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grullon\Desktop\INFORMACION PARA TRANSPARENCIA\"/>
    </mc:Choice>
  </mc:AlternateContent>
  <bookViews>
    <workbookView xWindow="0" yWindow="0" windowWidth="20490" windowHeight="7365" firstSheet="2" activeTab="3"/>
  </bookViews>
  <sheets>
    <sheet name="INGRESOS Y GASTOS ENE.2019 " sheetId="12" r:id="rId1"/>
    <sheet name="INGRESOS Y GASTOS FEB.2019 " sheetId="13" r:id="rId2"/>
    <sheet name="INGRESOS Y GASTOS MARZO 2019" sheetId="15" r:id="rId3"/>
    <sheet name="INGRESOS Y GASTOS ABRIL 2019" sheetId="16" r:id="rId4"/>
  </sheets>
  <definedNames>
    <definedName name="_xlnm._FilterDatabase" localSheetId="3" hidden="1">'INGRESOS Y GASTOS ABRIL 2019'!$B$23:$E$306</definedName>
    <definedName name="_xlnm._FilterDatabase" localSheetId="2" hidden="1">'INGRESOS Y GASTOS MARZO 2019'!$B$23:$E$306</definedName>
    <definedName name="_xlnm.Print_Titles" localSheetId="0">'INGRESOS Y GASTOS ENE.2019 '!$1:$20</definedName>
    <definedName name="_xlnm.Print_Titles" localSheetId="1">'INGRESOS Y GASTOS FEB.2019 '!$1:$20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10" i="15" l="1"/>
  <c r="E341" i="16"/>
  <c r="D341" i="16"/>
  <c r="F21" i="16"/>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 r="F103" i="16" s="1"/>
  <c r="F104" i="16" s="1"/>
  <c r="F105" i="16" s="1"/>
  <c r="F106" i="16" s="1"/>
  <c r="F107" i="16" s="1"/>
  <c r="F108" i="16" s="1"/>
  <c r="F109" i="16" s="1"/>
  <c r="F110" i="16" s="1"/>
  <c r="F111" i="16" s="1"/>
  <c r="F112" i="16" s="1"/>
  <c r="F113" i="16" s="1"/>
  <c r="F114" i="16" s="1"/>
  <c r="F115" i="16" s="1"/>
  <c r="F116" i="16" s="1"/>
  <c r="F117" i="16" s="1"/>
  <c r="F118" i="16" s="1"/>
  <c r="F119" i="16" s="1"/>
  <c r="F120" i="16" s="1"/>
  <c r="F121" i="16" s="1"/>
  <c r="F122" i="16" s="1"/>
  <c r="F123" i="16" s="1"/>
  <c r="F124" i="16" s="1"/>
  <c r="F125" i="16" s="1"/>
  <c r="F126" i="16" s="1"/>
  <c r="F127" i="16" s="1"/>
  <c r="F128" i="16" s="1"/>
  <c r="F129" i="16" s="1"/>
  <c r="F130" i="16" s="1"/>
  <c r="F131" i="16" s="1"/>
  <c r="F132" i="16" s="1"/>
  <c r="F133" i="16" s="1"/>
  <c r="F134" i="16" s="1"/>
  <c r="F135" i="16" s="1"/>
  <c r="F136" i="16" s="1"/>
  <c r="F137" i="16" s="1"/>
  <c r="F138" i="16" s="1"/>
  <c r="F139" i="16" s="1"/>
  <c r="F140" i="16" s="1"/>
  <c r="F141" i="16" s="1"/>
  <c r="F142" i="16" s="1"/>
  <c r="F143" i="16" s="1"/>
  <c r="F144" i="16" s="1"/>
  <c r="F145" i="16" s="1"/>
  <c r="F146" i="16" s="1"/>
  <c r="F147" i="16" s="1"/>
  <c r="F148" i="16" s="1"/>
  <c r="F149" i="16" s="1"/>
  <c r="F150" i="16" s="1"/>
  <c r="F151" i="16" s="1"/>
  <c r="F152" i="16" s="1"/>
  <c r="F153" i="16" s="1"/>
  <c r="F154" i="16" s="1"/>
  <c r="F155" i="16" s="1"/>
  <c r="F156" i="16" s="1"/>
  <c r="F157" i="16" s="1"/>
  <c r="F158" i="16" s="1"/>
  <c r="F159" i="16" s="1"/>
  <c r="F160" i="16" s="1"/>
  <c r="F161" i="16" s="1"/>
  <c r="F162" i="16" s="1"/>
  <c r="F163" i="16" s="1"/>
  <c r="F164" i="16" s="1"/>
  <c r="F165" i="16" s="1"/>
  <c r="F166" i="16" s="1"/>
  <c r="F167" i="16" s="1"/>
  <c r="F168" i="16" s="1"/>
  <c r="F169" i="16" s="1"/>
  <c r="F170" i="16" s="1"/>
  <c r="F171" i="16" s="1"/>
  <c r="F172" i="16" s="1"/>
  <c r="F173" i="16" s="1"/>
  <c r="F174" i="16" s="1"/>
  <c r="F175" i="16" s="1"/>
  <c r="F176" i="16" s="1"/>
  <c r="F177" i="16" s="1"/>
  <c r="F178" i="16" s="1"/>
  <c r="F179" i="16" s="1"/>
  <c r="F180" i="16" s="1"/>
  <c r="F181" i="16" s="1"/>
  <c r="F182" i="16" s="1"/>
  <c r="F183" i="16" s="1"/>
  <c r="F184" i="16" s="1"/>
  <c r="F185" i="16" s="1"/>
  <c r="F186" i="16" s="1"/>
  <c r="F187" i="16" s="1"/>
  <c r="F188" i="16" s="1"/>
  <c r="F189" i="16" s="1"/>
  <c r="F190" i="16" s="1"/>
  <c r="F191" i="16" s="1"/>
  <c r="F192" i="16" s="1"/>
  <c r="F193" i="16" s="1"/>
  <c r="F194" i="16" s="1"/>
  <c r="F195" i="16" s="1"/>
  <c r="F196" i="16" s="1"/>
  <c r="F197" i="16" s="1"/>
  <c r="F198" i="16" s="1"/>
  <c r="F199" i="16" s="1"/>
  <c r="F200" i="16" s="1"/>
  <c r="F201" i="16" s="1"/>
  <c r="F202" i="16" s="1"/>
  <c r="F203" i="16" s="1"/>
  <c r="F204" i="16" s="1"/>
  <c r="F205" i="16" s="1"/>
  <c r="F206" i="16" s="1"/>
  <c r="F207" i="16" s="1"/>
  <c r="F208" i="16" s="1"/>
  <c r="F209" i="16" s="1"/>
  <c r="F210" i="16" s="1"/>
  <c r="F211" i="16" s="1"/>
  <c r="F212" i="16" s="1"/>
  <c r="F213" i="16" s="1"/>
  <c r="F214" i="16" s="1"/>
  <c r="F215" i="16" s="1"/>
  <c r="F216" i="16" s="1"/>
  <c r="F217" i="16" s="1"/>
  <c r="F218" i="16" s="1"/>
  <c r="F219" i="16" s="1"/>
  <c r="F220" i="16" s="1"/>
  <c r="F221" i="16" s="1"/>
  <c r="F222" i="16" s="1"/>
  <c r="F223" i="16" s="1"/>
  <c r="F224" i="16" s="1"/>
  <c r="F225" i="16" s="1"/>
  <c r="F226" i="16" s="1"/>
  <c r="F227" i="16" s="1"/>
  <c r="F228" i="16" s="1"/>
  <c r="F229" i="16" s="1"/>
  <c r="F230" i="16" s="1"/>
  <c r="F231" i="16" s="1"/>
  <c r="F232" i="16" s="1"/>
  <c r="F233" i="16" s="1"/>
  <c r="F234" i="16" s="1"/>
  <c r="F235" i="16" s="1"/>
  <c r="F236" i="16" s="1"/>
  <c r="F237" i="16" s="1"/>
  <c r="F238" i="16" s="1"/>
  <c r="F239" i="16" s="1"/>
  <c r="F240" i="16" s="1"/>
  <c r="F241" i="16" s="1"/>
  <c r="F242" i="16" s="1"/>
  <c r="F243" i="16" s="1"/>
  <c r="F244" i="16" s="1"/>
  <c r="F245" i="16" s="1"/>
  <c r="F246" i="16" s="1"/>
  <c r="F247" i="16" s="1"/>
  <c r="F248" i="16" s="1"/>
  <c r="F249" i="16" s="1"/>
  <c r="F250" i="16" s="1"/>
  <c r="F251" i="16" s="1"/>
  <c r="F252" i="16" s="1"/>
  <c r="F253" i="16" s="1"/>
  <c r="F254" i="16" s="1"/>
  <c r="F255" i="16" s="1"/>
  <c r="F256" i="16" s="1"/>
  <c r="F257" i="16" s="1"/>
  <c r="F258" i="16" s="1"/>
  <c r="F259" i="16" s="1"/>
  <c r="F260" i="16" s="1"/>
  <c r="F261" i="16" s="1"/>
  <c r="F262" i="16" s="1"/>
  <c r="F263" i="16" s="1"/>
  <c r="F264" i="16" s="1"/>
  <c r="F265" i="16" s="1"/>
  <c r="F266" i="16" s="1"/>
  <c r="F267" i="16" s="1"/>
  <c r="F268" i="16" s="1"/>
  <c r="F269" i="16" s="1"/>
  <c r="F270" i="16" s="1"/>
  <c r="F271" i="16" s="1"/>
  <c r="F272" i="16" s="1"/>
  <c r="F273" i="16" s="1"/>
  <c r="F274" i="16" s="1"/>
  <c r="F275" i="16" s="1"/>
  <c r="F276" i="16" s="1"/>
  <c r="F277" i="16" s="1"/>
  <c r="F278" i="16" s="1"/>
  <c r="F279" i="16" s="1"/>
  <c r="F280" i="16" s="1"/>
  <c r="F281" i="16" s="1"/>
  <c r="F282" i="16" s="1"/>
  <c r="F283" i="16" s="1"/>
  <c r="F284" i="16" s="1"/>
  <c r="F285" i="16" s="1"/>
  <c r="F286" i="16" s="1"/>
  <c r="F287" i="16" s="1"/>
  <c r="F288" i="16" s="1"/>
  <c r="F289" i="16" s="1"/>
  <c r="F290" i="16" s="1"/>
  <c r="F291" i="16" s="1"/>
  <c r="F292" i="16" s="1"/>
  <c r="F293" i="16" s="1"/>
  <c r="F294" i="16" s="1"/>
  <c r="F295" i="16" s="1"/>
  <c r="F296" i="16" s="1"/>
  <c r="F297" i="16" s="1"/>
  <c r="F298" i="16" s="1"/>
  <c r="F299" i="16" s="1"/>
  <c r="F300" i="16" s="1"/>
  <c r="F301" i="16" s="1"/>
  <c r="F302" i="16" s="1"/>
  <c r="F303" i="16" s="1"/>
  <c r="F304" i="16" s="1"/>
  <c r="F305" i="16" s="1"/>
  <c r="F306" i="16" s="1"/>
  <c r="F307" i="16" s="1"/>
  <c r="F308" i="16" s="1"/>
  <c r="F309" i="16" s="1"/>
  <c r="F310" i="16" s="1"/>
  <c r="F311" i="16" s="1"/>
  <c r="F312" i="16" s="1"/>
  <c r="F313" i="16" s="1"/>
  <c r="F314" i="16" s="1"/>
  <c r="F315" i="16" s="1"/>
  <c r="F316" i="16" s="1"/>
  <c r="F317" i="16" s="1"/>
  <c r="F318" i="16" s="1"/>
  <c r="F319" i="16" s="1"/>
  <c r="F320" i="16" s="1"/>
  <c r="F321" i="16" s="1"/>
  <c r="F322" i="16" s="1"/>
  <c r="F323" i="16" s="1"/>
  <c r="F324" i="16" s="1"/>
  <c r="F325" i="16" s="1"/>
  <c r="F326" i="16" s="1"/>
  <c r="F327" i="16" s="1"/>
  <c r="F328" i="16" s="1"/>
  <c r="F329" i="16" s="1"/>
  <c r="F330" i="16" s="1"/>
  <c r="F331" i="16" s="1"/>
  <c r="F332" i="16" s="1"/>
  <c r="F333" i="16" s="1"/>
  <c r="F334" i="16" s="1"/>
  <c r="F335" i="16" s="1"/>
  <c r="F336" i="16" s="1"/>
  <c r="F337" i="16" s="1"/>
  <c r="F338" i="16" s="1"/>
  <c r="F339" i="16" s="1"/>
  <c r="F341" i="16" l="1"/>
  <c r="G306" i="13"/>
  <c r="D410" i="15"/>
  <c r="E410" i="15"/>
  <c r="G26" i="13" l="1"/>
  <c r="G25" i="13"/>
  <c r="G24" i="13"/>
  <c r="G23" i="13"/>
  <c r="F21" i="15"/>
  <c r="F22" i="15" l="1"/>
  <c r="F23" i="15" s="1"/>
  <c r="F24" i="15" s="1"/>
  <c r="F25" i="15" s="1"/>
  <c r="F26" i="15" s="1"/>
  <c r="F27" i="15" s="1"/>
  <c r="F28" i="15" s="1"/>
  <c r="F29" i="15" s="1"/>
  <c r="F30" i="15" s="1"/>
  <c r="F31" i="15" s="1"/>
  <c r="F32" i="15" s="1"/>
  <c r="F33" i="15" s="1"/>
  <c r="F34" i="15" s="1"/>
  <c r="F35" i="15" s="1"/>
  <c r="F36" i="15" s="1"/>
  <c r="F37" i="15" s="1"/>
  <c r="F38" i="15" s="1"/>
  <c r="F39" i="15" s="1"/>
  <c r="F40" i="15" s="1"/>
  <c r="F41" i="15" s="1"/>
  <c r="F42" i="15" s="1"/>
  <c r="F43" i="15" s="1"/>
  <c r="F44" i="15" s="1"/>
  <c r="F45" i="15" s="1"/>
  <c r="F46" i="15" s="1"/>
  <c r="F47" i="15" s="1"/>
  <c r="F48" i="15" s="1"/>
  <c r="F49" i="15" s="1"/>
  <c r="F50" i="15" s="1"/>
  <c r="F51" i="15" s="1"/>
  <c r="F52" i="15" s="1"/>
  <c r="F53" i="15" s="1"/>
  <c r="F54" i="15" s="1"/>
  <c r="F55" i="15" s="1"/>
  <c r="F56" i="15" s="1"/>
  <c r="F57" i="15" s="1"/>
  <c r="F58" i="15" s="1"/>
  <c r="F59" i="15" s="1"/>
  <c r="F60" i="15" s="1"/>
  <c r="F61" i="15" s="1"/>
  <c r="F62" i="15" s="1"/>
  <c r="F63" i="15" s="1"/>
  <c r="F64" i="15" s="1"/>
  <c r="F65" i="15" s="1"/>
  <c r="F66" i="15" s="1"/>
  <c r="F67" i="15" s="1"/>
  <c r="F68" i="15" s="1"/>
  <c r="F69" i="15" s="1"/>
  <c r="F70" i="15" s="1"/>
  <c r="F71" i="15" s="1"/>
  <c r="F72" i="15" s="1"/>
  <c r="F73" i="15" s="1"/>
  <c r="F74" i="15" s="1"/>
  <c r="F75" i="15" s="1"/>
  <c r="F76" i="15" s="1"/>
  <c r="F77" i="15" s="1"/>
  <c r="F78" i="15" s="1"/>
  <c r="F79" i="15" s="1"/>
  <c r="F80" i="15" s="1"/>
  <c r="F81" i="15" s="1"/>
  <c r="F82" i="15" s="1"/>
  <c r="F83" i="15" s="1"/>
  <c r="F84" i="15" s="1"/>
  <c r="F85" i="15" s="1"/>
  <c r="F86" i="15" s="1"/>
  <c r="F87" i="15" s="1"/>
  <c r="F88" i="15" s="1"/>
  <c r="F89" i="15" s="1"/>
  <c r="F90" i="15" s="1"/>
  <c r="F91" i="15" s="1"/>
  <c r="F92" i="15" s="1"/>
  <c r="F93" i="15" s="1"/>
  <c r="F94" i="15" s="1"/>
  <c r="F95" i="15" s="1"/>
  <c r="F96" i="15" s="1"/>
  <c r="F97" i="15" s="1"/>
  <c r="F98" i="15" s="1"/>
  <c r="F99" i="15" s="1"/>
  <c r="F100" i="15" s="1"/>
  <c r="F101" i="15" s="1"/>
  <c r="F102" i="15" s="1"/>
  <c r="F103" i="15" s="1"/>
  <c r="F104" i="15" s="1"/>
  <c r="F105" i="15" s="1"/>
  <c r="F106" i="15" s="1"/>
  <c r="F107" i="15" s="1"/>
  <c r="F108" i="15" s="1"/>
  <c r="F109" i="15" s="1"/>
  <c r="F110" i="15" s="1"/>
  <c r="F111" i="15" s="1"/>
  <c r="F112" i="15" s="1"/>
  <c r="F113" i="15" s="1"/>
  <c r="F114" i="15" s="1"/>
  <c r="F115" i="15" s="1"/>
  <c r="F116" i="15" s="1"/>
  <c r="F117" i="15" s="1"/>
  <c r="F118" i="15" s="1"/>
  <c r="F119" i="15" s="1"/>
  <c r="F120" i="15" s="1"/>
  <c r="F121" i="15" s="1"/>
  <c r="F122" i="15" s="1"/>
  <c r="F123" i="15" s="1"/>
  <c r="F124" i="15" s="1"/>
  <c r="F125" i="15" s="1"/>
  <c r="F126" i="15" s="1"/>
  <c r="F127" i="15" s="1"/>
  <c r="F128" i="15" s="1"/>
  <c r="F129" i="15" s="1"/>
  <c r="F130" i="15" s="1"/>
  <c r="F131" i="15" s="1"/>
  <c r="F132" i="15" s="1"/>
  <c r="F133" i="15" s="1"/>
  <c r="F134" i="15" s="1"/>
  <c r="F135" i="15" s="1"/>
  <c r="F136" i="15" s="1"/>
  <c r="F137" i="15" s="1"/>
  <c r="F138" i="15" s="1"/>
  <c r="F139" i="15" s="1"/>
  <c r="F140" i="15" s="1"/>
  <c r="F141" i="15" s="1"/>
  <c r="F142" i="15" s="1"/>
  <c r="F143" i="15" s="1"/>
  <c r="F144" i="15" s="1"/>
  <c r="F145" i="15" s="1"/>
  <c r="F146" i="15" s="1"/>
  <c r="F147" i="15" s="1"/>
  <c r="F148" i="15" s="1"/>
  <c r="F149" i="15" s="1"/>
  <c r="F150" i="15" s="1"/>
  <c r="F151" i="15" s="1"/>
  <c r="F152" i="15" s="1"/>
  <c r="F153" i="15" s="1"/>
  <c r="F154" i="15" s="1"/>
  <c r="F155" i="15" s="1"/>
  <c r="F156" i="15" s="1"/>
  <c r="F157" i="15" s="1"/>
  <c r="F158" i="15" s="1"/>
  <c r="F159" i="15" s="1"/>
  <c r="F160" i="15" s="1"/>
  <c r="F161" i="15" s="1"/>
  <c r="F162" i="15" s="1"/>
  <c r="F163" i="15" s="1"/>
  <c r="F164" i="15" s="1"/>
  <c r="F165" i="15" s="1"/>
  <c r="F166" i="15" s="1"/>
  <c r="F167" i="15" s="1"/>
  <c r="F168" i="15" s="1"/>
  <c r="F169" i="15" s="1"/>
  <c r="F170" i="15" s="1"/>
  <c r="F171" i="15" s="1"/>
  <c r="F172" i="15" s="1"/>
  <c r="F173" i="15" s="1"/>
  <c r="F174" i="15" s="1"/>
  <c r="F175" i="15" s="1"/>
  <c r="F176" i="15" s="1"/>
  <c r="F177" i="15" s="1"/>
  <c r="F178" i="15" s="1"/>
  <c r="F179" i="15" s="1"/>
  <c r="F180" i="15" s="1"/>
  <c r="F181" i="15" s="1"/>
  <c r="F182" i="15" s="1"/>
  <c r="F183" i="15" s="1"/>
  <c r="F184" i="15" s="1"/>
  <c r="F185" i="15" s="1"/>
  <c r="F186" i="15" s="1"/>
  <c r="F187" i="15" s="1"/>
  <c r="F188" i="15" s="1"/>
  <c r="F189" i="15" s="1"/>
  <c r="F190" i="15" s="1"/>
  <c r="F191" i="15" s="1"/>
  <c r="F192" i="15" s="1"/>
  <c r="F193" i="15" s="1"/>
  <c r="F194" i="15" s="1"/>
  <c r="F195" i="15" s="1"/>
  <c r="F196" i="15" s="1"/>
  <c r="F197" i="15" s="1"/>
  <c r="F198" i="15" s="1"/>
  <c r="F199" i="15" s="1"/>
  <c r="F200" i="15" s="1"/>
  <c r="F201" i="15" s="1"/>
  <c r="F202" i="15" s="1"/>
  <c r="F203" i="15" s="1"/>
  <c r="F204" i="15" s="1"/>
  <c r="F205" i="15" s="1"/>
  <c r="F206" i="15" s="1"/>
  <c r="F207" i="15" s="1"/>
  <c r="F208" i="15" s="1"/>
  <c r="F209" i="15" s="1"/>
  <c r="F210" i="15" s="1"/>
  <c r="F211" i="15" s="1"/>
  <c r="F212" i="15" s="1"/>
  <c r="F213" i="15" s="1"/>
  <c r="F214" i="15" s="1"/>
  <c r="F215" i="15" s="1"/>
  <c r="F216" i="15" s="1"/>
  <c r="F217" i="15" s="1"/>
  <c r="F218" i="15" s="1"/>
  <c r="F219" i="15" s="1"/>
  <c r="F220" i="15" s="1"/>
  <c r="F221" i="15" s="1"/>
  <c r="F222" i="15" s="1"/>
  <c r="F223" i="15" s="1"/>
  <c r="F224" i="15" s="1"/>
  <c r="F225" i="15" s="1"/>
  <c r="F226" i="15" s="1"/>
  <c r="F227" i="15" s="1"/>
  <c r="F228" i="15" s="1"/>
  <c r="F229" i="15" s="1"/>
  <c r="F230" i="15" s="1"/>
  <c r="F231" i="15" s="1"/>
  <c r="F232" i="15" s="1"/>
  <c r="F233" i="15" s="1"/>
  <c r="F234" i="15" s="1"/>
  <c r="F235" i="15" s="1"/>
  <c r="F236" i="15" s="1"/>
  <c r="F237" i="15" s="1"/>
  <c r="F238" i="15" s="1"/>
  <c r="F239" i="15" s="1"/>
  <c r="F240" i="15" s="1"/>
  <c r="F241" i="15" s="1"/>
  <c r="F242" i="15" s="1"/>
  <c r="F243" i="15" s="1"/>
  <c r="F244" i="15" s="1"/>
  <c r="F245" i="15" s="1"/>
  <c r="F246" i="15" s="1"/>
  <c r="F247" i="15" s="1"/>
  <c r="F248" i="15" s="1"/>
  <c r="F249" i="15" s="1"/>
  <c r="F250" i="15" s="1"/>
  <c r="F251" i="15" s="1"/>
  <c r="F252" i="15" s="1"/>
  <c r="F253" i="15" s="1"/>
  <c r="F254" i="15" s="1"/>
  <c r="F255" i="15" s="1"/>
  <c r="F256" i="15" s="1"/>
  <c r="F257" i="15" s="1"/>
  <c r="F258" i="15" s="1"/>
  <c r="F259" i="15" s="1"/>
  <c r="F260" i="15" s="1"/>
  <c r="F261" i="15" s="1"/>
  <c r="F262" i="15" s="1"/>
  <c r="F263" i="15" s="1"/>
  <c r="F264" i="15" s="1"/>
  <c r="F265" i="15" s="1"/>
  <c r="F266" i="15" s="1"/>
  <c r="F267" i="15" s="1"/>
  <c r="F268" i="15" s="1"/>
  <c r="F269" i="15" s="1"/>
  <c r="F270" i="15" s="1"/>
  <c r="F271" i="15" s="1"/>
  <c r="F272" i="15" s="1"/>
  <c r="F273" i="15" s="1"/>
  <c r="F274" i="15" s="1"/>
  <c r="F275" i="15" s="1"/>
  <c r="F276" i="15" s="1"/>
  <c r="F277" i="15" s="1"/>
  <c r="F278" i="15" s="1"/>
  <c r="F279" i="15" s="1"/>
  <c r="F280" i="15" s="1"/>
  <c r="F281" i="15" s="1"/>
  <c r="F282" i="15" s="1"/>
  <c r="F283" i="15" s="1"/>
  <c r="F284" i="15" s="1"/>
  <c r="F285" i="15" s="1"/>
  <c r="F286" i="15" s="1"/>
  <c r="F287" i="15" s="1"/>
  <c r="F288" i="15" s="1"/>
  <c r="F289" i="15" s="1"/>
  <c r="F290" i="15" s="1"/>
  <c r="F291" i="15" s="1"/>
  <c r="F292" i="15" s="1"/>
  <c r="F293" i="15" s="1"/>
  <c r="F294" i="15" s="1"/>
  <c r="F295" i="15" s="1"/>
  <c r="F296" i="15" s="1"/>
  <c r="F297" i="15" s="1"/>
  <c r="F298" i="15" s="1"/>
  <c r="F299" i="15" s="1"/>
  <c r="F300" i="15" s="1"/>
  <c r="F301" i="15" s="1"/>
  <c r="F302" i="15" s="1"/>
  <c r="F303" i="15" s="1"/>
  <c r="F304" i="15" s="1"/>
  <c r="F305" i="15" s="1"/>
  <c r="F306" i="15" s="1"/>
  <c r="F307" i="15" s="1"/>
  <c r="F308" i="15" s="1"/>
  <c r="F309" i="15" s="1"/>
  <c r="F310" i="15" s="1"/>
  <c r="F311" i="15" s="1"/>
  <c r="F312" i="15" s="1"/>
  <c r="F313" i="15" s="1"/>
  <c r="F314" i="15" s="1"/>
  <c r="F315" i="15" s="1"/>
  <c r="F316" i="15" s="1"/>
  <c r="F317" i="15" s="1"/>
  <c r="F318" i="15" s="1"/>
  <c r="F319" i="15" s="1"/>
  <c r="F320" i="15" s="1"/>
  <c r="F321" i="15" s="1"/>
  <c r="F322" i="15" s="1"/>
  <c r="F323" i="15" s="1"/>
  <c r="F324" i="15" s="1"/>
  <c r="F325" i="15" s="1"/>
  <c r="F326" i="15" s="1"/>
  <c r="F327" i="15" s="1"/>
  <c r="F328" i="15" s="1"/>
  <c r="F329" i="15" s="1"/>
  <c r="F330" i="15" s="1"/>
  <c r="F331" i="15" s="1"/>
  <c r="F332" i="15" s="1"/>
  <c r="F333" i="15" s="1"/>
  <c r="F334" i="15" s="1"/>
  <c r="F335" i="15" s="1"/>
  <c r="F336" i="15" s="1"/>
  <c r="F337" i="15" s="1"/>
  <c r="F338" i="15" s="1"/>
  <c r="F339" i="15" s="1"/>
  <c r="F340" i="15" s="1"/>
  <c r="F341" i="15" s="1"/>
  <c r="F342" i="15" s="1"/>
  <c r="F343" i="15" s="1"/>
  <c r="F344" i="15" s="1"/>
  <c r="F345" i="15" s="1"/>
  <c r="F346" i="15" s="1"/>
  <c r="F347" i="15" s="1"/>
  <c r="F348" i="15" s="1"/>
  <c r="F349" i="15" s="1"/>
  <c r="F350" i="15" s="1"/>
  <c r="F351" i="15" s="1"/>
  <c r="F352" i="15" s="1"/>
  <c r="F353" i="15" s="1"/>
  <c r="F354" i="15" s="1"/>
  <c r="F355" i="15" s="1"/>
  <c r="F356" i="15" s="1"/>
  <c r="F357" i="15" s="1"/>
  <c r="F358" i="15" s="1"/>
  <c r="F359" i="15" s="1"/>
  <c r="F360" i="15" s="1"/>
  <c r="F361" i="15" s="1"/>
  <c r="F362" i="15" s="1"/>
  <c r="F363" i="15" s="1"/>
  <c r="F364" i="15" s="1"/>
  <c r="F365" i="15" s="1"/>
  <c r="F366" i="15" s="1"/>
  <c r="F367" i="15" s="1"/>
  <c r="F368" i="15" s="1"/>
  <c r="F369" i="15" s="1"/>
  <c r="F370" i="15" s="1"/>
  <c r="F371" i="15" s="1"/>
  <c r="F372" i="15" s="1"/>
  <c r="F373" i="15" s="1"/>
  <c r="F374" i="15" s="1"/>
  <c r="F375" i="15" s="1"/>
  <c r="F376" i="15" s="1"/>
  <c r="F377" i="15" s="1"/>
  <c r="F378" i="15" s="1"/>
  <c r="F379" i="15" s="1"/>
  <c r="F380" i="15" s="1"/>
  <c r="F381" i="15" s="1"/>
  <c r="F382" i="15" s="1"/>
  <c r="F383" i="15" s="1"/>
  <c r="F384" i="15" s="1"/>
  <c r="F385" i="15" s="1"/>
  <c r="F386" i="15" s="1"/>
  <c r="F387" i="15" s="1"/>
  <c r="F388" i="15" s="1"/>
  <c r="F389" i="15" s="1"/>
  <c r="F390" i="15" s="1"/>
  <c r="F391" i="15" s="1"/>
  <c r="F392" i="15" s="1"/>
  <c r="F393" i="15" s="1"/>
  <c r="F394" i="15" s="1"/>
  <c r="F395" i="15" s="1"/>
  <c r="F396" i="15" s="1"/>
  <c r="F397" i="15" s="1"/>
  <c r="F398" i="15" s="1"/>
  <c r="F399" i="15" s="1"/>
  <c r="F400" i="15" s="1"/>
  <c r="F401" i="15" s="1"/>
  <c r="F402" i="15" s="1"/>
  <c r="F403" i="15" s="1"/>
  <c r="F404" i="15" s="1"/>
  <c r="F405" i="15" s="1"/>
  <c r="F406" i="15" s="1"/>
  <c r="F407" i="15" s="1"/>
  <c r="F408" i="15" s="1"/>
  <c r="G27" i="13"/>
  <c r="G28" i="13" s="1"/>
  <c r="G29" i="13" s="1"/>
  <c r="G30" i="13" s="1"/>
  <c r="G31" i="13" s="1"/>
  <c r="G32" i="13" s="1"/>
  <c r="G33" i="13" s="1"/>
  <c r="G34" i="13" s="1"/>
  <c r="G35" i="13" s="1"/>
  <c r="G36" i="13" s="1"/>
  <c r="G37" i="13" s="1"/>
  <c r="G38" i="13" s="1"/>
  <c r="G39" i="13" s="1"/>
  <c r="G40" i="13" s="1"/>
  <c r="G41" i="13" s="1"/>
  <c r="G42" i="13" s="1"/>
  <c r="G43" i="13" s="1"/>
  <c r="G44" i="13" s="1"/>
  <c r="G45" i="13" s="1"/>
  <c r="G46" i="13" s="1"/>
  <c r="G47" i="13" s="1"/>
  <c r="G48" i="13" s="1"/>
  <c r="G49" i="13" s="1"/>
  <c r="G50" i="13" s="1"/>
  <c r="G51" i="13" s="1"/>
  <c r="G52" i="13" s="1"/>
  <c r="G53" i="13" s="1"/>
  <c r="G54" i="13" s="1"/>
  <c r="G55" i="13" s="1"/>
  <c r="G56" i="13" s="1"/>
  <c r="G57" i="13" s="1"/>
  <c r="G58" i="13" s="1"/>
  <c r="G59" i="13" s="1"/>
  <c r="G60" i="13" s="1"/>
  <c r="G61" i="13" s="1"/>
  <c r="G62" i="13" s="1"/>
  <c r="G63" i="13" s="1"/>
  <c r="G64" i="13" s="1"/>
  <c r="G65" i="13" s="1"/>
  <c r="G66" i="13" s="1"/>
  <c r="G67" i="13" s="1"/>
  <c r="G68" i="13" s="1"/>
  <c r="G69" i="13" s="1"/>
  <c r="G70" i="13" s="1"/>
  <c r="G71" i="13" s="1"/>
  <c r="G72" i="13" s="1"/>
  <c r="G73" i="13" s="1"/>
  <c r="G74" i="13" s="1"/>
  <c r="G75" i="13" s="1"/>
  <c r="G76" i="13" s="1"/>
  <c r="G77" i="13" s="1"/>
  <c r="G78" i="13" s="1"/>
  <c r="G79" i="13" s="1"/>
  <c r="G80" i="13" s="1"/>
  <c r="G81" i="13" s="1"/>
  <c r="G82" i="13" s="1"/>
  <c r="G83" i="13" s="1"/>
  <c r="G84" i="13" s="1"/>
  <c r="G85" i="13" s="1"/>
  <c r="G86" i="13" s="1"/>
  <c r="G87" i="13" s="1"/>
  <c r="G88" i="13" s="1"/>
  <c r="G89" i="13" s="1"/>
  <c r="G90" i="13" s="1"/>
  <c r="G91" i="13" s="1"/>
  <c r="G92" i="13" s="1"/>
  <c r="G93" i="13" s="1"/>
  <c r="G94" i="13" s="1"/>
  <c r="G95" i="13" s="1"/>
  <c r="G96" i="13" s="1"/>
  <c r="G97" i="13" s="1"/>
  <c r="G98" i="13" s="1"/>
  <c r="G99" i="13" s="1"/>
  <c r="G100" i="13" s="1"/>
  <c r="G101" i="13" s="1"/>
  <c r="G102" i="13" s="1"/>
  <c r="G103" i="13" s="1"/>
  <c r="G104" i="13" s="1"/>
  <c r="G105" i="13" s="1"/>
  <c r="G106" i="13" s="1"/>
  <c r="G107" i="13" s="1"/>
  <c r="G108" i="13" s="1"/>
  <c r="G109" i="13" s="1"/>
  <c r="G110" i="13" s="1"/>
  <c r="G111" i="13" s="1"/>
  <c r="G112" i="13" s="1"/>
  <c r="G113" i="13" s="1"/>
  <c r="G114" i="13" s="1"/>
  <c r="G115" i="13" s="1"/>
  <c r="G116" i="13" s="1"/>
  <c r="G117" i="13" s="1"/>
  <c r="G118" i="13" s="1"/>
  <c r="G119" i="13" s="1"/>
  <c r="G120" i="13" s="1"/>
  <c r="G121" i="13" s="1"/>
  <c r="G122" i="13" s="1"/>
  <c r="G123" i="13" s="1"/>
  <c r="G124" i="13" s="1"/>
  <c r="G125" i="13" s="1"/>
  <c r="G126" i="13" s="1"/>
  <c r="G127" i="13" s="1"/>
  <c r="G128" i="13" s="1"/>
  <c r="G129" i="13" s="1"/>
  <c r="G130" i="13" s="1"/>
  <c r="G131" i="13" s="1"/>
  <c r="G132" i="13" s="1"/>
  <c r="G133" i="13" s="1"/>
  <c r="G134" i="13" s="1"/>
  <c r="G135" i="13" s="1"/>
  <c r="G136" i="13" s="1"/>
  <c r="G137" i="13" s="1"/>
  <c r="G138" i="13" s="1"/>
  <c r="G139" i="13" s="1"/>
  <c r="G140" i="13" s="1"/>
  <c r="G141" i="13" s="1"/>
  <c r="G142" i="13" s="1"/>
  <c r="G143" i="13" s="1"/>
  <c r="G144" i="13" s="1"/>
  <c r="G145" i="13" s="1"/>
  <c r="G146" i="13" s="1"/>
  <c r="G147" i="13" s="1"/>
  <c r="G148" i="13" s="1"/>
  <c r="G149" i="13" s="1"/>
  <c r="G150" i="13" s="1"/>
  <c r="G151" i="13" s="1"/>
  <c r="G152" i="13" s="1"/>
  <c r="G153" i="13" s="1"/>
  <c r="G154" i="13" s="1"/>
  <c r="G155" i="13" s="1"/>
  <c r="G156" i="13" s="1"/>
  <c r="G157" i="13" s="1"/>
  <c r="G158" i="13" s="1"/>
  <c r="G159" i="13" s="1"/>
  <c r="G160" i="13" s="1"/>
  <c r="G161" i="13" s="1"/>
  <c r="G162" i="13" s="1"/>
  <c r="G163" i="13" s="1"/>
  <c r="G164" i="13" s="1"/>
  <c r="G165" i="13" s="1"/>
  <c r="G166" i="13" s="1"/>
  <c r="G167" i="13" s="1"/>
  <c r="G168" i="13" s="1"/>
  <c r="G169" i="13" s="1"/>
  <c r="G170" i="13" s="1"/>
  <c r="G171" i="13" s="1"/>
  <c r="G172" i="13" s="1"/>
  <c r="G173" i="13" s="1"/>
  <c r="G174" i="13" s="1"/>
  <c r="G175" i="13" s="1"/>
  <c r="G176" i="13" s="1"/>
  <c r="G177" i="13" s="1"/>
  <c r="G178" i="13" s="1"/>
  <c r="G179" i="13" s="1"/>
  <c r="G180" i="13" s="1"/>
  <c r="G181" i="13" s="1"/>
  <c r="G182" i="13" s="1"/>
  <c r="G183" i="13" s="1"/>
  <c r="G184" i="13" s="1"/>
  <c r="G185" i="13" s="1"/>
  <c r="G186" i="13" s="1"/>
  <c r="G187" i="13" s="1"/>
  <c r="G188" i="13" s="1"/>
  <c r="G189" i="13" s="1"/>
  <c r="G190" i="13" s="1"/>
  <c r="G191" i="13" s="1"/>
  <c r="G192" i="13" s="1"/>
  <c r="G193" i="13" s="1"/>
  <c r="G194" i="13" s="1"/>
  <c r="G195" i="13" s="1"/>
  <c r="G196" i="13" s="1"/>
  <c r="G197" i="13" s="1"/>
  <c r="G198" i="13" s="1"/>
  <c r="G199" i="13" s="1"/>
  <c r="G200" i="13" s="1"/>
  <c r="G201" i="13" s="1"/>
  <c r="G202" i="13" s="1"/>
  <c r="G203" i="13" s="1"/>
  <c r="G204" i="13" s="1"/>
  <c r="G205" i="13" s="1"/>
  <c r="G206" i="13" s="1"/>
  <c r="G207" i="13" s="1"/>
  <c r="G208" i="13" s="1"/>
  <c r="G209" i="13" s="1"/>
  <c r="G210" i="13" s="1"/>
  <c r="G211" i="13" s="1"/>
  <c r="G212" i="13" s="1"/>
  <c r="G213" i="13" s="1"/>
  <c r="G214" i="13" s="1"/>
  <c r="G215" i="13" s="1"/>
  <c r="G216" i="13" s="1"/>
  <c r="G217" i="13" s="1"/>
  <c r="G218" i="13" s="1"/>
  <c r="G219" i="13" s="1"/>
  <c r="G220" i="13" s="1"/>
  <c r="G221" i="13" s="1"/>
  <c r="G222" i="13" s="1"/>
  <c r="G223" i="13" s="1"/>
  <c r="G224" i="13" s="1"/>
  <c r="G225" i="13" s="1"/>
  <c r="G226" i="13" s="1"/>
  <c r="G227" i="13" s="1"/>
  <c r="G228" i="13" s="1"/>
  <c r="G229" i="13" s="1"/>
  <c r="G230" i="13" s="1"/>
  <c r="G231" i="13" s="1"/>
  <c r="G232" i="13" s="1"/>
  <c r="G233" i="13" s="1"/>
  <c r="G234" i="13" s="1"/>
  <c r="G235" i="13" s="1"/>
  <c r="G236" i="13" s="1"/>
  <c r="G237" i="13" s="1"/>
  <c r="G238" i="13" s="1"/>
  <c r="G239" i="13" s="1"/>
  <c r="G240" i="13" s="1"/>
  <c r="G241" i="13" s="1"/>
  <c r="G242" i="13" s="1"/>
  <c r="G243" i="13" s="1"/>
  <c r="G244" i="13" s="1"/>
  <c r="G245" i="13" s="1"/>
  <c r="G246" i="13" s="1"/>
  <c r="G247" i="13" s="1"/>
  <c r="G248" i="13" s="1"/>
  <c r="G249" i="13" s="1"/>
  <c r="G250" i="13" s="1"/>
  <c r="G251" i="13" s="1"/>
  <c r="G252" i="13" s="1"/>
  <c r="G253" i="13" s="1"/>
  <c r="G254" i="13" s="1"/>
  <c r="G255" i="13" s="1"/>
  <c r="G256" i="13" s="1"/>
  <c r="G257" i="13" s="1"/>
  <c r="G258" i="13" s="1"/>
  <c r="G259" i="13" s="1"/>
  <c r="G260" i="13" s="1"/>
  <c r="G261" i="13" s="1"/>
  <c r="G262" i="13" s="1"/>
  <c r="G263" i="13" s="1"/>
  <c r="G264" i="13" s="1"/>
  <c r="G265" i="13" s="1"/>
  <c r="G266" i="13" s="1"/>
  <c r="G267" i="13" s="1"/>
  <c r="G268" i="13" s="1"/>
  <c r="G269" i="13" s="1"/>
  <c r="G270" i="13" s="1"/>
  <c r="G271" i="13" s="1"/>
  <c r="G272" i="13" s="1"/>
  <c r="G273" i="13" s="1"/>
  <c r="G274" i="13" s="1"/>
  <c r="G275" i="13" s="1"/>
  <c r="G276" i="13" s="1"/>
  <c r="G277" i="13" s="1"/>
  <c r="G278" i="13" s="1"/>
  <c r="G279" i="13" s="1"/>
  <c r="G280" i="13" s="1"/>
  <c r="G281" i="13" s="1"/>
  <c r="G282" i="13" s="1"/>
  <c r="G283" i="13" s="1"/>
  <c r="G284" i="13" s="1"/>
  <c r="G285" i="13" s="1"/>
  <c r="G286" i="13" s="1"/>
  <c r="G287" i="13" s="1"/>
  <c r="G288" i="13" s="1"/>
  <c r="G289" i="13" s="1"/>
  <c r="G290" i="13" s="1"/>
  <c r="G291" i="13" s="1"/>
  <c r="G292" i="13" s="1"/>
  <c r="G293" i="13" s="1"/>
  <c r="G294" i="13" s="1"/>
  <c r="G295" i="13" s="1"/>
  <c r="G296" i="13" s="1"/>
  <c r="G297" i="13" s="1"/>
  <c r="G298" i="13" s="1"/>
  <c r="G299" i="13" s="1"/>
  <c r="G300" i="13" s="1"/>
  <c r="G301" i="13" s="1"/>
  <c r="G302" i="13" s="1"/>
  <c r="G303" i="13" s="1"/>
  <c r="G304" i="13" s="1"/>
  <c r="G305" i="13" s="1"/>
  <c r="F306" i="13"/>
  <c r="E306" i="13"/>
  <c r="G22" i="13"/>
  <c r="F95" i="12" l="1"/>
  <c r="E95" i="12"/>
  <c r="G95" i="12" l="1"/>
  <c r="G22" i="12"/>
  <c r="G23" i="12" s="1"/>
  <c r="G24" i="12" s="1"/>
  <c r="G25" i="12" s="1"/>
  <c r="G26" i="12" s="1"/>
  <c r="G27" i="12" s="1"/>
  <c r="G28" i="12" s="1"/>
  <c r="G29" i="12" s="1"/>
  <c r="G30" i="12" s="1"/>
  <c r="G31" i="12" s="1"/>
  <c r="G32" i="12" s="1"/>
  <c r="G33" i="12" s="1"/>
  <c r="G34" i="12" s="1"/>
  <c r="G35" i="12" s="1"/>
  <c r="G36" i="12" s="1"/>
  <c r="G37" i="12" s="1"/>
  <c r="G38" i="12" s="1"/>
  <c r="G39" i="12" s="1"/>
  <c r="G40" i="12" s="1"/>
  <c r="G41" i="12" s="1"/>
  <c r="G42" i="12" s="1"/>
  <c r="G43" i="12" s="1"/>
  <c r="G44" i="12" s="1"/>
  <c r="G45" i="12" s="1"/>
  <c r="G46" i="12" s="1"/>
  <c r="G47" i="12" s="1"/>
  <c r="G48" i="12" s="1"/>
  <c r="G49" i="12" s="1"/>
  <c r="G50" i="12" s="1"/>
  <c r="G51" i="12" s="1"/>
  <c r="G52" i="12" s="1"/>
  <c r="G53" i="12" s="1"/>
  <c r="G54" i="12" s="1"/>
  <c r="G55" i="12" s="1"/>
  <c r="G56" i="12" s="1"/>
  <c r="G57" i="12" s="1"/>
  <c r="G58" i="12" s="1"/>
  <c r="G59" i="12" s="1"/>
  <c r="G60" i="12" s="1"/>
  <c r="G61" i="12" s="1"/>
  <c r="G62" i="12" s="1"/>
  <c r="G63" i="12" s="1"/>
  <c r="G64" i="12" s="1"/>
  <c r="G65" i="12" s="1"/>
  <c r="G66" i="12" s="1"/>
  <c r="G67" i="12" s="1"/>
  <c r="G68" i="12" s="1"/>
  <c r="G69" i="12" s="1"/>
  <c r="G70" i="12" s="1"/>
  <c r="G71" i="12" s="1"/>
  <c r="G72" i="12" s="1"/>
  <c r="G73" i="12" s="1"/>
  <c r="G74" i="12" s="1"/>
  <c r="G75" i="12" s="1"/>
  <c r="G76" i="12" s="1"/>
  <c r="G77" i="12" s="1"/>
  <c r="G78" i="12" s="1"/>
  <c r="G79" i="12" s="1"/>
  <c r="G80" i="12" s="1"/>
  <c r="G81" i="12" s="1"/>
  <c r="G82" i="12" s="1"/>
  <c r="G83" i="12" s="1"/>
  <c r="G84" i="12" s="1"/>
  <c r="G85" i="12" s="1"/>
  <c r="G86" i="12" s="1"/>
  <c r="G87" i="12" s="1"/>
  <c r="G88" i="12" s="1"/>
  <c r="G89" i="12" s="1"/>
  <c r="G90" i="12" s="1"/>
</calcChain>
</file>

<file path=xl/sharedStrings.xml><?xml version="1.0" encoding="utf-8"?>
<sst xmlns="http://schemas.openxmlformats.org/spreadsheetml/2006/main" count="3221" uniqueCount="1741">
  <si>
    <t>MINISTERIO DE OBRAS PUBLICAS Y COMUNICACIONES</t>
  </si>
  <si>
    <t>"Año del Fomento a las Exportaciones"</t>
  </si>
  <si>
    <t>Libro de Banco</t>
  </si>
  <si>
    <t>Nombre del Banco</t>
  </si>
  <si>
    <t>Fecha</t>
  </si>
  <si>
    <t>Descripcion</t>
  </si>
  <si>
    <t>Debito</t>
  </si>
  <si>
    <t xml:space="preserve">Credito </t>
  </si>
  <si>
    <t>Balance</t>
  </si>
  <si>
    <t>Balance Inicial</t>
  </si>
  <si>
    <t>Cuenta Bancaria No:</t>
  </si>
  <si>
    <t>Totales</t>
  </si>
  <si>
    <t>152</t>
  </si>
  <si>
    <t>154</t>
  </si>
  <si>
    <t>No. Ck/Transf./Lib.</t>
  </si>
  <si>
    <t>INGRESOS CUOTA PRESUPUESTO</t>
  </si>
  <si>
    <t>205</t>
  </si>
  <si>
    <t>221</t>
  </si>
  <si>
    <t>223</t>
  </si>
  <si>
    <t>227</t>
  </si>
  <si>
    <t>237</t>
  </si>
  <si>
    <t>238</t>
  </si>
  <si>
    <t>15</t>
  </si>
  <si>
    <t>79</t>
  </si>
  <si>
    <t>21</t>
  </si>
  <si>
    <t xml:space="preserve">INGRESOS POR CAPTACION </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</si>
  <si>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t>
    </r>
    <r>
      <rPr>
        <b/>
        <u/>
        <sz val="12"/>
        <rFont val="Arial"/>
        <family val="2"/>
      </rPr>
      <t xml:space="preserve"> enero</t>
    </r>
    <r>
      <rPr>
        <b/>
        <sz val="12"/>
        <rFont val="Arial"/>
        <family val="2"/>
      </rPr>
      <t xml:space="preserve">   del  </t>
    </r>
    <r>
      <rPr>
        <b/>
        <u/>
        <sz val="12"/>
        <rFont val="Arial"/>
        <family val="2"/>
      </rPr>
      <t>2019</t>
    </r>
  </si>
  <si>
    <t>BALANCE DICIEMBRE</t>
  </si>
  <si>
    <t>16/01/2019</t>
  </si>
  <si>
    <t>9</t>
  </si>
  <si>
    <t>TRANSFERENCIA CORRIENTE A CII-VIVIENDAS PARA CUBRIR PAGO DE NOMINA DICHA INSTITUCIÓN, CORRESPONDIENTE AL MES DE ENERO 2019.</t>
  </si>
  <si>
    <t>TRANSFERENCIA CORRIENTE A INPOSDOM  PARA CUBRIR PAGO DE NOMINA DICHA INSTITUCIÓN, CORRESPONDIENTE AL MES DE ENERO  2019.</t>
  </si>
  <si>
    <t>18</t>
  </si>
  <si>
    <t>TRANSFERENCIA CORRIENTE A INPOSDOM  PARA CUBRIR PAGO DE GASTOS OPERACIONALES DICHA INSTITUCIÓN, CORRESPONDIENTE AL MES DE ENERO  2019.</t>
  </si>
  <si>
    <t>TRANSFERENCIA CORRIENTE A INAVI  PARA CUBRIR PAGO DE NOMINA DICHA INSTITUCIÓN, CORRESPONDIENTE AL MES DE ENERO  2019.</t>
  </si>
  <si>
    <t>24</t>
  </si>
  <si>
    <t>TRANSFERENCIA CORRIENTE A INAVI PARA GASTOS OPERACIONALES DE DICHA INSTITUCIÓN CORRESPONDIENTE AL MES DE ENERO 2019.</t>
  </si>
  <si>
    <t>25</t>
  </si>
  <si>
    <t>TRANSFERENCIA CORRIENTE A CII-VIVIENDAS PARA CUBRIR PAGO DE GASTOS OPERACIONALES DICHA INSTITUCIÓN, CORRESPONDIENTE AL MES DE ENERO  2019.</t>
  </si>
  <si>
    <t>22/01/2019</t>
  </si>
  <si>
    <t>TRANSFERENCIA CORRIENTE A INTRANT PARA CUBRIR  PAGO NOMINA DE DICHA INSTITUCIÓN, CORRESPONDIENTE AL MES DE ENERO 2019</t>
  </si>
  <si>
    <t>82</t>
  </si>
  <si>
    <t>TRANSFERENCIA CORRIENTE A INTRANT PARA CUBRIR  GASTOS OPERACIONALES DE DICHA INSTITUCIÓN, CORRESPONDIENTE AL MES DE ENERO 2019</t>
  </si>
  <si>
    <t>28/01/2019</t>
  </si>
  <si>
    <t>128</t>
  </si>
  <si>
    <t>PAGO SUELDO (ENERO 2019) A EMPLEADOS FIJO PROG.01 DE ESTE MINISTERIO</t>
  </si>
  <si>
    <t>130</t>
  </si>
  <si>
    <t>PAGO SUELDO (ENERO 2019) A EMPLEADOS FIJO PROG.11</t>
  </si>
  <si>
    <t>132</t>
  </si>
  <si>
    <t>PAGO SUELDO (ENERO 2019) AL PERSONAL EN TRAMITE PARA PENSION DE ESTE MINISTERIO</t>
  </si>
  <si>
    <t>134</t>
  </si>
  <si>
    <t>PAGO SUELDO (ENERO 2019) AL PERSONAL CONTRATADO EN RELACION DE DEPENDENTICIA DE ESTE MINISTERIO</t>
  </si>
  <si>
    <t>136</t>
  </si>
  <si>
    <t>PAGO COMPENSACION SEG. (ENERO 2019) AL PERSONAL MILITAR (TECNICO) DE ESTE MINISTERIO</t>
  </si>
  <si>
    <t>138</t>
  </si>
  <si>
    <t>PAGO SUELDO (ENERO 2019) AL PERS. CONTRATADO (NUEVO) DE ESTE MINISTERIO</t>
  </si>
  <si>
    <t>142</t>
  </si>
  <si>
    <t>PAGO SUELDO (ENERO 2019) A EMPLEADO FIJO PROG.17 DE ESTE MINISTERIO</t>
  </si>
  <si>
    <t>144</t>
  </si>
  <si>
    <t>PAGO COMPENSACION SEG. (ENERO 2019) AL PERSONAL SEG. MILITAR DE ESTE MINISTERIO</t>
  </si>
  <si>
    <t>146</t>
  </si>
  <si>
    <t>PAGO COMPENSACION SEGURIDAD (ENERO 2019) AL PERSONAL SEG. MILITAR DE LOS PEAJES DE ESTE MINISTERIO</t>
  </si>
  <si>
    <t>148</t>
  </si>
  <si>
    <t>PAGO COMPENSACION SEGURIDAD (ENERO 2019) AL PERSONAL DE LA COMISION MILITAR Y POLICIAL (ENTRENAMIENTO MILITAR), DE ESTE MINISTERIO</t>
  </si>
  <si>
    <t>150</t>
  </si>
  <si>
    <t>PAGO COMPENSACION SEGURIDAD (ENERO 2019) AL PERSONAL DE SEGURIDAD DE ESTE MINISTERIO</t>
  </si>
  <si>
    <t>PAGO SUELDO (ENERO 2019) AL PERSONAL FIJO PROG.19 DE ESTE MINISTERIO</t>
  </si>
  <si>
    <t>PAGO SUELDO (ENERO 2019) AL PERSONAL CONTRATADO PROYECTO DE LAS ESCUELAS DE ESTE MINISTERIO</t>
  </si>
  <si>
    <t>156</t>
  </si>
  <si>
    <t>PARA CUBRIR PAGO POR SERVICIOS ESPECIALES (ENERO 2019), AL PERS. DE MANTENIMIENTO DE CARRET. Y CAMINOS VECINALES DE ESTE MINISTERIO</t>
  </si>
  <si>
    <t>158</t>
  </si>
  <si>
    <t>PARA CUBRIR PAGO POR SERVICIOS ESPECIALES (ENERO 2019) AL PERS. DE MANTENIMIENTO DE CARRET. Y CAM. VEC. DE ESTE MINISTERIO</t>
  </si>
  <si>
    <t>30/01/2019</t>
  </si>
  <si>
    <t>165</t>
  </si>
  <si>
    <t>PAGO SERVICIOS ESPECIALES (DICIEMBRE 2018) AL PERSONAL DE MANTENIMIENTO DE TUNELES Y PASO A DESNIVEL DE ESTE MINISTERIO</t>
  </si>
  <si>
    <t>167</t>
  </si>
  <si>
    <t>PAGO SERVICIOS ESPECIALES (DICEMBRE 2018) AL PERSONAL DE PAVIMENTACION VIAL DE ESTE MINISTERIO</t>
  </si>
  <si>
    <t>169</t>
  </si>
  <si>
    <t>PAGO HORAS EXTRAS (DICIEMBRE 2018) AL PERSONAL DE DIFERENTES DEPARTAMENTOS DE ESTE MINISTERIO</t>
  </si>
  <si>
    <t>200</t>
  </si>
  <si>
    <t>PAGO HORAS EXTRAS (SEPTIEMBRE / NOVIEMBRE 2018) AL PERSONAL DE DIFERENTES DEPARTAMENTOS DE ESTE MINISTERIO</t>
  </si>
  <si>
    <t>31/01/2019</t>
  </si>
  <si>
    <t>203</t>
  </si>
  <si>
    <t>PAGO SERVICIOS DE ENERGÍA ELÉCTRICA A ESTE MOPC, CORRESPONDIENTE A PERIODOS (SEGUN FACTURAS ANEXAS B1500042789,42742,44844,42790,42788,45278,42743,46082,44766,42703,42424,42802,43659,45453,45971,45970,46185,42928,42793)</t>
  </si>
  <si>
    <t>204</t>
  </si>
  <si>
    <t>PAGO SERVICIOS DE ENERGÍA ELÉCTRICA A ESTE MOPC, CORRESPONDIENTES PERIODOS DESCRITOS (SEGUN_x000D_
 FACTURAS ANEXA NCF:B1500042842,2707,2906,2785,3296,3675,2191,3264,2455,1222,4071,3382,3989,3096,0881)</t>
  </si>
  <si>
    <t>PAGO SERVICIOS DE ENERGÍA ELÉCTRICA A ESTE MOPC, CORRESPONDIENTES PERIODOS DESCRITOS (SEGUN_x000D_
 FACTURAS ANEXA NCF:B1500031202,2199,1811,0331,0870,1514,)</t>
  </si>
  <si>
    <t>206</t>
  </si>
  <si>
    <t>PAGO SERVICIOS DE ENERGÍA ELÉCTRICA A ESTE MOPC, CORRESPONDIENTES AL MES ENERO 2019 , FACT. #90693667 , NCF: B1500000162</t>
  </si>
  <si>
    <t>209</t>
  </si>
  <si>
    <t>PAGO SERVICIO TELÉFONOS DE LAS ESTACIONES DE PEAJES CIRCUNVALACIÓN LA ROMANA, SANTIAGO, LAS AMÉRICAS,DUARTE,SANCHEZ Y 6 DE NOVIEMBRE, CORRESPONDIENTE A DICIEMBRE 2018, ENERO 2019,(APLICADO A LA CTA. #718340477, FACT NCF:B1500019249, 21836).</t>
  </si>
  <si>
    <t>210</t>
  </si>
  <si>
    <t>PAGO SERVICIO MODEM INTERNET USADO EN ESTE MOPC, CORRESPONDIENTE AL MES DE DICIEMBRE 2018, PARA SE APLICADO A LA CUENTA #735902097, (SEGUN FACTURA NCF B1500021323.)</t>
  </si>
  <si>
    <t>PAGO COMPENSACION ESPECIAL (NOVIEMBRE 2018) AL PERSONAL QUE LABORA EN LOS PROYECTOS DE LAS ESCUELAS DE ESTE MINISTERIO</t>
  </si>
  <si>
    <t>PAGO SERVICIOS ESPECIALES (NOVIEMBRE 2018) AL PERS. DE BRIGADA DE LA DIRECCION GENERAL DE MANTENIMIENTO VIAL DE ESTE MINISTERIO</t>
  </si>
  <si>
    <t>225</t>
  </si>
  <si>
    <t>PAGO SERVICIOS ESPECIAL (NOVIEMBRE 2018) AL PERS. DE BRIGADAS DE MANTENIMIENTO DE CARRETERA Y CAM. (PLAGAS TROPICALES) DE ESTE MINISTERIO</t>
  </si>
  <si>
    <t>PAGO COMPENSACION SEGURIDAD (ENERO 2019) AL PERSONAL DEL PROGRAMA PROTEXION Y ASISTENCIA VIAL, DISTRIBUIDOS A NIVEL NACIONAL DE ESTE MINISTERIO</t>
  </si>
  <si>
    <t>231</t>
  </si>
  <si>
    <t>PAGO COMBUSTIBLE (GASOLINA Y GASOIL), PARA EL USO DE ESTE MOPC. (SALDO FACTURA NCF: B1500000095,$42,800.56,ABONO ,EN LIB.11619 ; PAGO FACTS. B1500000096,0097,0166,0167,0168,0121,0122,0125)</t>
  </si>
  <si>
    <t>TRABAJOS DE CONST. AUTOPISTA CIRCUNVALACIÓN DE STO. DGO.,TRAMO II, (CIBAO-VILLA MELLA) VALOR CUB. #20 USD 6,116,827.52 (-) 1ER. AB. USD 467,012.32 S/LIB.11160/18 (-) ESTE PAGO USD 2,643,869.44 PXP USD3,005,945.76 ( USD2,643,869.44 A LA TASA $50.4218)</t>
  </si>
  <si>
    <t>PAGO COMPRA DE (GASOIL, GASOLINA ) PARA ESTE MOPC.(SALDO FACT. B1500002426, $497,753.28, 1er. ABONO EN LIB.11622; PAGO FACTS. NCF: B1500002435,2571,2572,2573,2678,2679,2683,2702,2703,2709,2778,2779,2780)</t>
  </si>
  <si>
    <t>245</t>
  </si>
  <si>
    <t>SUMINISTRO Y TRANSPORTE DE H.A.C. PARA BACHEO, (FACTURA OP-05, NCF.B1500000003, VALOR $18,079,067.02 (-)1ER. ABONO $202,067.06, LIB.10979, (-) ESTE PAGO  $17,876,999.96 (SALDA).</t>
  </si>
  <si>
    <t>246</t>
  </si>
  <si>
    <t>TRABAJOS DE CONSTRUCCIÓN DEL CENTRO INTEGRAL PARA LA DISCAPACIDAD (CAID), SANTO DOMINGO ESTE  (PAGO CUBICACION  #07)</t>
  </si>
  <si>
    <r>
      <t xml:space="preserve">Del  </t>
    </r>
    <r>
      <rPr>
        <b/>
        <u/>
        <sz val="12"/>
        <rFont val="Arial"/>
        <family val="2"/>
      </rPr>
      <t>01</t>
    </r>
    <r>
      <rPr>
        <b/>
        <sz val="12"/>
        <rFont val="Arial"/>
        <family val="2"/>
      </rPr>
      <t xml:space="preserve">    al  28   de</t>
    </r>
    <r>
      <rPr>
        <b/>
        <u/>
        <sz val="12"/>
        <rFont val="Arial"/>
        <family val="2"/>
      </rPr>
      <t xml:space="preserve"> febrero</t>
    </r>
    <r>
      <rPr>
        <b/>
        <sz val="12"/>
        <rFont val="Arial"/>
        <family val="2"/>
      </rPr>
      <t xml:space="preserve">   del  </t>
    </r>
    <r>
      <rPr>
        <b/>
        <u/>
        <sz val="12"/>
        <rFont val="Arial"/>
        <family val="2"/>
      </rPr>
      <t>2019</t>
    </r>
  </si>
  <si>
    <t>BALANCE ENERO</t>
  </si>
  <si>
    <t>01/02/2019</t>
  </si>
  <si>
    <t>247</t>
  </si>
  <si>
    <t>PAGO SERVICIO DE TELECABLE PARA APLICAR A LA CTA. #1471210 USADO EN ESTE MOPC, CORRESPONDIENTE A LOS MESES DICIEMBRE 2018 Y ENERO 2019. (SEGÚN FACTS. NCF: B1500005461, 7806).</t>
  </si>
  <si>
    <t>248</t>
  </si>
  <si>
    <t>PAGO SERVICIO DE TELECABLE PARA APLICAR A LA CTA. #9993551 USADO EN LA COMISIÓN MILITAR  ESTE MOPC, CORRESPONDIENTE A LOS MESES DICIEMBRE 2018, ENERO 2019.(SEGÚN FACTS. NCF: B1500005466, 1382).</t>
  </si>
  <si>
    <t>249</t>
  </si>
  <si>
    <t>PAGO  (GASOIL, GASOLINA), PARA MOPC.(SALDO FACT. B1500031213 $40,359.15.ABONO LIB.11932, PAGO 1214 AL 1223,1228,1230, 1277 AL 1284, 1299, 1300,1310 ,1311,1312, DE 1314 1319,1322,1355,1356, DE 1372 AL 1382,1399,1400,1412,1413,1426,1429  DEL 1431 AL 1436,1440)</t>
  </si>
  <si>
    <t>251</t>
  </si>
  <si>
    <t>PAGO SERVICIOS DE PUBLICIDAD A ESTE MOPC, EN EL PROGRAMA "EL PUEBLO CUESTIONA"  EN LOS CANALES  24 Y 69 LOS DOMINGOS DE 8:00pm A 9:00pm, CORRESP. A LOS MESES FEBRERO HASTA DICIEMBRE-2018, S/FACTS. NCF:B1500000026, 27, 28,29, 30,31,32,33, 34,35,36</t>
  </si>
  <si>
    <t>254</t>
  </si>
  <si>
    <t>PAGO INGRESO MÍNIMO GARANTIZADO(PEAJE SOMBRA), PROY. CONCESION VIAL CARRETERA STO.DGO.-C/RINCON DE MOLINILLO,SAMANA, CORRESP. AL TRIMESTRE MARZO-MAYO,2018(FACT.1652, NCF. B1500000001 USD 8,421,232.41(-)1ER. AB. USD4,584,539.14; ESTE PAGO USD3,836,693.27 SALDA.</t>
  </si>
  <si>
    <t>283</t>
  </si>
  <si>
    <t>TRABAJOS DE DISEÑOS Y CONST. DEL TRAMO CARRETERA BELLA VISTA (ZONA FRANCA DE GUERRA) CRUCE CARRET. STO. DGO-SAMANA, LONG. APROX. DE 6.5KMS, MUNIC. SAN ANT. DE GUERRA, PROV. SANTO DOMINGO. (PAGO CUB. #15 $4,488,030.58)</t>
  </si>
  <si>
    <t>284</t>
  </si>
  <si>
    <t>TRABAJOS DEL EDIFICIO DE TAMIZ NEONATAL, PARA OPERAR EN LAS INSTALACIONES DEL HOSPITAL ROBERT REID CABRAL. ( PAGO  CUB. 01 $4,824,426.59)</t>
  </si>
  <si>
    <t>285</t>
  </si>
  <si>
    <t>SUMINISTRO Y TRANSPORTE DE H.A.C. PARA BACHEO (PAGO FACT. OP-08, NCF: B1500000001 $15,914,268.90) FACT.OP-09,  NCF:B1500000002 $13,447,945.62 (-) ESTE ABONO $9,085,731.10 PEND. X PAGAR $4,362,214,.52</t>
  </si>
  <si>
    <t>293</t>
  </si>
  <si>
    <t>TRABAJOS DE CONST. AUTOPISTA CIRCUNVALACIÓN DE STO. DGO.,TRAMO II, (CIBAO-VILLA MELLA) VALOR CUB. # 20 USD 6,116,827.52 (-) 1ER. ABONO USD 467,012.32 S/LIB.11160/18; 2DO. ABONO USD 2,643,869.44 LIB.237; ESTE 3ER. ABONO USD 3,001,376.56; PXP USD 4,569.20).</t>
  </si>
  <si>
    <t>300</t>
  </si>
  <si>
    <t>TRABAJOS DE CONSTRUCCION Y RECONSTRUCCION DE LAS INSTALACIONES QUE ALOJAN LA CABALLERIA AEREA DEL EJERCITO NACIONAL, UBICADO EN EL AEROPUERTO DEL HIGUERO, STO. DGO. NORTE, LOTE 3, ZONA 4;  PAGO CUBICACION 01.</t>
  </si>
  <si>
    <t>302</t>
  </si>
  <si>
    <t>TRABAJOS DE CONSTRUCCION DE LA AVENIDA ECOLOGICA Y PLAN MEJORAMIENTO VIAL, (AVANCE INICIAL $556,402,848.95(-)1ER. ABONO $380,000,000.00, LIB.5145-2018, (-)ESTE 2DO.$70,000,000.00, PXP $106,402,848.95.</t>
  </si>
  <si>
    <t>307</t>
  </si>
  <si>
    <t>TRABS. DE CONST. Y RECONST. CAMINOS VECINALES, PUENTE, BADEN, MUROS DE GAVIONES, CUNETAS, ENCACHES  ENTRE OTROS, EN LOS MUNIC. EL SEIBO Y PEDRO SANCHEZ,  PROV. EL SEIBO, S/DECRETOS .Nos.340,341,342,344,346 DEL  2016 (PAGO CUBICACION 02</t>
  </si>
  <si>
    <t>309</t>
  </si>
  <si>
    <t>TRABAJOS DE REMODELACION DEL ESTADIO QUISQUEYA, SANTO DOMINGO, D.N. (PAGO CUB. #04 $3,927,041.37)</t>
  </si>
  <si>
    <t>310</t>
  </si>
  <si>
    <t>SUMINISTRO Y TRANSPORTE DE H.A.C. PARA BACHEO.(SALDO FACTURA OP-49, B1500000038 $74,470.28; 1ER. AB. LIB.11931-2018, PAGO FACTURAS Nos.OP-40, OP-47, OP-50, OP-51, OP-52, OP-53, Y OP-54; B1500000039-40-41-42-43-44, Y B1500000045).</t>
  </si>
  <si>
    <t>311</t>
  </si>
  <si>
    <t>SUMINISTRO Y TRANSPORTE DE H.A.C. PARA BACHEO.(PAGO FACTURAS Nos.OP-05, OP-08, Y OP-09; B1500000041, B1500000042, B1500000043; FACTURA # OP-10,B1500000044 $34,438,968.09 (-) ESTE ABONO $15,516,914.90; PXP RD$18,922,053.19).</t>
  </si>
  <si>
    <t>312</t>
  </si>
  <si>
    <t>SUMINISTRO Y TRANSPORTE DE H.A.C. PARA BACHEO. (PAGO FACTURAS Nos. OP-17 Y OP-18,  B1500000012, B1500000014; FACT. OP-19, B1500000013, $42,778,778.61(-) ESTE AB.18,226,657.80, PXP $24,552,120.81)</t>
  </si>
  <si>
    <t>313</t>
  </si>
  <si>
    <t>TRABAJOS DE EMERGENCIA POR DAÑOS PROVOCADOS POR LAS LLUVIAS DE MAYO Y JUNIO 2009, P/CONST. MUROS DE GAVS. EN LOS PUENTES S/RIOS NIGUA Y YUBAZO, PROV. SAN CRISTOBAL.(CUB.08, $9,778,458.93 (-) 1ER.ABONO $8,000,000.00 LIB.5207-2016; ESTE PAGO $1,778,458.93 SALDA)</t>
  </si>
  <si>
    <t>314</t>
  </si>
  <si>
    <t>TRABAJOS DE CONSTRUCCION DE LOS DESTACAMENTOS : LA ROMANA, LOS COMANDOS Y EL DUEY LOTE-12, PROV. BARAHONA ZONA I. (PAGO CUB. 01 $3,169,566.00)</t>
  </si>
  <si>
    <t>315</t>
  </si>
  <si>
    <t>CONT. D/CESIÓN DE EJECUCIÓN DE OBRA SUSCRITA ENTRE PROYECTOS INDUSTRIALES, SRL (PINSA) Y CORPORACIÓN DE ASFALTOS, SRL.(COA) P/LOS TRABS. DEL PLAN NAC. DE ASFALTADO EN LA PROV. LA ALTAGRACIA (PROG. EMERG.T. OLGA) (PAGO CUB. 24 )Y (8VO. AB.CONT. C/EJEC.)</t>
  </si>
  <si>
    <t>04/02/2019</t>
  </si>
  <si>
    <t>317</t>
  </si>
  <si>
    <t>PAGO SERVICIOS ESPECIALES (NOVIEMBRE 2018) AL PERSONAL DE LA BRIGADA DE LA DIR. GENERAL DE MANTENIMIENTO VIAL (VIAS TRONCALES) DE ESTE MINISTERIO</t>
  </si>
  <si>
    <t>319</t>
  </si>
  <si>
    <t>PAGO SERVICIOS ESPECIALES (AGOSTO 2018) AL PERS. DEL PROGRAMA DE MANTENIMIENTO DE CARRETERAS DE ESTE MINISTERIO</t>
  </si>
  <si>
    <t>332</t>
  </si>
  <si>
    <t>SUMINISTRO Y TRANSPORTE DE H.A.C.PARA BACHEO (PAGO FACTS. OP-09,10,11,12,13,14,15, NCF: B1500000015,16,17,18,19,20,21) FACT. OP-16 NCF: B1500000022 $19,987,277.41 (-) ESTE AB.$19,897,277.41 PXP $90,000.00</t>
  </si>
  <si>
    <t>334</t>
  </si>
  <si>
    <t>SUMINISTRO Y TRANSPORTE DE H.A.C.PARA BACHEO (PAGO DE FACTS. OP-20,21,22,23,24,25,26, NCF:B1500000080, 85,86,87,88,89,90)</t>
  </si>
  <si>
    <t>340</t>
  </si>
  <si>
    <t>SUMINISTRO Y TRANSPORTE DE H.A.C. PARA BACHEO; PAGO FACTURA OP-10, NCF:B1500000010.</t>
  </si>
  <si>
    <t>341</t>
  </si>
  <si>
    <t>TRABAJOS DE REPARACIÓN DE VIVIENDAS VULNERABLES, LOTE-01, UBICADOS EN LOS BARRIOS: EL CALICHE, EL PRADO, LA BOMBITA, PUEBLO VIEJO, QUISQUEYA Y LA COLONIA, EN LA PROVINCIA DE AZUA, MOPC-CCC-SO-002-2015.S/ CONT. 603/15 D/F 18/6/15 (PAGO CUBICACION 01).</t>
  </si>
  <si>
    <t>05/02/2019</t>
  </si>
  <si>
    <t>346</t>
  </si>
  <si>
    <t>PAGO SERVICIOS DE PRODUCCION DEL PROGRAMA DE RENDICION DE CUENTAS DE ESTE MOPC, CORRESPONDIENTE A AGOSTO-2018, SEGUN FACTURA NCF:B1500000004.</t>
  </si>
  <si>
    <t>350</t>
  </si>
  <si>
    <t>PAGO COMPENSACION SEGURIDAD (DICIEMBRE 2018) AL PERS. DEL PROG. DE PROTEXION Y ASISTENCIA VIAL DE ESTE MINISTERIO</t>
  </si>
  <si>
    <t>353</t>
  </si>
  <si>
    <t>PAGO SEGURIDAD SOCIAL AL PERSONAL MILITAR DEL EJERCITO,  ARMADA Y  FUERZA AÉREA DE LA R.D.,QUE FUERON INGRESADOS A ESAS INSTITUCIONES P/PRESTAR SERVICIOS EN LAS PATRULLAS DE CARRETERAS, DEL PROGRAMA DE PROTECCION Y ASISTENCIA VIAL DEL MOPC, ENERO/2019</t>
  </si>
  <si>
    <t>359</t>
  </si>
  <si>
    <t>PAGO FACTURA NCF:B1500000029  POR COLOCACIÓN CAMPAÑA PUBLICITARIA DE ESTE MINISTERIO EN EL PROGRAMA "VERSIÓN TRANSPARENTE", CORRESPONDIENTE AL MES ENERO-2019.</t>
  </si>
  <si>
    <t>362</t>
  </si>
  <si>
    <t>PAGO POR SERVICIOS FACTURA NCF:B1500000005, POR CONSULTORIA RELATIVA A LA INVESTIGACION, ASESORIA DE LA INSTRUMENTACION DE ESTRATEGIAS TACTICAS COMUNICACIONALES DE ESTE MINISTERIO.</t>
  </si>
  <si>
    <t>363</t>
  </si>
  <si>
    <t>PAGO FACTURA NCF:B1500000069,  COLOCACIÓN DE CAMPAÑA PUBLICITARIA DEL MINISTERIO EN EL PROGRAMA "CON ASELA", CORRESPONDIENTE  AL MES DE ENERO-2019.</t>
  </si>
  <si>
    <t>364</t>
  </si>
  <si>
    <t>PAGO POR COLOCACION DE ESPACIOS PUBLICITARIOS (MEDIO EXTERIOR) PARA PROMOCIONAR ESTE MINISTERIO (SALDO FACT. NCF:B1500000006, $205,000.00, 1ER. AB.LIB.9441-2018 Y PAGOS FACTS. NCF:B1500000007, 08 Y 11.</t>
  </si>
  <si>
    <t>367</t>
  </si>
  <si>
    <t>369</t>
  </si>
  <si>
    <t>PAGO POR SERVICIO DE TELÉFONO PROGRAMA DE ASISTENCIA VIAL (CTA. #9232363) CORRESPONDIENTES  MESES DICIEMBRE 2018, ENERO 2019. (SEGÚN FACTS. ANEXAS  NCF: B1500005470, 1385)</t>
  </si>
  <si>
    <t>370</t>
  </si>
  <si>
    <t>PAGO SERVICIOS AGUA POTABLE A MOPC,   _x000D_
 SEGUN PERIODOS DESCRITOS FACTS. NCF B1500039563,9625,9696,9645,9567,9723,9684,9751,9935,9693,9768,9655,9676,9873,40189,40433)</t>
  </si>
  <si>
    <t>371</t>
  </si>
  <si>
    <t>PAGO SERVICIOS AGUA POTABLE A MOPC,   _x000D_
 SEGUN PERIODOS DESCRITOS FACTS. NCF B1500015355,5352,5362,5360,5350,5359,5358,5363,5361,14796,4797,5497,)</t>
  </si>
  <si>
    <t>376</t>
  </si>
  <si>
    <t>PARA CUBRIR PAGO  DEL INGRESO MÍNIMO GARANTIZADO (PEAJE SOMBRA) DEL BOULEVARD TURÍSTICO DEL ATLÁNTICO (BTA), CORRESPONDIENTE AL TRIMESTRE MAYO - JULIO, 2018 (PAGO FACTURA No.18-0040, NCF. B1500000002 USD 10,180,891.15).</t>
  </si>
  <si>
    <t>378</t>
  </si>
  <si>
    <t>PAGO  DEL INGRESO MÍNIMO GARANTIZADO (PEAJE SOMBRA) DEL PROYECTO CONCESION VIAL CARRETERA SANTO DOMINGO-C/RINCON DE MOLINILLO,SAMANA, CORRESP. AL TRIMESTRE JUNIO-AGOSTO,  AÑO 2018(PAGO FACTURA # 1737, NCF. B1500000002, USD 11,921,734.09).</t>
  </si>
  <si>
    <t>383</t>
  </si>
  <si>
    <t>PAGO SERVICIOS AGUA POTABLE A OFICINA MOPC EN PUERTO PLATA, LOS MESES DICIEMBRE 2018, ENERO 2019 _x000D_
 SEGUN PERIODOS DESCRITOS FACTS. NCF B1500001870, 2191)</t>
  </si>
  <si>
    <t>384</t>
  </si>
  <si>
    <t>PAGO SERVICIOS AGUA POTABLE A MOPC, SEGUN PERIODO DESCRITO FACT. NCF B1500013756)</t>
  </si>
  <si>
    <t>385</t>
  </si>
  <si>
    <t>PAGO SERVICIOS DE RECOGIDA BASURA  A ESTE MOPC, SEGUN PERIODOS DESCRITOS FACTS. NCF B1500005989,6086,6087,6088,6090,6091,6089,6082,6139,6083)</t>
  </si>
  <si>
    <t>386</t>
  </si>
  <si>
    <t>SUMINISTRO Y TRANSPORTE DE H.A.C. PARA BACHEO; PAGO FACTURAS OP-02 Y 03, NCF:B1500000088 Y 87.</t>
  </si>
  <si>
    <t>387</t>
  </si>
  <si>
    <t>CESION DE CONT. OTORGADA POR "SERVICIOS DE INGENIERÍA, S.A SEDEINSA" POR LOS TRABS. DE ASFALTADO Y ACOND. DE LA CARRETERA  NAGUA- CARRETERA  RIO SAN JUAN-GASPAR HERNANDEZ-PUERTO PLATA, DAÑOS OCAS. P/DIVERSAS VAGUADAS ABRIL-2012 (PAGO CUB.#03 $4,22,879.69)</t>
  </si>
  <si>
    <t>388</t>
  </si>
  <si>
    <t>ABONO CESION DE CREDITO OTORG. POR ASIMRA, POR SUMINISTRO DE CEMENTO ASFALTICO TIPO AC-30 Y PG-76 (CONTRATO 522-2017);SALDO FACT. NCF:A010010011500000113; PAGO FACTS. 114, 115, B1500000001 Y AB. F-02, PXP USD405,830.13; TOTAL US$1,982,046.62, A LA TASA 50.4529</t>
  </si>
  <si>
    <t>392</t>
  </si>
  <si>
    <t>SUMINISTRO Y TRANSPORTE DE H.A.C. PARA BACHEO; SALDO FACT.OP.-05, NCF:B1500000050, $6,665,828.42, 1ER. AB. LIB.11452 Y PAGO FACTS. OP-03 Y 04, NCF:B1500000088 Y 89.</t>
  </si>
  <si>
    <t>06/02/2019</t>
  </si>
  <si>
    <t>403</t>
  </si>
  <si>
    <t>TRANSFERENCIA CORRIENTE A CII-VIVIENDAS PARA CUBRIR PAGO DE NOMINA DICHA INSTITUCIÓN, CORRESPONDIENTE AL MES DE FEBRERO 2019.</t>
  </si>
  <si>
    <t>408</t>
  </si>
  <si>
    <t>TRANSFERENCIA CORRIENTE A CII-VIVIENDAS PARA CUBRIR PAGO DE GASTOS OPERACIONALES DICHA INSTITUCIÓN, CORRESPONDIENTE AL MES DE FEBRERO 2019.</t>
  </si>
  <si>
    <t>414</t>
  </si>
  <si>
    <t>SUMINISTRO Y TRANSPORTE DE H.A.C. PARA BACHEO (PAGO FACTS. OP-01, 02,03,04, NCF:B1500000002,$5,754,615.89,  B1500000003 $7,179,519.65,  B1500000004 $7.758,172.38, B1500000005 $3,328,424.00)</t>
  </si>
  <si>
    <t>415</t>
  </si>
  <si>
    <t>SUMINISTRO Y TRANSPORTE DE H.A.C. PARA BACHEO ( PAGO FACTS. OP-06, 07, NCF:B1500000023 $3,804,695.93, B1500000026 $6,544,562.47, FACT. OP-09, NCF:B1500000027 $21,370,828.05 (-) ESTE AB. $19,650,741.60  PXP $1,720,086.45</t>
  </si>
  <si>
    <t>420</t>
  </si>
  <si>
    <t>PAGO SERVICIOS ESPECIALES (NOVIEMBRE 2018) AL PERSONAL DE BRIGADA DA LA DIR. GENERAL DE MANTENIENTO VIAL (VIAS TRONCALES) DE ESTE MINISTERIO</t>
  </si>
  <si>
    <t>422</t>
  </si>
  <si>
    <t>PAGO SERVICIO AGUA POTABLE EN LA DIRECCIÓN PROVINCIAL MOPC. (SANTIAGO) CORRESPONDIENTE A LOS MESES DE  NOVIEMBRE Y DICIEMBRE 2018. (S/FACTS. 02953580,02953588,02969780,02969788 NCF: B1500002776, B1500002767, B1500003156, B1500003147)</t>
  </si>
  <si>
    <t>424</t>
  </si>
  <si>
    <t>PAGO SERVICIOS ESPECIALES (NOVIEMBRE 2018) AL PERS. DE LA BRIGADAS DE MANTENIMIENTO DE CARRETERA Y CAM. (GRAN SANTO DOMINGO) DE ESTE MINISTERIO</t>
  </si>
  <si>
    <t>425</t>
  </si>
  <si>
    <t>PAGO SERVICIO DE TELÉFONO (ALAMBRICA) USADO EN ESTE MOPC, CORRESPONDIENTE AL MES DE DICIEMBRE 2018 (PARA SER APLICADO A LA CUENTA # 713644407. S/FACT. NCF:B1500020823).</t>
  </si>
  <si>
    <t>426</t>
  </si>
  <si>
    <t>PAGO SERVICIO DE TELÉFONO (INALAMBRICA) USADO EN ESTE MOPC, CORRESPONDIENTE AL MES DE DICIEMBRE   2018 (PARA SER APLICADO A LA CUENTA # 702156743 S/FACT. NCF:B1500020819).</t>
  </si>
  <si>
    <t>07/02/2019</t>
  </si>
  <si>
    <t>431</t>
  </si>
  <si>
    <t>PAGO VIATICOS (OCTUBRE / DICIEMBRE 2018) AL PERS. DE DIFERENTES DEPARTAMENTOS DE ESTE MINISTERIO</t>
  </si>
  <si>
    <t>433</t>
  </si>
  <si>
    <t>PAGO VIATICOS (AGOSTO 2018) AL PERS. DE LA DIRECCION GENERAL EQUIPOS Y TRANSPORTE DE ESTE MINISTERIO</t>
  </si>
  <si>
    <t>435</t>
  </si>
  <si>
    <t>PAGO VIATICOS (JULIO / SEPTIEMBRE 2018) AL PERS. DE DIFERENTES DEPARTAMENTOS DE ESTE MINISTERIO</t>
  </si>
  <si>
    <t>437</t>
  </si>
  <si>
    <t>PAGO VIATICOS (MAYO - SEPTIEMBRE 2018) AL PERS. DE DIFERENTES DEPARTAMENTOS DE ESTE MINISTERIO</t>
  </si>
  <si>
    <t>439</t>
  </si>
  <si>
    <t>PARA CUBRIR PAGO DE VIATICOS MES DE OCTUBRE 2018, AL PERS. DE LA DIRECCION GENERAL DE EQUIPO Y TRANSMPORTE DE ESTE MINISTERIO</t>
  </si>
  <si>
    <t>441</t>
  </si>
  <si>
    <t>PAGO VIATICOS (NOVIEMBRE 2018) AL PERSONAL DE LA DIRECCION GENERAL DE MANTENIMIENTOS DE CARRETERA DE ESTE MINISTERIO</t>
  </si>
  <si>
    <t>443</t>
  </si>
  <si>
    <t>PAGO VIATICOS, AL PERSONAL DE LA DIRECCION GENERAL DE EQUIPO Y TRANSPORTE CORRESPONDIENTE A JULIO 2018 DE ESTE MINISTERIO</t>
  </si>
  <si>
    <t>445</t>
  </si>
  <si>
    <t>PAGO VIATICOS (NOVIEMBRE 2018) AL PERS. DE DIFERENTES DEPARTAMENTOS DE ESTE MINISTERIO</t>
  </si>
  <si>
    <t>447</t>
  </si>
  <si>
    <t>PAGO VIATICOS (OCTUBRE 2018), AL PERS. DE LA DIRECCION GENERAL DE MANTENIMIENTO DE CARRET. Y CAMINOS VECINALES DE ESTE MINISTERIO</t>
  </si>
  <si>
    <t>449</t>
  </si>
  <si>
    <t>PAGO VIATICOS (JUNIO 2018), AL PERSONAL DIRECCION GENERAL DE EQUIPO Y TRANSPORTE (PROYECTO CONSTRUYENDO CAMINOS HACIA EL DESARROLLO), DE ESTE MINISTERIO</t>
  </si>
  <si>
    <t>451</t>
  </si>
  <si>
    <t>PAGO VIATICOS (OCTUBRE 2018) AL PERSONAL DE LA DIRECCION GENERAL DE SUPERVISION Y FISCALIZACION DE OBRAS DE ESTE MINISTERIO</t>
  </si>
  <si>
    <t>453</t>
  </si>
  <si>
    <t>PAGO VIATICOS (JULIO 2018), AL PERSONAL DE PAVIMENTACION ASFALTICA Y AGREGADO DE ESTE MINISTERIO</t>
  </si>
  <si>
    <t>461</t>
  </si>
  <si>
    <t>DEVOLUCION RETENCION CONTRACTUAL POR LA EJECUCION DE LOS TRABS. DE REHABILITACION DE LAS CARRETERAS DEL LOTE -01 (GRUPO 2) SALIDA LA VEGA (PALMARITO)-PUENTE JAMO, C/C 213, BARRANCA, ENTRADA VILLA TAPIA; S/CONT.#16-2013 D/F 27/03/2013 Y ANEXOS.</t>
  </si>
  <si>
    <t>464</t>
  </si>
  <si>
    <t>PAGO SERVICIOS ESPECIALES (OCTUBRE 2018) AL PERSONAL DE ASISTENCIA VIAL DE ESTE MINISTERIO</t>
  </si>
  <si>
    <t>466</t>
  </si>
  <si>
    <t>PAGO SERVICIOS ESPECIALES (DICIEMBRE 2018), AL PERSONAL DEL DEPARTAMENTO DE PAVIMENTACION VIAL DE ESTE MINISTERIO</t>
  </si>
  <si>
    <t>468</t>
  </si>
  <si>
    <t>PAGO SERVICIOS ESPECIALES (DICIEMBRE 2018) AL PERS. DEL DEPARTAMENTO DE PAVIMENTACION VIAL DE ESTE MINISTERIO</t>
  </si>
  <si>
    <t>470</t>
  </si>
  <si>
    <t>PAGO SERVICIOS ESPECIALES (DICIEMBRE 2018) AL PERS. DE DRENAJE PLUVIAL DE ESTE MOPC</t>
  </si>
  <si>
    <t>472</t>
  </si>
  <si>
    <t>PAGO COMPENSACION SEGURIDAD (AGOSTO 2018) AL PERSONAL POR OPERATIVO DE FUMIGACION, DISTRIBUCION AGUA, OPERATIVO ODONTOLOGICO, DE MINISTERIO</t>
  </si>
  <si>
    <t>474</t>
  </si>
  <si>
    <t>PAGO COMPENSACION SEGURIDAD (OCTUBRE 2018), AL PERSONAL CONSTRUYENDO CAMINOS HACIA EL DESARROLLO DE ESTE MINISTERIO</t>
  </si>
  <si>
    <t>476</t>
  </si>
  <si>
    <t>PAGO COMPENSACION SEGURIDAD (SEPTIEMBRE 2018), POR OPERATIVO DE FUMIGACION, DIST.AGUA, OPERATIVO ODONTOLOGICO DE ESTE MINISTERIO</t>
  </si>
  <si>
    <t>478</t>
  </si>
  <si>
    <t>PAGO COMPENSACION SEG. (SEPTIEMBRE 2018) AL PERSONAL CONSTRUYENDO CAMINO HACIA EL DESARROLLO DE ESTE MINISTERIO</t>
  </si>
  <si>
    <t>479</t>
  </si>
  <si>
    <t>TRABAJOS PLAN NACIONAL DE ASFALTADO EN LA PROV. LA ALTAGRACIA (PROG. EMERGENCIA TORMENTA OLGA); VALOR CUB.21, $15,384,757.88(-)1ER. AB. $12,692,684.49, LIB-9912-18, ESTE PAGO SALDA.</t>
  </si>
  <si>
    <t>481</t>
  </si>
  <si>
    <t>PAGO INDEMNIZACION A EMPLEADOS CANCELADOS DE ESTE MINISTERIO, EN CUMPLIMIENTO DE LA LEY 41-08 DE FUNCION PUBLICA</t>
  </si>
  <si>
    <t>483</t>
  </si>
  <si>
    <t>PAGO COMPENSACION SEGURIDAD (ENERO 2019) AL PERSONAL DEL PROGRAMA DE PROTECCION Y ASISTENCIA VIAL POR MOTIVO DE LAS FIESTAS VAVIDEÑA DE ESTE MINISTERIO</t>
  </si>
  <si>
    <t>485</t>
  </si>
  <si>
    <t>PAGO HORAS EXTRAS (MAYO / AGOSTO 2018), AL PERSONAL DE VARIOS DEPARTAMENTOS DE ESTE MOPC</t>
  </si>
  <si>
    <t>487</t>
  </si>
  <si>
    <t>PAGO HORAS EXTRAS (ABRIL / JULIO 2018) AL PERS. DE DIFERENTE DEPARTAMENTOS DE ESTE MINISTERIO</t>
  </si>
  <si>
    <t>491</t>
  </si>
  <si>
    <t>SUMINISTRO Y TRANSPORTE DE H.A.C, PARA BACHEO (SALDO FACT. OP-35, NCF: B1500000042 $9,652.32) PAGO FACTS, OP-33,36,37, 38,39, NCF: B1500000043, 0045, 0044,0046,0047)</t>
  </si>
  <si>
    <t>498</t>
  </si>
  <si>
    <t>TRABAJOS VARIOS EN LAS PROVS,ESPAILLAT,LA VEGA Y STGO.,DECRETOS Nos.,340,341,342,344,346 Y 370 D/F. 11,14,18 Y 24 DE NOV. Y 15 DIC.2016 (DEUDA HASTA CUB.4, $118,087,668.32(-)1ER. AB. $10,187,631.00, L-11296-18, 2DO. $31,000,000.00, L-11347-18, ESTE PAGO SALDA)</t>
  </si>
  <si>
    <t>08/02/2019</t>
  </si>
  <si>
    <t>500</t>
  </si>
  <si>
    <t>PAGO SERVICIOS ESPECIALES (NOVIEMBRE 2018) AL PERSONAL DE ASISTENCIA VIAL DE ESTE MINISTERIO</t>
  </si>
  <si>
    <t>502</t>
  </si>
  <si>
    <t>PAGO SERVICIOS ESPECIALES (DICIEMBRE 2018), AL PERSONAL DE ASISTENCIA VIAL DE ESTE MINISTERIO</t>
  </si>
  <si>
    <t>513</t>
  </si>
  <si>
    <t>PAGO VIATICOS (SEPTIEMBRE 2018), A PERSONAL DE DIFERENTES DEPARTAMENTOS DE ESTE MOPC</t>
  </si>
  <si>
    <t>516</t>
  </si>
  <si>
    <t>PAGO VIATICOS (OCTUBRE 2018) AL PERSONAL DE DIFERENTES DEPARTAMENTOS DE ESTE MINISTERIO</t>
  </si>
  <si>
    <t>521</t>
  </si>
  <si>
    <t>PAGO SERVICIOS ESPECIALES (NOVIEMBRE 2018) AL PERS. DE MANTENIMIENTO VIAL DE ESTE MINISTERIO</t>
  </si>
  <si>
    <t>525</t>
  </si>
  <si>
    <t>SUMINISTRO Y ALMACENAJE DE CEMENTO ASFALTICO TIPO -AC-30,  A  SARGEANT PETROLEUM, LTD, (PAGO FACTS. 2019-0495, USD821,888.82, 2019-0496 USD1,951,854.18, 2019-0497 USD1,908,553.78) TOTAL USD4,682,296.78 A (LA TASA D/DIA $50.4373) = RD$236,302,876.29</t>
  </si>
  <si>
    <t>11/02/2019</t>
  </si>
  <si>
    <t>528</t>
  </si>
  <si>
    <t>PAGO POR SERVICIO DE PUBLICIDAD EN EL PROGRAMA ESPECIAL DE RENDICION DE CUENTAS AGOSTO 2018 DEL MOPC, SEGUN FACTURA NCF:B1500000080.</t>
  </si>
  <si>
    <t>529</t>
  </si>
  <si>
    <t>PAGO COLOCACIÓN DE PUBLICIDAD DE ESTE MINISTERIO. EN LA OCTAVA VERSIÓN  DEL TORNEO DE BALONCESTO SUPERIOR DE LA PROV. BAHORUCO. S/FACT. NCF:B1500000005</t>
  </si>
  <si>
    <t>530</t>
  </si>
  <si>
    <t>PAGO FACTURA NCF:B1500000010, POR ADQUISICION DE GORRAS CON LOGO DEL MOPC,  PARA USO DE ESTE MINISTERIO.</t>
  </si>
  <si>
    <t>531</t>
  </si>
  <si>
    <t>PATROCINIO  A LA PRIMERA VENTANA FIBA CLASIFICATORIA  AL MUNDIAL DE CHINA DEL 2019, BALONCESTO, CELEBRADO EN LA CIUDAD DE STGO. LOS DIAS 24 Y 27 NOV.2017, SEGUN FACTURA NCF:B1500000001.</t>
  </si>
  <si>
    <t>532</t>
  </si>
  <si>
    <t>PAGO TRANSMISIÓN DEL PROGRAMA ESPECIAL RENDICIÓN DE CUENTA DEL MOPC., POR  ASTER (CANAL 39) TRICOM (CANAL 46) STAR CABLE (CANAL 20) Y WIND TELECOM 24, S/FACT. NCF:B1500000018</t>
  </si>
  <si>
    <t>12/02/2019</t>
  </si>
  <si>
    <t>538</t>
  </si>
  <si>
    <t>PAGO SERVICIOS ESPECIALES (DICIEMBRE 2018), AL PERS. DE PAVIMENTACION VIAL DE ESTE MINISTERIO</t>
  </si>
  <si>
    <t>539</t>
  </si>
  <si>
    <t>TRANSFERENCIA CORRIENTE A INTRANT PARA CUBRIR  PAGO NOMINA DE DICHA INSTITUCIÓN, CORRESPONDIENTE AL MES DE FEBRERO 2019</t>
  </si>
  <si>
    <t>542</t>
  </si>
  <si>
    <t>TRANSFERENCIA CORRIENTE A INTRANT PARA CUBRIR  GASTOS OPERACIONALES DE DICHA INSTITUCIÓN CORRESPONDIENTE AL MES DE FEBRERO 2019</t>
  </si>
  <si>
    <t>545</t>
  </si>
  <si>
    <t>TRANSFERENCIA CAPITAL A INTRANT PARA COMPRA DE MOBILIARIO, EQUIPO DE DEFENSA Y SEGURIDAD CORRESPONDIENTE AL MES DE FEBRERO 2019.</t>
  </si>
  <si>
    <t>13/02/2019</t>
  </si>
  <si>
    <t>553</t>
  </si>
  <si>
    <t>PAGO SERVICIOS ESPECIALES (DICIEMBRE 2018) AL PERSONAL DE BRIGADAS DE LA DIR. GRAL. MANTENIMIENTO VIAL (VIAS TRONCALES)</t>
  </si>
  <si>
    <t>555</t>
  </si>
  <si>
    <t>PAGO SERVICIOS ESPECIALES (DICIEMBRE 2018) AL PERSONAL DE PAVIMENTACION VIAL Y DRENAJE PLUVIAL DE ESTE MINISTERIO</t>
  </si>
  <si>
    <t>556</t>
  </si>
  <si>
    <t>PAGO SERVICIOS DE ENERGÍA ELÉCTRICA A ESTE MOPC, CORRESPONDIENTE A PERIODOS DESCRITOS (SEGUN FACTURAS ANEXAS NCF: B1500048620,48585,50674,48623,48618,51093,48626,51938,50516,48586,48261,48587,49265,51284,51812,51813,52032,48743,48515,51212,47804)</t>
  </si>
  <si>
    <t>557</t>
  </si>
  <si>
    <t>PAGO SERVICIOS DE ENERGÍA ELÉCTRICA A ESTE MOPC, CORRESPONDIENTE A PERIODOS DESCRITOS (SEGUN FACTURAS ANEXAS NCF: B1500035393, 6380, 6048, 7715, 5070, 7379,)</t>
  </si>
  <si>
    <t>559</t>
  </si>
  <si>
    <t>PAGO VIATICOS (NOVIEMBER / DICIEMBRE 2018) AL PERSONAL DE LA DIRECCION DE OPERACIONES, DE ESTE MINISTERIO</t>
  </si>
  <si>
    <t>567</t>
  </si>
  <si>
    <t>TRANSFERENCIA DE CAPITAL AL INVI, PARA INVERSIÓN EN LA REPARACIÓN Y CONSTRUCCIÓN DE VIVIENDAS NUEVAS A NIVEL NACIONAL, CORRESPONDIENTE A  LOS MESES DE ENERO Y FEBRERO 2019.</t>
  </si>
  <si>
    <t>572</t>
  </si>
  <si>
    <t>TRANSFERENCIA CORRIENTE AL INVI, PARA EL PAGO DE SUELDOS POR SERVICIOS ESPECIALES CORRESPONDIENTE A LOS MESES ENERO Y FEBRERO 2019.</t>
  </si>
  <si>
    <t>576</t>
  </si>
  <si>
    <t>TRANSFERENCIA CORRIENTE A INPOSDOM  PARA CUBRIR PAGO DE NOMINA DICHA INSTITUCIÓN, CORRESPONDIENTE AL MES DE FEBRERO  2019.</t>
  </si>
  <si>
    <t>580</t>
  </si>
  <si>
    <t>TRANSFERENCIA CORRIENTE A INPOSDOM  PARA CUBRIR PAGO DE GASTOS OPERACIONALES DE DICHA INSTITUCIÓN, CORRESPONDIENTE, AL MES DE FEBRERO 2019.</t>
  </si>
  <si>
    <t>14/02/2019</t>
  </si>
  <si>
    <t>598</t>
  </si>
  <si>
    <t>PAGO VIATICOS (NOVIEMBRE / DICIEMBRE 2018), AL PERSONAL DE DIFERENTES DEPARTAMENTOS DE ESTE MINISTERIO</t>
  </si>
  <si>
    <t>599</t>
  </si>
  <si>
    <t>TRABAJOS DE REPARACIÓN Y REMODELACION DEL DESPACHO DEL MINISTRO Y LOBBY DEL EDIFICIO CENTRAL DEL MINISTERIO DE OBRAS PUBLICAS Y COMUNICACIONES (MOPC) (PAGO CUB.05 .$889,616.55)</t>
  </si>
  <si>
    <t>600</t>
  </si>
  <si>
    <t>PAGO SERVICIOS AGUA POTABLE A MOPC, SEGUN PERIODO ENERO 2019, DESCRITO FACT. NCF B1500014299)</t>
  </si>
  <si>
    <t>601</t>
  </si>
  <si>
    <t>PAGO SERVICIO DE AGUA POTABLE A ESTE MOPC, SEGUN PERIODOS DESCRITOS EN FACTURAS ANEXAS NCF: B1500044477,44931,44519,44955,44483,44530,44680,45471,45012,44694,44932,44877,44997,45629,44620,45772.</t>
  </si>
  <si>
    <t>602</t>
  </si>
  <si>
    <t>PAGO SERVICIOS DE RECOGIDA BASURA  A ESTE MOPC, SEGUN PERIODOS DESCRITOS EN  FACTURAS ANEXAS NCF B1500006651,6798,6799,6800,6802,6803,6801,6793,6872,6794)</t>
  </si>
  <si>
    <t>607</t>
  </si>
  <si>
    <t>SUMINISTRO Y TRANSPORTE DE H.A.C. PARA BACHEO (PAGO DE FACTS. OP-27, 28, 29,30, NCF:B1500000092,93, 94,95)</t>
  </si>
  <si>
    <t>609</t>
  </si>
  <si>
    <t>TRABAJOS DE RECONST. CARRETERA GUAYUBIN-LAS MATAS DE SANTA CRUZ-COPEY-PEPILLO-SALCEDO, PROV. MONTECRISTI, S/CONT. #520-2018 D/F10/09/18 (VALOR AVANCE INIC. $243,482,858.66 (-) ESTE ABONO $100,000,000.00 PEND. X PAGAR $$143,842,858.66)</t>
  </si>
  <si>
    <t>614</t>
  </si>
  <si>
    <t>TRANSFERENCIA CORRIENTE A INAVI  PARA CUBRIR PAGO DE NOMINA DICHA INSTITUCIÓN, CORRESPONDIENTE AL MES DE FEBRERO 2019.</t>
  </si>
  <si>
    <t>617</t>
  </si>
  <si>
    <t>PAGO SERVICIOS ESPECIALES (FEBRERO 2018) AL PERSONAL DE MANTENIMIENTO VIAL DE ESTE MINISTERIO</t>
  </si>
  <si>
    <t>619</t>
  </si>
  <si>
    <t>TRANSFERENCIA CORRIENTE A INAVI  PARA GASTOS OPERACIONALES DICHA INSTITUCIÓN, CORRESPONDIENTE AL MES DE FEBRERO  2019.</t>
  </si>
  <si>
    <t>626</t>
  </si>
  <si>
    <t>TRABAJOS DE CONSTRUCCIÓN DEL MERCADO DE LA VEGA, PROVINCIA LA VEGA, S/CONTRATO 32-2017, (DECRETOS #340,341,342,344, 346 Y 370 D/F 11,14,18 Y 24 DE NOV. Y 15 DE DIC.-2016) (PAGO CUB.03 $12,626,511.80)</t>
  </si>
  <si>
    <t>634</t>
  </si>
  <si>
    <t>SUMINISTRO Y TRANSPORTE DE DE H.A.C, PARA BACHEO (PAGO FACT.OP-04, NCF:B1500000092 $22,025,144.86)</t>
  </si>
  <si>
    <t>635</t>
  </si>
  <si>
    <t>SUMINISTRO Y TRANSPORTE DE H.A.C., PARA BACHEO; PAGO FACTURA OP-17, NCF:B1500000017.</t>
  </si>
  <si>
    <t>636</t>
  </si>
  <si>
    <t>TRABAJOS VARIOS EN LAS PROVS. MARIA T. SANCHEZ  Y SAMANA,S/CONTRATO # 47-2017; DECRETOS Nos.340,341,342,344,346 Y 370; D/F.11,14,18,24 DE NOV.  Y 15 DIC. 2016.(VALOR CUB.02 $96,790,858.18,1er. ABONO EN LIB.11802,(-)  ABONO $54,873,488.19, PXP $2,754,514.91)</t>
  </si>
  <si>
    <t>640</t>
  </si>
  <si>
    <t>SUMINISTRO Y TRANSPORTE DE H.A.C. PARA BACHEO; PAGO FACTURAS OP-31 Y 32, NCF:B1500000096 Y B1500000097.</t>
  </si>
  <si>
    <t>15/02/2019</t>
  </si>
  <si>
    <t>652</t>
  </si>
  <si>
    <t>PAGO HORAS EXTRAS (AGOSTO - SEPTIEMBRE 2018) AL PERS. DE DIFERENTES DEPARTAMENTOS DE ESTE MINISTERIO</t>
  </si>
  <si>
    <t>654</t>
  </si>
  <si>
    <t>PAGO COMPENSACION ESPECIAL (OCTUBRE 2018) AL PERSONAL DEL DEPARTAMENTO INSPECCION DE EDIFICACIONES PRIVADA DE LA DIRECCION GENERAL DE EDIFICACIONES</t>
  </si>
  <si>
    <t>657</t>
  </si>
  <si>
    <t>PAGO VACACIONES NO DISFRUTADA, A EMPLEADOS CANCELADOS DE ESTE MINISTERIO DE OBRAS PUBLICAS</t>
  </si>
  <si>
    <t>674</t>
  </si>
  <si>
    <t>PAGO COLOCACIÓN DE PUBLICIDAD DE ESTE MOPC, EN EL PROGRAMA "EL PUEBLO CUESTIONA" TRANSMITIDO LOS DOMINGO EN HORARIO DE 8:00 A 9:00 PM, DURANTE EL MES DE ENERO -2019, S/FACT. NCF:B1500000041</t>
  </si>
  <si>
    <t>677</t>
  </si>
  <si>
    <t>PAGO COLOCACIÓN DE CAMPAÑA PUBLICITARIA DE ESTE MOPC, "NOS GUSTA CONSTRUIR" Y  "RD VIAL" EN DIFERENTES MEDIOS NACIONALES E INTERNACIONALES, CORRESP. AL MES DE NOVIEMBRE-2018,  S/FACT.NCF:B1500000002</t>
  </si>
  <si>
    <t>679</t>
  </si>
  <si>
    <t>PAGO SERVICIO DE RENTA DE RADIO, CIRCUNVALACIÓN SANTO DOMINGO TRAMO I CORRESPONDIENTE A LA DIRECCIÓN  GRAL. DE PEAJES,  APLICAR CTA.#701059, A LOS MESES DICIEMBRE 2018, ENERO 2019.(FACT. # NCF:B1500000098, B1500000110)(TASA DEL DIA USD$1,617.08 X50.3821)</t>
  </si>
  <si>
    <t>682</t>
  </si>
  <si>
    <t>PAGO ARRENDAMIENTO DE EQUIPOS, ENLACE DE RADIO, DE LOS PEAJES CORAL I Y II, CIRCUNVALACIÓN DE LA ROMANA DIRECC. GRAL. DE PEAJES LOS CIRCUITOS 809-121-9533,809-121-9535 Y 809-122-2203, LOS MESES DICIEMBRE 2018, ENERO 2019 SEGÚN FACTS. NCF:B1500000100,0114)</t>
  </si>
  <si>
    <t>685</t>
  </si>
  <si>
    <t>PAGO POR SERVICIO DE RENTA DE RADIO CIRCUNVALACIÓN SANTIAGO  DE LA DIRECCIÓN GRAL. DE PEAJES, CORRESP. A LOS MESES  DICIEMBRE 2018, ENERO 2019.(SEGÚN FACT. NCF: B1500000097,0109 (TASA USD$1,085.20 X 50.3821)</t>
  </si>
  <si>
    <t>716</t>
  </si>
  <si>
    <t>PAGO COLOCACIÓN DE ESPACIOS  PUBLICITARIOS PARA PROMOCIONAR ESTE  MOPC, CORRESPONDIENTE AL MES DE ENERO-2019, S/FACT. NCF:B1500000012</t>
  </si>
  <si>
    <t>717</t>
  </si>
  <si>
    <t>PAGO SERVICIO DE RENTA DE RADIO, CIRCUNVALACIÓN SANTO DOMINGO TRAMO II, CORRESPONDIENTE, A LA DIRECCIÓN GRAL. DE PEAJES, APLICAR CTA. #701059, LOS MESES DE DICIEMBRE 2018, ENERO 2019.(FACTS. NCF:B1500000099,0111) (USD$1,192.88X 50.3821 TASA DEL DIA)</t>
  </si>
  <si>
    <t>718</t>
  </si>
  <si>
    <t>PAGO POR SERVICIOS DE PUBLICIDAD INSTITUCIONAL EN DIFERENTES PROGRAMAS DE CDN, CANAL 37, DEL 5 DE DICIEMBRE DEL 2018 AL 5 DE ENERO 2019, SEGUN FACTURA NCF:B1500000317.</t>
  </si>
  <si>
    <t>719</t>
  </si>
  <si>
    <t>PAGO FACTURA NCF: B1500000090, POR COLOCACION DE CUÑAS PUBLICITARIAS DE ESTE MINISTERIO EN LOS PROGRAMAS "LA BOLA DE KUTUKA, CON DELIS HERASME" Y "AMANECIENDO CON DELIS HERASME", CORRESP. AL MES DE DICIEMBRE 2018.</t>
  </si>
  <si>
    <t>722</t>
  </si>
  <si>
    <t>PAGO POR PUBLICACIÓN ACTO DE INAUGURACIÓN DE ESCUELAS EN LAS PROVINCIAS LA ROMANA Y SANTO DOMINGO.S/FACTS. NCF: B1500000426 Y B1500000429</t>
  </si>
  <si>
    <t>18/02/2019</t>
  </si>
  <si>
    <t>732</t>
  </si>
  <si>
    <t>PAGO TRANSMISIÓN  PROGRAMA ESPECIAL " RENDICIÓN DE CUENTAS MOPC. ", 27 DE FEBRERO-2018, TRANSMITIDO EN HORARIO DE 3:00 A 4:00 PM. S/FACT.NCF: B1500000079</t>
  </si>
  <si>
    <t>733</t>
  </si>
  <si>
    <t>PAGO COLOCACIÓN DE CUÑAS PUBLICITARIA DE ESTE MOPC. EN EL PROGRAMA" CON JATNNA" QUE SE TRANSMITE LOS DOMINGO POR COLOR VISION (CANAL 9) CORRESP. AL MES DE DICIEMBRE-2018, S/FACT. NCF:B1500000319</t>
  </si>
  <si>
    <t>742</t>
  </si>
  <si>
    <t>PAGO PUBLIC. INSTITUC, DEL MOPC, EN EL PROG. " EN MERIDIANO", EN LA 1era. Y 2da. EMISIÓN DE NOTICIAS, TRANSM. DE LUNES A VIERNES EN TELEV. EN L/CANALES 31/1031 DE CLARO Y 33/438 DE ALTICE, DESDE 10 DE AGOSTO HASTA EL 10 DE OCT-2018, S/FACTS. NCF:B150000037,38</t>
  </si>
  <si>
    <t>756</t>
  </si>
  <si>
    <t>PAGO SERVICIOS DE ENERGÍA ELÉCTRICA A ESTE MOPC, CORRESPONDIENTES PERIODOS DESCRITOS (SEGUN_x000D_
 FACTURAS ANEXA NCF:B1500047460,7415,7481,7444,7543,9246,7222,7536,7313,6594,7822,7583,7788,7522,6210,7736)</t>
  </si>
  <si>
    <t>757</t>
  </si>
  <si>
    <t>PAGO COLOCACIÓN  DE PUBLICIDAD TELEVISIVA  DEL  MOPC. EN EL PROGRAMA "HORA DE OPINIÓN"  TRANSMITIDO LOS LUNES A LAS 7:00 PM POR CINEVISION CANAL 19, CORRESP. AL MES DE ENERO-2019, S/FACT. NCF:B1500000018</t>
  </si>
  <si>
    <t>758</t>
  </si>
  <si>
    <t>PAGO SERVICIOS AGUA POTABLE A MOPC,   _x000D_
 SEGUN PERIODOS DESCRITOS FACTS. NCF B1500016872,6869,6879,6877,6867,6876,6875.6880,6878,6075,6076,6687)</t>
  </si>
  <si>
    <t>760</t>
  </si>
  <si>
    <t>P/SERVICIOS DE PUBLICAD D/MOPC. EN EL PROG. "LA PARADITA DE LAS 12" TRANSM. DE LUNES/VIERNES DE 12:00 A 2:00 PM, EN L/CANALES 26 TELECABLE NAC.,CANAL 67 DE ASTER Y CANAL 20 DE NEXXO TV, CORESP. AL MES DE  DICIEMBRE-2018, S/FACT.NCF:B1500000026</t>
  </si>
  <si>
    <t>761</t>
  </si>
  <si>
    <t>PAGO PUBLICIDAD A ESTE MOPC. EN  EL PROGRAMA "INFÓRMATE CON ANA JIMENEZ Y DANYLSA VARGAS" TRANSMITIDO LOS DOMINGO DE 8:00 A 9:00 PM,   POR RNN CANAL 27, DURANTE EL MES DICIEMBRE-2018, S/FACT. NCF: B1500000022,</t>
  </si>
  <si>
    <t>773</t>
  </si>
  <si>
    <t>PAGO SERVICIOS ESPECIALES (DICIEMBRE 2018) AL PERS. DE LA BRIGADA DE MANTENIMIENTO DE CARRETERA Y CAM. (GRAN SANTO DOMINGO) DE ESTE MINISTERIO</t>
  </si>
  <si>
    <t>775</t>
  </si>
  <si>
    <t>PAGO HORAS EXTRAS (SEPTIEMBRE / DICIEMBRE 2018) AL PERSONAL DEL DEPARTAMENTOS DE PRESUPUESTO FINANCIERO DE ESTE MINISTERIO</t>
  </si>
  <si>
    <t>777</t>
  </si>
  <si>
    <t>PAGO HORAS EXTRAS (SEPTIEMBRE / OCTUBRE 2018) AL PERS. DE LA DIRECCION FINANCIERA Y PRESUPUESTO DE ESTE MINISTERIO</t>
  </si>
  <si>
    <t>780</t>
  </si>
  <si>
    <t>SUMINISTRO DE CEMENTO ASFALTICO TIPO AC-30 (CONTRATO 381-2016); PAGO FACTURA 00021, NCF:B1500000006, USD1,176,097.84, A LA TASA 50.4947.</t>
  </si>
  <si>
    <t>19/02/2019</t>
  </si>
  <si>
    <t>782</t>
  </si>
  <si>
    <t>PAGO POR IMPUESTOS (CESACION ADMINISTRATIVA MAS CESACION INSTRANSF. VENTA CONDICIONAL) DE 136 VEHICULOS DE MOTOR  PROPIEDAD DE ESTE MINISTERIO, CUYAS MATRICULAS Y CHAPAS SERAN CAMBIADAS DE PRIVADAS A ESTATAL.</t>
  </si>
  <si>
    <t>783</t>
  </si>
  <si>
    <t>PAGO POR IMPUESTOS (SANCION POR NO RENOVACION DE MARBETES DE AÑO ANTERIORES) DE 136 VEHICULOS DE MOTOR  PROPIEDAD DE ESTE MINISTERIO, CUYAS MATRICULAS Y CHAPAS SERAN CAMBIADAS DE PRIVADAS A ESTATAL.</t>
  </si>
  <si>
    <t>796</t>
  </si>
  <si>
    <t>801</t>
  </si>
  <si>
    <t>PAGO FACTURAS NCF:B1500000066 Y B1500000070, POR ADQUISICION DE ROLLO DE HILO PARA DESBROZADORA Y SUMINISTRO E INSTALACION DE DIVISION EN VIDRIO Y PUERTAS FLOTANTE.</t>
  </si>
  <si>
    <t>803</t>
  </si>
  <si>
    <t>PAGO POR SERVICIOS DE PUBLICIDAD A ESTE MINISTERIO EN DIFERENTES ACTOS DE INAUGURACION, SEGUN FACTURAS NFC:B1500000497, 499, 502, 510.</t>
  </si>
  <si>
    <t>812</t>
  </si>
  <si>
    <t>PAGO PUBLIC. INSTITUC, DEL MOPC, EN EL PROG. " EN MERIDIANO", EN LA 1era. Y 2da. EMISIÓN DE NOTICIAS, TRANSM. DE LUNES A VIERNES EN TELEV. EN L/CANALES 31/1031 DE CLARO Y 33/438 DE ALTICE,DESDE EL 10 DE OCT. HASTA EL 10 DE DIC.-2018, S/FACTS. NCF:B150000039,40</t>
  </si>
  <si>
    <t>813</t>
  </si>
  <si>
    <t>PAGO PATROCINIO ACTIVIDAD JOHNNY VENTURA 2018-2019, S/FACT, NCF:B15000000002</t>
  </si>
  <si>
    <t>814</t>
  </si>
  <si>
    <t>SUMINISTRO DE CEMENTO ASFALTICO TIPO AC-30 (CONTRATO 381-2016); VALOR FACTURA 00020, NCF:B1500000005, USD$3,015,376.12 (-) ESTE ABONO USD$408,215.53 , PXP USD$2,607,160.59, (RD$20,613,292.40/ A LA TASA DEL DIA, RD$ 50.4961.=USD$408,215.53)</t>
  </si>
  <si>
    <t>815</t>
  </si>
  <si>
    <t>PAGO COLOCACIÓN DE PUBLICIDAD INSTITUCIONAL EN LOS DIFERENTES PROGRAMAS DE CDN, DEL 5 DE JUNIO AL 5 DE SEPTIEMBRE DEL 2018. S/FACTURAS NCF: B1500000228,0229, 0230.</t>
  </si>
  <si>
    <t>20/02/2019</t>
  </si>
  <si>
    <t>830</t>
  </si>
  <si>
    <t>832</t>
  </si>
  <si>
    <t>PAGO SERVICIOS ESPECIALES (DICIEMBRE 2018) AL PERSONAL DE ASISTENCIA VIAL DE ESTE MINISTERIO</t>
  </si>
  <si>
    <t>834</t>
  </si>
  <si>
    <t>PAGO HORAS EXTRAS (JUNIO - SEPTIEMBRE 2018) AL PERSONAL DE DIFERENTES DEPARTAMENTOS DE ESTE MINISTERIO</t>
  </si>
  <si>
    <t>836</t>
  </si>
  <si>
    <t>PAGO HORAS EXTRAS (JULIO - SEPTIEMBRE 2018) AL PERSONAL DE DIFERENTES DEPARTAMENTOS DE ESTE MINISTERIO</t>
  </si>
  <si>
    <t>848</t>
  </si>
  <si>
    <t>PAGO HORAS EXTRAS (NOVIEMBRE / DICIEMBRE 2018) AL PERS. DE DIFERENTES DEPARTAMENTOS DE ESTE MINISTERIO</t>
  </si>
  <si>
    <t>850</t>
  </si>
  <si>
    <t>SUMINISTRO Y TRANSPORTE DE H.A.C. PARA BACHEO. (PAGO FACTURAS #OP-55,B1500000046 $7,604,763.68 OP-56- B1500000047 $9,734,123.21, VALOR OP-57 B1500000048 $3,184,998.89, (-) ESTE ABONO $2,661,113.11, PXP $523,885.78)</t>
  </si>
  <si>
    <t>855</t>
  </si>
  <si>
    <t>SUMINISTRO DE CEMENTO ASFÁLTICO TIPO AC-30 O PG-76 (PAGO FACTS. NCF:B1500000016 USD700,223.91 Y B1500000017 USD941,336.75, TOTAL USD1,641,560.66 A LA TASA DEL DÍA $50.4859 =RD$82,875.667.32)</t>
  </si>
  <si>
    <t>856</t>
  </si>
  <si>
    <t>SUMINISTRO Y TRANSPORTE DE H.A.C. PARA BACHEO. (VALOR FACTURA No. OP-19, B1500000013, $42,778,778.61, 1er ABONO LIB.312, 18,226,657.80,(-) ESTE 2do. ABONO $24,000,000.00 , PXP $552,120.81)</t>
  </si>
  <si>
    <t>857</t>
  </si>
  <si>
    <t>PAGO COLOCACIÓN DE PUBLICIDAD INSTITUCIONAL EN LOS DIFERENTES PROGRAMAS DE CDN, DEL 5 DE SEPTIEMBRE AL 5 DE NOVIEMBRE DEL 2018. S/FACTURAS NCF: B1500000231,0232.</t>
  </si>
  <si>
    <t>858</t>
  </si>
  <si>
    <t>CES. DE CRED. OTORG. POR EL GRUPO ASIMRA, SRL C/CARGO AL SUMINISTRO DE CEMENTO ASFÁLTICO TIPO AC-30 O PG-76, CONT-#522-2017 (VALOR FACT. NCF:B1500000002 USD1,727,886.74 (-) 1ER. AB. USD1,322,056.61 S/LIB.388, (-) ESTE PAGO USD405,830.13 (SALDA)</t>
  </si>
  <si>
    <t>879</t>
  </si>
  <si>
    <t>SUMINISTRO Y TRANSPORTE DE H.A.C. PARA BACHEO. (VALOR FACTURA No. OP-10,  B1500000044 $34,438,968.09, 1er. ABONO EN LIB.311 $15,516,914.90, (-) ESTE 2do: ABONO $9,405,314.72, PXP $9,516,738.47)</t>
  </si>
  <si>
    <t>881</t>
  </si>
  <si>
    <t>SUMINISTRO Y TRANSPORTE DE H.A.C. PARA BACHEO. (SALDO FACT.OP-09, B1500000027,$1,720,086.45, 1er. ABONO EN LIB.415;  VALOR FACT.OP-08 B1500000028 $11,390,813.48, (-) ESTE ABONO $11,279,913.55, PXP $110,899.93)</t>
  </si>
  <si>
    <t>888</t>
  </si>
  <si>
    <t>SUMINISTRO Y TRANSPORTE DE H.A.C., PARA BACHEO. (SALDO FACTURA OP-09, CNF:B1500000002, $4,362,214.52, 1ER. AB. LIB.285 Y PAGO FACTURA OP-06 Y 07, NCF:B1500000003 Y B1500000004.</t>
  </si>
  <si>
    <t>889</t>
  </si>
  <si>
    <t>CONST. UN (1) EDIFICIO DE APTOS. ECONS. TIPO (A) DE CUATRO (4) NIVELES. Y CUATRO (4)  APTOS. POR PISO DE TRES (3) HABTS. C/U, TOTAL 16 APTOS. DE 78 M² C/U. (LOTE-35) PROY: REVIT. URB. SAN JUAN DE LA MAGUANA, RES. VISTA DEL RIO . (PAGO CUB. No. 02).</t>
  </si>
  <si>
    <t>896</t>
  </si>
  <si>
    <t>TRABAJOS DE CONST. AUTOPISTA CIRCUNVALACIÓN DE STO. DGO.,TRAMO II, (CIBAO-VILLA MELLA) SALDO CUB. # 20 USD 4,569.20; VALOR CUB. 21 USD$9,039,060.03, (-) ESTE ABONO USD$9,024,436.48, PXP USD$14,623.55).(TASA DEL DIA RD$50.5039)</t>
  </si>
  <si>
    <t>915</t>
  </si>
  <si>
    <t>SUMINISTRO Y TRANSPORTE DE H.A.C., PARA BACHEO; PAGO FACTURA OP-61, NCF:B1500000046, $2,931,276.15.</t>
  </si>
  <si>
    <t>916</t>
  </si>
  <si>
    <t>SUMINISTRO Y TRANSPORTE DE H.A.C. PARA BACHEO.(FACTURA # OP-33, B1500000098, $1,840,316.32 (-) ESTE ABONO $371,450.79; PXP RD$1,468,865.53).</t>
  </si>
  <si>
    <t>917</t>
  </si>
  <si>
    <t>TRABAJOS DE LA CARRET. TURÍSTICA LA CUMBRE, SANTIAGO-PUERTO PLATA, DAÑOS OCAS. DIVERSAS VAGUADAS  ABRIL-2012, (DECRETO #230-2012 D/F 12/05/2012) VALOR CUB. 24 $147,074,561.69 (-) 1ER. AB.$143,689,647.07, S/LIB.10996 (-) ESTE PAGO $3,384,914.62  (SALDA)</t>
  </si>
  <si>
    <t>918</t>
  </si>
  <si>
    <t>CESION CRED. OTORG.X  EL GRUPO ASIMRA, SRL C/CARGO AL SUM. DE CEMENTO ASFÁLTICO TIPO AC-30 Y PG-76,CONT-#577-2017(SALDO FACT. 00107,NCF:A010010011500000067 USD$240,351.01,PAGO   FACT.00108,NCF :0068. USD$413,643.75) (SALDO C/CRD. USD$653,994.76 ACTO10131/18)</t>
  </si>
  <si>
    <t>919</t>
  </si>
  <si>
    <t>SUMINISTRO Y TRANSPORTE DE H.A.C. PARA BACHEO; PAGO FACTURAS OP-01 Y 02, NCF: B1500000047 Y B1500000045.</t>
  </si>
  <si>
    <t>21/02/2019</t>
  </si>
  <si>
    <t>937</t>
  </si>
  <si>
    <t>RECONSTRUCCION DE LA CARRETERA GUAYUBIN - LAS MATAS DE SANTA CRUZ - COPEY - PEPILLO SALCEDO, PROV. MONTECRISTI.(AVANCE INICIAL RD$243,482,858.66 (-) 1ER.ABONO $100,000,000.00 LIB.609; ESTE 2DO. ABONO DE $76,434,227.93; PXP $67,048,630.73).</t>
  </si>
  <si>
    <t>951</t>
  </si>
  <si>
    <t>SUMINISTRO Y TRANSPORTE DE H.A.C. PARA BACHEO. (VALOR FACTURA No. OP-10, NCF:B1500000044 $34,438,968.09, (-) 1ER. ABONO $15,516,914.90,S/LIB.311 (-)  2DO. ABONO $9,405,314.72,S/LIB. 879 (-) ESTE PAGO $8,594,685.28 PXP $922,053.19)</t>
  </si>
  <si>
    <t>952</t>
  </si>
  <si>
    <t>PAGO SERVICIO MODEM INTERNET USADO EN ESTE MOPC, CORRESPONDIENTE AL MES DE ENERO 2019, PARA SE APLICADO A LA CUENTA #735902097, (SEGUN FACTURA NCF B1500023829.)</t>
  </si>
  <si>
    <t>956</t>
  </si>
  <si>
    <t>TRABAJOS DE RECONSTRUCCION Y AMPLIACION CARRETERA ENRIQUILLO - PEDERNALES; (VALOR AVANCE INICIAL $373,251,876.18(-)1ER. ABONO $200,000,000.00, LIB.9102-2018, (-) ESTE 2DO. ABO. $100,000,000.00, PXP $73,251,876.18).</t>
  </si>
  <si>
    <t>972</t>
  </si>
  <si>
    <t>SUMINISTRO Y TRANSPORTE DE H.A.C PARA BACHEO (PAGO FACT. OP-03, NCF: B1500000048 $5,654,223.23)</t>
  </si>
  <si>
    <t>974</t>
  </si>
  <si>
    <t>P/SERVS. PUBLICIDAD A ESTE MINISTERIO EN LA PRODUCCION ESPECIAL "FIN DE SEMANA EN PUERTO RICO, DEL 29 DE JUNIO AL 03 DE JULIO 2017 Y PROGRAMACION ESTELAR "Z" SEMANA SANTA DOMINICANA 2018, LANZAMIENTO OPERATIVO DE MOPC, S/FACTURA NCF:B1500000176 Y B1500000177.</t>
  </si>
  <si>
    <t>976</t>
  </si>
  <si>
    <t>PAGO POR SERVICIOS DE PUBLICIDAD A ESTE MINISTERIO TRANSMISION PROGRAMA DE RENDICION DE CUENTAS MOPC 2018-2, LOS DIAS 16 Y 17 DE AGOSTO 2018, SEGUN FACTURA NCF: B1500000365.</t>
  </si>
  <si>
    <t>982</t>
  </si>
  <si>
    <t>SUMINISTRO Y TRANSPORTE DE H.A.C., PARA BACHEO; VALOR FACTURA OP-05, NCF:B1500000093; $13,459,167.65(-) ESTE ABONO $11,403,408.51, PXP $2,055,759.14.</t>
  </si>
  <si>
    <t>983</t>
  </si>
  <si>
    <t>PAGO COLOCAC. DE PRESENTACION, DESPEDIDA Y 8 CUÑAS MENSUALES DE PUBLICIDAD DE ESTE MOPC. EN EL PROG. "TELE DEMOCRACIA" QUE SE TRANSMITE LOS DOMINGO A LAS 1:00 PM POR TELERADIOAMERICA (CANALES 12 Y45) CORRESP. AL MES DE ENERO-2019, S/FACT. NCF:B1500000079</t>
  </si>
  <si>
    <t>22/02/2019</t>
  </si>
  <si>
    <t>1008</t>
  </si>
  <si>
    <t>APORTE PARA LA TERMINACION DEL SEGUNDO NIVEL DEL HOGAR DE ANCIANOS MARIA TRINIDAD SANCHEZ, LOS DISCIPULOS MISIONEROS DEL AMOR Y LA PAZ, SEGUN CONVENIO DE COLABORACION No.489-2018 Y ANEXOS.</t>
  </si>
  <si>
    <t>1009</t>
  </si>
  <si>
    <t>APORTE PARA LA CELEBRACION DE LOS 525 AÑOS DE LA PRIMERA EUCARISTIA EN AMERICA, SEGUN OFICIO DF/0073-2019 Y ANEXOS.</t>
  </si>
  <si>
    <t>1013</t>
  </si>
  <si>
    <t>PAGO SUMINISTRO DE LIMPIEZA PARA SER UTILIZADOS EN DIFERENTE ÁREAS DEL MOPC. S/FACTURA NCF:B1500000013</t>
  </si>
  <si>
    <t>1014</t>
  </si>
  <si>
    <t>PAGO ADQUISICION DE AZÚCAR Y CAFÉ PARA EL SUMINISTRO DE ESTE MOPC. S/FACTURA NCF:B1500000135</t>
  </si>
  <si>
    <t>1015</t>
  </si>
  <si>
    <t>PAGO COLOCACIÓN DE DOS (2) PAGINAS CENTRALES EN EL PERIÓDICO PARA LA MEMORIA DEL MOPC. S/FACT. NCF:B1500000826</t>
  </si>
  <si>
    <t>1016</t>
  </si>
  <si>
    <t>PAGO COLOCACIÓN DE PUBLICIDAD INSTITUCIONAL EN LOS DIFERENTES PROGRAMAS DE CDN, DEL 5 DE NOVIEMBRE AL 5 DE DICIEMBRE DEL 2018. S/FACTURA NCF: B1500000293.</t>
  </si>
  <si>
    <t>1024</t>
  </si>
  <si>
    <t>PAGO COLOCACIÓN DE DOS (2) PAGINAS CENTRALES EN EL PERIÓDICO PARA LA MEMORIA DEL MOPC- S/FACT. NCF:B1500000102</t>
  </si>
  <si>
    <t>1025</t>
  </si>
  <si>
    <t>PAGO COLOCACIÓN DE PUBLICIDAD POR PATROCINIO OTORGADO POR ESTE MOPC, PARA LA PRESENTACIÓN DEL CONCIERTO "INTIMO TOUR TECHY FATULE" S/FACT. NCF:B1500000012</t>
  </si>
  <si>
    <t>1035</t>
  </si>
  <si>
    <t>PAGO POR LA PARTICIPACIÓN DE DIRECTORES Y REPRESENTANTES DEL MOPC, EN EL TALLER DE PLANEACION OPERATIVA  PARA LA ELABORACIÓN DEL (POAS)" S/FACT. B1500000005</t>
  </si>
  <si>
    <t>1037</t>
  </si>
  <si>
    <t>PAGO FACTURA NCF:B1500000030  POR COLOCACIÓN CAMPAÑA PUBLICITARIA DE ESTE MINISTERIO EN EL PROGRAMA "VERSIÓN TRANSPARENTE", CORRESPONDIENTE AL MES FEBRERO-2019.</t>
  </si>
  <si>
    <t>1038</t>
  </si>
  <si>
    <t>PAGO FACTURA NCF:B1500000070,  COLOCACIÓN DE CAMPAÑA PUBLICITARIA DEL MINISTERIO EN EL PROGRAMA "CON ASELA", CORRESPONDIENTE  AL MES DE FEBRERO-2019.</t>
  </si>
  <si>
    <t>1049</t>
  </si>
  <si>
    <t>REPARACION DE VIVIENDAS VULNERABLES LOTE 20, UBICADOS EN LOS BARRIOS: LA CIUDAD DE DIOS, EL MANDO, EL SEMILLERO ll Y LA PIÑA, SANTIAGO; PAGO AVANCE INICIAL $2,016,000.00.</t>
  </si>
  <si>
    <t>25/02/2019</t>
  </si>
  <si>
    <t>1058</t>
  </si>
  <si>
    <t>CONST. 2 EDIFS. DE APTOS.  ECONS.TIPO B DE 4 NIVS. Y 2 APTOS  P/PISO DE 2 HABITS. C/U,CON SUS RESPECT. ANEXS. PARA UN TOTAL 8 APTOS. DE 58 MTS². C/U., LOTE-40, REVIT. URB. DE SAN JUAN DE LA MAGUANA, RES. VISTA DEL RIO, (PAGO CUB.# 04)</t>
  </si>
  <si>
    <t>1061</t>
  </si>
  <si>
    <t>PAGO COLOCACIÓN DE CUÑAS DE PUBLICIDAD DEL MOPC, EN EL PROGRAMA " CON JATNNA" TRANSMITIDO LOS DOMINGOS POR COLOR VISION (CANAL 9) CORRESP. A LOS MESES NOVIEMBRE-2018, ENERO Y FEBRERO-2019. S/FACTS. NCF:B1500000363,0354,0379</t>
  </si>
  <si>
    <t>1063</t>
  </si>
  <si>
    <t>P/SERVICIOS DE PUBLICAD D/MOPC. EN EL PROG. "LA PARADITA DE LAS 12" TRANSMITIDO DE LUNES/VIERNES DE 12:00 A 2:00 PM, EN L/CANALES 26 TELECABLE NAC.,CANAL 67 DE ASTER Y CANAL 20 DE NEXXO TV, CORESP. AL MES DE ENERO-2019, S/FACT.NCF:B1500000027</t>
  </si>
  <si>
    <t>1079</t>
  </si>
  <si>
    <t>CONST. DOS (2) EDIFICIOS DE APTOS .ECONS. TIPO (B) DE CUATRO (4) NIVELES, DOS (2)  APTOS. P/PISO DE DOS (2) HABITS. C/U, TOTAL 8 APTOS. DE 58 M², LOTE 39, PROY. REVIT. URB. DE SAN JUAN DE LA MAGUANA, RES. VISTA DEL RIO. (PAGO CUB. # 04).</t>
  </si>
  <si>
    <t>1088</t>
  </si>
  <si>
    <t>SUMINISTRO Y TRANSPORTE DE H.A.C. PARA BACHEO.(SALDO FACT. # OP-33, B1500000098 $1,468,865.53; FACT. # OP-35, B1500000099 $6,550,587.40 (-) ESTE ABONO DE $5,350,817.17; PXP RD$1,199,770.23).</t>
  </si>
  <si>
    <t>1091</t>
  </si>
  <si>
    <t>CONST. UN (1) EDIFICIO DE APTOS. ECONS. TIPO (A) DE CUATRO (4) NIVELES. Y CUATRO (4)  APTOS. POR PISO DE TRES (3) HABTS. C/U, TOTAL 16 APTOS. DE 78 M² C/U. (LOTE-38) PROY: REVIT. URB. SAN JUAN DE LA MAGUANA, RES. VISTA DEL RIO . (PAGO CUB. No. 02).</t>
  </si>
  <si>
    <t>1093</t>
  </si>
  <si>
    <t>PAGO SUELDO (FEBRERO 2019) A EMPLEADOS FIJO PROG.1 DE ESTE MINISTERIO</t>
  </si>
  <si>
    <t>1095</t>
  </si>
  <si>
    <t>PAGO SUELDO (FEBRERO 2019) A EMPLEADOS FIJO PROG.11 DE ESTE MINISTERIO</t>
  </si>
  <si>
    <t>1097</t>
  </si>
  <si>
    <t>PAGO SUELDO (FEBRERO 2019) A EMPLEADOS FIJO PROG.17 DE ESTE MINISTERIO</t>
  </si>
  <si>
    <t>1099</t>
  </si>
  <si>
    <t>PAGO SUELDO (FEBRERO 2019) A EMPLEADOS FIJO PROG.19 DE ESTE MINISTERIO</t>
  </si>
  <si>
    <t>1101</t>
  </si>
  <si>
    <t>PAGO SUELDO (FEBRERO 2019) A EN TRAMITE PARA PENSION DE ESTE MINISTERIO</t>
  </si>
  <si>
    <t>1103</t>
  </si>
  <si>
    <t>PAGO COMPENSACION (FEBRERO 2019), AL PERSONAL SEG. MILITAR DE ESTE MINISTERIO</t>
  </si>
  <si>
    <t>1105</t>
  </si>
  <si>
    <t>PAGO COMPENSACION SEGURIDAD (FEBRERO 2019), AL PERSONAL DE SEGURIDAD MILITAR DE ESTE MINISTERIO</t>
  </si>
  <si>
    <t>1107</t>
  </si>
  <si>
    <t>PAGO COMPENSACION (FEBRERO 2019), AL PERSONAL MILITAR (TECNICO) DE ETE MINISTERIO</t>
  </si>
  <si>
    <t>1109</t>
  </si>
  <si>
    <t>PAGO SUELDO (FEBRERO 2019), AL PERSONAL CONTRATADO EN RELACCION DE DEPENDENCIA DE ESTE MINISTERIO</t>
  </si>
  <si>
    <t>26/02/2019</t>
  </si>
  <si>
    <t>1113</t>
  </si>
  <si>
    <t>PAGO SUELDO (FEBRERO 2019) AL PERSONAL CONTRATADO DE LOS PROYECTOS DE LAS ESCUELAS DE ESTE MINISTERIO</t>
  </si>
  <si>
    <t>1115</t>
  </si>
  <si>
    <t>PAGO SUELDO (FEBRERO 2019), AL PERSONAL CONTRATADO (NUEVO) DE ESTE MINISTERIO</t>
  </si>
  <si>
    <t>1126</t>
  </si>
  <si>
    <t>TRANSFERENCIA CORRIENTE A INPOSDOM  PARA CUBRIR PAGO DE COMPROMISOS CON PROVEEDORES DE DICHA INSTITUCIÓN,</t>
  </si>
  <si>
    <t>1136</t>
  </si>
  <si>
    <t>PAGO COLOCACIÓN DE PAGINAS CENTRALES FULL COLOR CON EL FIN DE PUBLICITAR "MEMORIAS DEL MOPC" EN LAS EDICIÓNES DEL 28/02/2018 Y 01/03/2018, S/FACTS. NCF:B1500001707, B1500001708</t>
  </si>
  <si>
    <t>1137</t>
  </si>
  <si>
    <t>PAGO FACTURA NCF:B1500000102, POR COLOCACIÓN DE CUÑAS PUBLICITARIAS DE ESTE MINISTERIO EN LOS PROGRAMAS "LA BOLA DE KUTUKA, CON DELIS HERASME" Y "AMANECIENDO CON DELIS HERASME", CORRESP. AL MES DE ENERO-2019.,S/FACT. NCF:B1500000102</t>
  </si>
  <si>
    <t>1138</t>
  </si>
  <si>
    <t>PAGO COLOCACIÓN DE PUBLICIDAD A ESTE MOPC, EN EL PROGRAMA "HORA DE OPINIÓN " TRANSMITIDO DE LUNES A VIERNES A LAS 7:00 PM.DURANTE EL MES DE FEBRERO, S/FACT. NCF:B1500000020</t>
  </si>
  <si>
    <t>1139</t>
  </si>
  <si>
    <t>PAGO COLOCACIÓN DE PUBLICIDAD INSTITUCIONAL, EN EL PROGRAMA  TELEVISIVO " EDICIÓN NOCTURNA CON MIGUEL GUERRERO" TRANSMITIDO DE LUNES A VIERNES, POR CDN (CANAL 37) DEL 20 DE ABRIL HASTA EL 20 DE SEPTIEMBRE-2018, S/FACTS. NCF:B1500000344, 0345, 0346, 0347, 0348</t>
  </si>
  <si>
    <t>1140</t>
  </si>
  <si>
    <t>PAGO COLOCACIÓN DE PUBLICIDAD INSTITUCIONAL EN LOS DIFERENTES PROGRAMAS DE CDN, DEL 20 DE SEPTIEMBRE- 2018 HASTA EL 25 DE ENERO-2019, S/FACTS. NCF:B1500000349, 0350, 0351, 0354, 0355, 0356, 0357</t>
  </si>
  <si>
    <t>1147</t>
  </si>
  <si>
    <t>PAGO SERVICIO TELÉFONOS DE LAS ESTACIONES DE PEAJES CIRCUNVALACIÓN LA ROMANA, SANTIAGO, LAS AMÉRICAS,DUARTE,SANCHEZ Y 6 DE NOVIEMBRE, CORRESPONDIENTE A FEBRERO 2019,(APLICADO A LA CTA. #718340477, FACT NCF:B1500024403).</t>
  </si>
  <si>
    <t>1149</t>
  </si>
  <si>
    <t>PAGO SERVICIOS AGUA POTABLE A OFICINA MOPC EN PUERTO PLATA, MES DE FEBRERO 2019 _x000D_
 SEGUN PERIODOS DESCRITOS FACTS. NCF B1500002537)</t>
  </si>
  <si>
    <t>1156</t>
  </si>
  <si>
    <t>PAGO COLOCACIÓN DE CUÑAS PUBLICITARIAS DE ESTE MOPC, EN LA PROGRAMACIÓN REGULAR DEL CANAL 74 DE CLARO TV Y TELECABLE DOM. (01) CUÑAS DURACIÓN 45 SEG. C/HORA, DESDE EL 10 DE NOVIEMBRE-2018 HASTA EL 10 DE ENERO-2019, S/FACTS. NCF:B1500000011, B1500000012</t>
  </si>
  <si>
    <t>1157</t>
  </si>
  <si>
    <t>COLOCACION DE CUÑAS DE PUBLICIDAD DEL MINISTERIO EN EL PROGRAMA "EL CONTROL DE LA NOCHE", CORRESPONDIENTE A LOS MESES DE OCTUBRE, NOVIEMBRE Y DICIEMBRE 2018; SEGUN FACTURAS NCF:B1500000024, B1500000018 Y B1500000019.</t>
  </si>
  <si>
    <t>1158</t>
  </si>
  <si>
    <t>COLOCACION DE CUÑAS PUBLICITARIAS DEL MINISTERIO EN EL PROGRAMA "TRIBUNA NACIONAL", TRANSMITIDO POR SPORT VISION (CANAL 35), DEL 7 DE MAYO AL 7 DE NOVIEMBRE 2018, SEGUN FACTURA NCF:B1500000016.</t>
  </si>
  <si>
    <t>28/02/2019</t>
  </si>
  <si>
    <t>1184</t>
  </si>
  <si>
    <t>TRABAJOS VARIOS EN LA PROV. DE  PUERTO PLATA ,S/CONT.#.46-2017 D/F 06/02/2017 (S/DECS. #s.340,341,342,344,346 Y 370 D/F11,14,18,24 DE NOV. Y 15 D/DIC./2016 (PAGO CUB. 04, 05, 06,) CUB. 07 $8,872,295.67 (-) ESTE AB. $6,710,901.27 PXP $2,161,394.40</t>
  </si>
  <si>
    <t>1196</t>
  </si>
  <si>
    <t>PAGO SERVICIO DE RENTA DE RADIO, CIRCUNVALACIÓN SANTO DOMINGO TRAMO I CORRESPONDIENTE A LA DIRECCIÓN  GRAL. DE PEAJES,  APLICAR CTA.#701059, MES DE FEBRERO 2019.(FACT. # NCF:B1500000124)(TASA DEL DIA USD$596.44 X50.4466)</t>
  </si>
  <si>
    <t>1197</t>
  </si>
  <si>
    <t>PAGO SERVICIO DE RENTA DE RADIO, CIRCUNVALACIÓN SANTO DOMINGO TRAMO II, CORRESPONDIENTE, A LA DIRECCIÓN GRAL. DE PEAJES, APLICAR CTA. #701059, MES FEBREO 2019.(FACTS. NCF:B15000000123) (USD$808.54X 50.4466 TASA DEL DIA)</t>
  </si>
  <si>
    <t>1199</t>
  </si>
  <si>
    <t>TRABAJOS VARIOS EN LAS PROVINCIAS DUARTE, SANCHEZ RAMIREZ, HERMANAS MIRABAL, ESPAILLAT, (S/CONT.# 26-2017; DECRETOS 340, 341, 342, 344, 346 Y 370 D/F 11, 14, 18 Y 24 NOV. Y 15 DIC. 2016) (PAGO CUBICACION 07, $85,083,690.43)</t>
  </si>
  <si>
    <t>1202</t>
  </si>
  <si>
    <t>TRABAJOS DE CONST. DE LA AV. ECOLOGICA Y PLAN MEJORAMIENTO VIAL (AV. INIC.(FASE A) $556,402,848.95 (-) MTO.CONT. S/CONT.#185-18 (P/CTO #3, ART.5) $82,297,856.04 (-)1ER. AB. $380,000,000.00, LIB.5145-18, (-) ESTE 2DO. AB. $70,000,000.00, PXP $24,104,992.91</t>
  </si>
  <si>
    <t>1203</t>
  </si>
  <si>
    <t>TRABS. VARIOS EN LAS PROVS. PTO.PTA.,STGO,VALVERDE Y MONTECRISTI; S/CONT 52-2017 (DECTS. 340,341,342, 344,346 Y 370 11, 14, 18 Y 24/11/2016 ,15/12/16) (SALDO CUB 10 $19,827,253.62) PAGO CUB.11 $13,988,527.80</t>
  </si>
  <si>
    <t>1205</t>
  </si>
  <si>
    <t>TRABS. RECONST. CAMINO VECINAL  EL PEÑÓN DE L/REYES; REC. PROL.S.CLARA-LA TRANQUERA, REC.TRAMO CARR.LA ZANJA-NISIBON Y REC.C.V.BEJUCAL-GUINEO-GARCIA,LA ALTAGRACIA, LEY 692 DECL.DE EMERG. NACIONAL PROMULG. EN FECHA 09/12 /2016, (PAGO CUB.#6 $15,539,395.23).</t>
  </si>
  <si>
    <t>1206</t>
  </si>
  <si>
    <t>TRAB. VARIOS EN LAS PROVS. DUARTE, SAMANA, SANCHEZ RAMIREZ Y HERMANAS MIRABAL, SEGUN CONSTRATO 8-2017, DECRETOS Nos. 340, 341, 342, 344, 346 Y 370 D/F 11, 14, 18, 24, NOV. Y 15 DIC. 2016.(PAGO CUB.04)</t>
  </si>
  <si>
    <t>1207</t>
  </si>
  <si>
    <t>PAGO POR SERVICIO DE RENTA DE RADIO CIRCUNVALACIÓN SANTIAGO  DE LA DIRECCIÓN GRAL. DE PEAJES, CORRESP. A MES DE FEBRERO 2019.(SEGÚN FACT. NCF: B1500000122 (TASA USD$542.60 X 50.4466)</t>
  </si>
  <si>
    <t>1208</t>
  </si>
  <si>
    <t>PAGO ARRENDAMIENTO DE EQUIPOS, ENLACE DE RADIO, DE LOS PEAJES CORAL I Y II, CIRCUNVALACIÓN DE LA ROMANA DIRECC. GRAL. DE PEAJES LOS CIRCUITOS 809-121-9533,809-121-9535 Y 809-122-2203, MES DE FEBRERO 2019 SEGÚN FACTS. NCF:B1500000125)</t>
  </si>
  <si>
    <t>1211</t>
  </si>
  <si>
    <t>CONST.CARRET. EL JOBO DULCE-HIGUEY, RECONST.CAM.VEC. COLIÑAL-GUANIABONO-CHAVON Y EL CAM, VEC.GUARAPITO-LOS CERRITOS-N.CHINA, RECONST. BARRIO LOS SOTOS ABAJOS-VILLA PALMERA-BRISA DEL DUEY, PROV. LA ALTAGRACIA, P/DAÑOS E INUD.OCAS.P/VAG. NOV-16 (PAGO CUB.#04)</t>
  </si>
  <si>
    <t>1214</t>
  </si>
  <si>
    <t>TRABAJOS VARIOS EN LAS PROVS. PUERTO PLATA, SANTIAGO. Y VALVERDE,S/CONT.#45-2017 D/F 06/02/17, (DECRETOS Nos.340, 341, 342, 344, 346 Y 370, D/F 11, 14, 18 Y 24 NOV. Y 15 DIC. 2016)  (SALDO CUB.06 $7,261,871.95 Y PAGO CUB. #07, 08 Y 09).</t>
  </si>
  <si>
    <t>01/03/2019</t>
  </si>
  <si>
    <t>1225</t>
  </si>
  <si>
    <t>PAGO SEGURIDAD SOCIAL AL PERSONAL MILITAR DEL EJERCITO,  ARMADA Y  FUERZA AÉREA DE LA R.D.,QUE FUERON INGRESADOS A ESAS INSTITUCIONES P/PRESTAR SERVICIOS EN LAS PATRULLAS DE CARRETERAS, DEL PROGRAMA DE PROTECCION Y ASISTENCIA VIAL DEL MOPC, FEBRERO/2019</t>
  </si>
  <si>
    <t>1235</t>
  </si>
  <si>
    <t>PAGO TRANSMISIÓN PROGRAMA ESPECIAL RENDICIÓN DEL CUENTAS DEL MOPC, POR TELEUNIVERSO. O/C.000037/19, S/FACT. NCF:B1500000113</t>
  </si>
  <si>
    <t>1236</t>
  </si>
  <si>
    <t>PAGO PUBLICIDAD DEL PRIMER PICAZO, TERMINAL DE AUTOBUSES, CORRESP. A JUNIO-2018,  O/C.0641/2018, S/FACT.NCF:B1500000321</t>
  </si>
  <si>
    <t>1242</t>
  </si>
  <si>
    <t>APORTE PARA LA REMODELACION Y CONSTRUCCION DE DIFERENTES AREAS DE LA CLINICA CRUZ JIMINIAN, SEGUN CONVENIO DE COLABORACION No.565-2018 Y ANEXOS.</t>
  </si>
  <si>
    <t>1246</t>
  </si>
  <si>
    <t>PAGO BONO POR DESEMPEÑO CORRESPONDIENTE A LA EVALUACION  2017-2018 DE ESTE MINISTERIO DE OBRAS PUBLICAS</t>
  </si>
  <si>
    <t>1255</t>
  </si>
  <si>
    <t>PAGO COLOCACION DE CUÑAS PUBLICITARIAS DEL MOPC, EN EL PROGRAMA " PERSONALMENTE" TRANSMITIDO DE LUNES A VIERNES, EL HORARIO DE 9:00 A 10:00 P.M, POR TELERADIOAMERICA (CANAL 45) DESDE EL 21 DE NOVIEMBRE AL 21 DE DIC.-2018, S/FACT. NCF: B1500000116</t>
  </si>
  <si>
    <t>1256</t>
  </si>
  <si>
    <t>SUMINISTRO Y TRANSPORTE DE H.A.C. PARA BACHEO.(PAGO FACTURA # OP-18, B1500000018).</t>
  </si>
  <si>
    <t>1257</t>
  </si>
  <si>
    <t>PAGO PUBLICIDAD MODALIDAD PATROCINIO , PARA EL TEATRO MUSICAL "GOSPELL" S/FACT. NCF: B1500000002</t>
  </si>
  <si>
    <t>1262</t>
  </si>
  <si>
    <t>SUMINISTRO Y TRANSPORTE DE H.A.C., PARA BACHEO (PAGO FACTS.OP-40, 41, 42,43, NCF: B1500000053,0050,0052,0051 _x000D_
$9,200,719.71, $7,631,508.07, $3,335,207.99, $4,640,709.85)</t>
  </si>
  <si>
    <t>1267</t>
  </si>
  <si>
    <t>SUMINISTRO Y TRANSPORTE DE H.A.C. PARA BACHEO, (PAGO FACTS. OP12, 13, 14, 15, 16, NCF:B1500000054, 55, 56, 57, 58; FACT. OP17, NCF:B1500000059, VALOR $20,473,562.19(-) ESTE ABONO $19,277,530.48, PXP $1,196,031.71).</t>
  </si>
  <si>
    <t xml:space="preserve">                                                                  TOTALES</t>
  </si>
  <si>
    <r>
      <t xml:space="preserve">Del </t>
    </r>
    <r>
      <rPr>
        <b/>
        <u/>
        <sz val="12"/>
        <rFont val="Arial"/>
        <family val="2"/>
      </rPr>
      <t>01</t>
    </r>
    <r>
      <rPr>
        <b/>
        <sz val="12"/>
        <rFont val="Arial"/>
        <family val="2"/>
      </rPr>
      <t xml:space="preserve"> al 31 de</t>
    </r>
    <r>
      <rPr>
        <b/>
        <u/>
        <sz val="12"/>
        <rFont val="Arial"/>
        <family val="2"/>
      </rPr>
      <t xml:space="preserve"> marzo </t>
    </r>
    <r>
      <rPr>
        <b/>
        <sz val="12"/>
        <rFont val="Arial"/>
        <family val="2"/>
      </rPr>
      <t xml:space="preserve">de </t>
    </r>
    <r>
      <rPr>
        <b/>
        <u/>
        <sz val="12"/>
        <rFont val="Arial"/>
        <family val="2"/>
      </rPr>
      <t>2019</t>
    </r>
  </si>
  <si>
    <t>07/03/2019</t>
  </si>
  <si>
    <t>1503</t>
  </si>
  <si>
    <t>PAGO SUELDO (OCTUBRE / DICIEMBRE 2018) A PERSONAL FIJO PROG.1 DE ESTE MOPC</t>
  </si>
  <si>
    <t>08/03/2019</t>
  </si>
  <si>
    <t>1530</t>
  </si>
  <si>
    <t>PAGO SUELDO (OCTUBRE / DICIEMBRE 2018) A PERSONAL FIJO PROG.19 DE ESTE MOPC</t>
  </si>
  <si>
    <t>22/03/2019</t>
  </si>
  <si>
    <t>2128</t>
  </si>
  <si>
    <t>PAGO SUELDO (MARZO 2019) A PERSONAL FIJO PROG.11 DE ESTE MINISTERIO</t>
  </si>
  <si>
    <t>2130</t>
  </si>
  <si>
    <t>PAGO SUELDO (MARZO 2019) A PERSONAL FIJO PROG.19 DE ESTE MINISTERIO</t>
  </si>
  <si>
    <t>2154</t>
  </si>
  <si>
    <t>PAGO SUELDO (MARZO 2019) A PERSONAL FIJO PROG.17 DE ESTE MINISTERIO</t>
  </si>
  <si>
    <t>2174</t>
  </si>
  <si>
    <t>PAGO SUELDO (MARZO 2019) A PERSONAL FIJO PROG.01 DE ESTE MINISTERIO</t>
  </si>
  <si>
    <t>1486</t>
  </si>
  <si>
    <t>PAGO SUELDO (OCTUBRE / DICIEMBRE 2018) AL PERNSONAL CONTRATADO DE ESTE MINISTERIO</t>
  </si>
  <si>
    <t>1533</t>
  </si>
  <si>
    <t>PAGO SUELDO (OCTUBRE / DICIEMBRE 2018) A PERSONAL CONTRATADO DE ESTE MOPC</t>
  </si>
  <si>
    <t>2134</t>
  </si>
  <si>
    <t>PAGO SUELDO (MARZO 2019) A PERSONAL CONTRATADO EN RELACION DE DEPENDENCIA DE ESTE MINISTERIO</t>
  </si>
  <si>
    <t>2168</t>
  </si>
  <si>
    <t>PAGO SUELDO (MARZO 2019) A PERSONAL CONTRATADO DE LOS PROYECTO DE LAS ESCUELAS DE ESTE MOPC</t>
  </si>
  <si>
    <t>27/03/2019</t>
  </si>
  <si>
    <t>2305</t>
  </si>
  <si>
    <t>PAGO SUELDO (OCTUBRE - DICIEMBRE 2018) A PERSONAL CONTRATADO DE ESTE MINISTERIO</t>
  </si>
  <si>
    <t>28/03/2019</t>
  </si>
  <si>
    <t>2369</t>
  </si>
  <si>
    <t>PAGO SUELDO (MARZO 2019) A PERSONAL CONTRATADO DE ESTE MINISTERIO</t>
  </si>
  <si>
    <t>2371</t>
  </si>
  <si>
    <t>05/03/2019</t>
  </si>
  <si>
    <t>1345</t>
  </si>
  <si>
    <t>PAGO SERVICIOS ESPECIALES (FEBRERO 2019) A PERS. DE MANTENIMIENTO CARRET. Y CAM. VECINALES DE ESTE MOPC</t>
  </si>
  <si>
    <t>1349</t>
  </si>
  <si>
    <t>PAGO SERVICIOS ESPECIALES (ENERO 2019) AL PERS. DE PAVIMENTACION VIAL DE ESTE MINISTERIO</t>
  </si>
  <si>
    <t>1351</t>
  </si>
  <si>
    <t>PAGO SERVICIOS ESPECIALES (ENERO 2019) A PERSONAL DEL DEPARTAMENTO DE PAVIMENTACION VIAL DE ESTE MOPC</t>
  </si>
  <si>
    <t>1353</t>
  </si>
  <si>
    <t>PAGO SERVICIOS ESPECIALES, AL PERSONAL DE MANTENIMIENTOS DE TUNELES Y PASO A DESNIVEL CORRESPONDIENTE AL MES DE ENERO 2019 DE ESTE MINISTERIO</t>
  </si>
  <si>
    <t>1355</t>
  </si>
  <si>
    <t>PAGO SERVICIOS ESPECIALES (SEPTIEMBRE 2018) A PERS. DEL PROGRAMA DE MANTENIMIENTO DE CARRETERA DE ESTE MOPC</t>
  </si>
  <si>
    <t>1357</t>
  </si>
  <si>
    <t>PAGO SERVICIOS ESPECIALES (NOVIEMBRE 2018) A PERS. DEL PROG. DE MANTENIMIENTO DE CARRETERAS DE ESTE MOPC</t>
  </si>
  <si>
    <t>1360</t>
  </si>
  <si>
    <t>PAGO SERVICIOS ESPECIALES (OCTUBRE 2018) AL PERS. DEL PROGRAMA DE MANTENIMIENTO DE CARRETERA DE ESTE MOPC</t>
  </si>
  <si>
    <t>1372</t>
  </si>
  <si>
    <t>PAGO SERVICIOS ESPECIALES (ENERO 2019) AL PERSONAL DE MANTENIMIENTO CARRETERAS DE ESTE MOPC</t>
  </si>
  <si>
    <t>1389</t>
  </si>
  <si>
    <t>PAGO SERVICIOS ESPECIALES (ENERO 2019) A PERSONAL DE PAVIMENTACION VIAL DE ESTE MOPC</t>
  </si>
  <si>
    <t>06/03/2019</t>
  </si>
  <si>
    <t>1407</t>
  </si>
  <si>
    <t>PAGO SERVICIOS ESPECIALES (FEBRERO 2019) A PERS. DE MANTENIMIENTO CARRETERA Y CAMINOS VEC. DE ESTE MOPC</t>
  </si>
  <si>
    <t>1488</t>
  </si>
  <si>
    <t>PAGO SERVICIOS ESPECIALES (DICIEMBRE 2018) A PERS. DE LA BRIGADA DE LA DIRECCION GENERAL DE MANTENIMIENTO (VIAS TRONCALES) DE ESTE MOPC</t>
  </si>
  <si>
    <t>1497</t>
  </si>
  <si>
    <t>PAGO SERVICIOS ESP. (DICIEMBRE 2018) A PERSONAL DE LA BRIGADA DE MANTENIMIENTO DE CARRETERA Y CAM. (DIVERSAS PROVINCIAS) DE ESTE MOPC</t>
  </si>
  <si>
    <t>1501</t>
  </si>
  <si>
    <t>PAGO SERVICIOS ESPECIALES (ENERO 2019) A PERSONAL DE DRENAJE PLUVIAL DE ESTE MOPC</t>
  </si>
  <si>
    <t>1535</t>
  </si>
  <si>
    <t>PAGO SERVICIOS ESPECIALES (ENERO 2019), AL PERSONAL DE DRENAJE PLUVIAL DE ESTE MOPC</t>
  </si>
  <si>
    <t>12/03/2019</t>
  </si>
  <si>
    <t>1648</t>
  </si>
  <si>
    <t>PAGO SERVICIOS ESPECIALES AL PERSONAL DEL PROGRAMA MANTENIMIENTO DE CARRETERAS, CORRESPONDIENTE A ENERO 2019 DE ESTE MOPC</t>
  </si>
  <si>
    <t>15/03/2019</t>
  </si>
  <si>
    <t>1759</t>
  </si>
  <si>
    <t>PAGO SERVICIOS ESPECIALES POR (REINTEGRO) CORRESPONDIENTE A FEBRERO / MAYO 2018, SEGUN OFICIO NO.DF/279-19 DE ESTE MOPC</t>
  </si>
  <si>
    <t>1770</t>
  </si>
  <si>
    <t>PAGO SERVICIOS ESPECIALES AL DEPARTAMENTOS DE PAVIMENTACION VIAL, CORRESPONDIENTE AL MES DE ENERO 2019 DE ESTE MOPC</t>
  </si>
  <si>
    <t>19/03/2019</t>
  </si>
  <si>
    <t>1832</t>
  </si>
  <si>
    <t>PAGO SERVICIOS ESPECIALES (FEBRERO 2019) A PERSONAL DE MANTENIMIENTOS DE TUNELES Y PASO A DESNIVEL DE ESTE MOPC</t>
  </si>
  <si>
    <t>1834</t>
  </si>
  <si>
    <t>1875</t>
  </si>
  <si>
    <t>PAGO SERVICIOS ESPECIALES (ENERO 2019) A PERS. DE LA BRIGADAS DE MANTENIMIENTO DE CARRETERA Y CAM. DEL (GRAN SANTO DOMINGO) DE ESTE MOPC</t>
  </si>
  <si>
    <t>2114</t>
  </si>
  <si>
    <t>PAGO SERVICIOS ESPECIALES (ENERO 2019) A PERSONAL DE LA BRIGADA DE MANTENIMIENTO DE CARRETERA Y CAM. (PLAGAS TROPICALES) DE ESTE MOPC</t>
  </si>
  <si>
    <t>26/03/2019</t>
  </si>
  <si>
    <t>2255</t>
  </si>
  <si>
    <t>PAGO SERVICIOS ESPECIALES (FEBRERO 2019) A PERS. DE DRENAJE PLUVIAL DE ESTE MOPC</t>
  </si>
  <si>
    <t>2307</t>
  </si>
  <si>
    <t>PAGO SERVICIOS ESPECIALES (ENERO 2019) A PERS. DE BRIGADA DE LA DIR. GENERAL DE MANTENIMIENTOS (VIAS TRONCALES) DE ESTE MOPC</t>
  </si>
  <si>
    <t>2309</t>
  </si>
  <si>
    <t>PAGO SERVICIOS ESPECIALES (MARZO 2019) A PERS. DE MANTENIMIENTO CARRETERA Y CAMINOS VECINALES DE ESTE MOPC</t>
  </si>
  <si>
    <t>2344</t>
  </si>
  <si>
    <t>2346</t>
  </si>
  <si>
    <t>PAGO SERVICIOS ESPECIALES (FEBRERO 2019) A PERSONAL DEL DEPARTAMENTO VIAL DE ESTE MOPC</t>
  </si>
  <si>
    <t>2348</t>
  </si>
  <si>
    <t>PAGO SERVICIOS ESPECIALES (FEBRERO 2019) A PERSONAL DE PAVIMENTACION VIAL, BACHEO DISTRITO NACIONAL Y GRAN STO DGO. DE ESTE MOPC</t>
  </si>
  <si>
    <t>2132</t>
  </si>
  <si>
    <t>PAGO SUELDO (MARZO 2019) A PERSONAL EN TRAMITE PARA PENSION DE ESTE MINISTERIO</t>
  </si>
  <si>
    <t>2251</t>
  </si>
  <si>
    <t>2249</t>
  </si>
  <si>
    <t>PAGO VACACIONES NO DISFRUTADA A EX-EMPLEADOS CANCELADOS DE ESTE MOPC</t>
  </si>
  <si>
    <t>1440</t>
  </si>
  <si>
    <t>PAGO HORAS EXTRAS (FEBRERO / MARZO 2018), AL PERSONAL DIFERENTES DEPARTAMENTOS DE ESTE MINISTERIO</t>
  </si>
  <si>
    <t>1490</t>
  </si>
  <si>
    <t>PAGO HORAS EXTRAS (ENERO 2019) A PERSONAL DE DIFERENTES DEPARTAMENTOS DE ESTE MOPC</t>
  </si>
  <si>
    <t>1516</t>
  </si>
  <si>
    <t>PAGO HORAS EXTRAS (SEPTIEMBRE / DICIEMBRE 2018) A PERSONAL DE DIFERENTES DEPARTAMENTOS DE ESTE MOPC</t>
  </si>
  <si>
    <t>2245</t>
  </si>
  <si>
    <t>2247</t>
  </si>
  <si>
    <t>PAGO HORAS EXTRAS (SEPTIEMBRE / OCTUBRE 2018) A PERS. DE DIFERENTES DEPARTAMENTOS</t>
  </si>
  <si>
    <t>1347</t>
  </si>
  <si>
    <t>PAGO COMPENSACION SEGURIDAD (FEBRERO 2019) AL PERS. DEL PROG. PROTECCION  Y ASISTENCIA VIAL, DISTRIBUIDO A NIVEL NACIONAL DE ESTE MINISTERIO</t>
  </si>
  <si>
    <t>1438</t>
  </si>
  <si>
    <t>PAGO COMPENSACION SEGURIDAD (FEBRERO 2019) A PERSONAL DE LA COMISION MILITAR Y POLICIAL (ENTRENAMIENTO) DE ESTE MOPC</t>
  </si>
  <si>
    <t>2136</t>
  </si>
  <si>
    <t>PAGO COMPENSACION (MARZO 2019) A PERSONAL SEGURIDAD MILITAR DE ESTE MINISTERIO</t>
  </si>
  <si>
    <t>2138</t>
  </si>
  <si>
    <t>PAGO COMPENSACION (MARZO 2019) A PERSONAL MILITAR (TECNICO) DE ESTE MINISTERIO</t>
  </si>
  <si>
    <t>2156</t>
  </si>
  <si>
    <t>PAGO COMPENSACION SEGURIDAD (MARZO 2019) A PERS. DE SEGURIDAD MILITAR DE ESTE MINISTERIO</t>
  </si>
  <si>
    <t>25/03/2019</t>
  </si>
  <si>
    <t>2191</t>
  </si>
  <si>
    <t>PAGO COMPENSACION SEGURIDAD (MARZO 2019) A PERSONAL PROTECCION DE ASISTENCIA VIAL, DISTRIBUIDO A NIVEL NACIONAL</t>
  </si>
  <si>
    <t>2193</t>
  </si>
  <si>
    <t>PAGO COMPENSACION SEGURIDAD (MARZO 2019) A PERSONAL DE LA COMISION MILITAR Y POLICIAL (ENTRENAMIENTO) DE ESTE MOPC</t>
  </si>
  <si>
    <t>1362</t>
  </si>
  <si>
    <t>PAGO COMPENSACION ESPECIAL (DICIEMBRE 2018) AL PERSONAL DEL DEPARTAMENTO INSPECCION DE EDIFICACIONES PRIVADA DE LA DIR. GENERAL DE EDIFICACIONES DE ESTE MINISTERIO</t>
  </si>
  <si>
    <t>1493</t>
  </si>
  <si>
    <t>PAGO COMPENSACION ESPECIAL (DICIEMBRE 2018) A PERSONAL QUE LABRARA EN LOS PROYECTOS DE LAS ESCUELAS DE ESTE MOPC</t>
  </si>
  <si>
    <t>1650</t>
  </si>
  <si>
    <t>PAGO BONO POR DESEMPEÑO CORRESPONDIENTE A LA EVALUACION 2017-2018 DE ESTE MOPC</t>
  </si>
  <si>
    <t>1395</t>
  </si>
  <si>
    <t>PAGO SERVICIO DE TELÉFONO (ALAMBRICA) USADO EN ESTE MOPC, CORRESPONDIENTE AL MES DE ENERO 2019 (PARA SER APLICADO A LA CUENTA # 713644407. S/FACT. NCF:B1500023333).</t>
  </si>
  <si>
    <t>1399</t>
  </si>
  <si>
    <t>PAGO POR SERVICIO DE TELÉFONO PROGRAMA DE ASISTENCIA VIAL (CTA. #9232363) CORRESPONDIENTES  MES FEBRERO 2019. (SEGÚN FACTS. ANEXAS  NCF: B1500003737)</t>
  </si>
  <si>
    <t>1470</t>
  </si>
  <si>
    <t>PAGO SERVICIO DE TELÉFONO (ALAMBRICA) USADO EN ESTE MOPC, CORRESPONDIENTE AL MES DE FEBRERO 2019 (PARA SER APLICADO A LA CUENTA # 713644407. S/FACT. NCF:B1500025956).</t>
  </si>
  <si>
    <t>13/03/2019</t>
  </si>
  <si>
    <t>1718</t>
  </si>
  <si>
    <t>PAGO SERVICIO DE TELÉFONO (INALAMBRICA) USADO EN ESTE MOPC, CORRESPONDIENTE AL MES DE ENERO   2019 (PARA SER APLICADO A LA CUENTA # 702156743 S/FACT. NCF:B1500023329).</t>
  </si>
  <si>
    <t>1876</t>
  </si>
  <si>
    <t>PAGO POR SERVICIO DE TELÉFONO PROGRAMA DE ASISTENCIA VIAL (CTA. #9232363) CORRESPONDIENTES  MES MARZO 2019. (SEGÚN FACTS. ANEXAS  NCF: B1500008088)</t>
  </si>
  <si>
    <t>1509</t>
  </si>
  <si>
    <t>PAGO SERVICIO MODEM INTERNET USADO EN ESTE MOPC, CORRESPONDIENTE AL MES DE FEBRERO 2019, PARA SE APLICADO A LA CUENTA #735902097, (SEGUN FACTURA NCF B1500026441.)</t>
  </si>
  <si>
    <t>1510</t>
  </si>
  <si>
    <t>PAGO SERVICIO DE TELECABLE PARA APLICAR A LA CTA. #1471210 USADO EN ESTE MOPC, CORRESPONDIENTE AL MES DE FEBRERO 2019. (SEGÚN FACTS. NCF. B1500003734)</t>
  </si>
  <si>
    <t>1511</t>
  </si>
  <si>
    <t>PAGO SERVICIO DE TELECABLE PARA APLICAR A LA CTA. #9993551 USADO EN LA COMISIÓN MILITAR  ESTE MOPC, CORRESPONDIENTE AL MES DE FEBRERO 2019.(SEGÚN FACTS. NCF: B1500003740).</t>
  </si>
  <si>
    <t>1871</t>
  </si>
  <si>
    <t>PAGO SERVICIO DE TELECABLE PARA APLICAR A LA CTA. #9993551 USADO EN LA COMISIÓN MILITAR  ESTE MOPC, CORRESPONDIENTE AL MES DE MARZO 2019.(SEGÚN FACTS. NCF: B1500008085).</t>
  </si>
  <si>
    <t>1877</t>
  </si>
  <si>
    <t>PAGO SERVICIO DE TELECABLE PARA APLICAR A LA CTA. #1471210 USADO EN ESTE MOPC, CORRESPONDIENTE AL MES DE MARZO 2019. (SEGÚN FACTS. NCF. B1500008084)</t>
  </si>
  <si>
    <t>11/03/2019</t>
  </si>
  <si>
    <t>1583</t>
  </si>
  <si>
    <t>PAGO SERVICIO DE ENERGÍA ELÉCTRICA A  ESTE MOPC, CORRESPONDIENTE A PERIODOS DESCRITOS(SEGUN FACTURAS ANEXAS NCF: B1500054390,4460,6827,4391,4389,6944,4461,7775,6346,4372,4102,4399,5073,7067,7656,7657,7869,4587,4377,7456)</t>
  </si>
  <si>
    <t>1719</t>
  </si>
  <si>
    <t>PAGO SERVICIOS DE ENERGÍA ELÉCTRICA A ESTE MOPC, CORRESPONDIENTES PERIODOS DESCRITOS (SEGUN_x000D_
 FACTURAS ANEXA NCF:B1500052796,2751,2823,2779,2889,2564,2881,2649,3076,3162,2934,3128,2862,1505)</t>
  </si>
  <si>
    <t>1720</t>
  </si>
  <si>
    <t>PAGO SERVICIOS DE ENERGÍA ELÉCTRICA A ESTE MOPC, CORRESPONDIENTE A PERIODOS DESCRITOS (SEGUN FACTURAS ANEXAS NCF: B1500039624,40483,41044,39302,40965)</t>
  </si>
  <si>
    <t>1508</t>
  </si>
  <si>
    <t>PAGO SERVICIO AGUA POTABLE EN LA DIRECCIÓN PROVINCIAL MOPC. (SANTIAGO) CORRESPONDIENTE AL MES DE ENERO 2019. (S/FACTS. 02985977,02985985, NCF: B1500003537, B1500003528,)</t>
  </si>
  <si>
    <t>1721</t>
  </si>
  <si>
    <t>PAGO SERVICIO DE AGUA POTABLE A ESTE MOPC, SEGUN PERIODOS DESCRITOS EN FACTURAS ANEXAS NCF: B1500049373,9448,9412,9468,9380,9418,9507,53724,9658,9511,9490,9501,9607,53750,9691,50278)</t>
  </si>
  <si>
    <t>1722</t>
  </si>
  <si>
    <t>PAGO SERVICIOS AGUA POTABLE A MOPC, SEGUN PERIODO FEBRERO 2019, DESCRITO FACTURA . NCF B1500017278)</t>
  </si>
  <si>
    <t>2122</t>
  </si>
  <si>
    <t>PAGO SERVICIO AGUA POTABLE EN LA DIRECCIÓN PROVINCIAL MOPC. (SANTIAGO) CORRESPONDIENTE AL MES DE FEBRERO 2019. (S/FACTS. 03002178, 03002186, NCF: B1500003908, B1500003917,)</t>
  </si>
  <si>
    <t>2123</t>
  </si>
  <si>
    <t>PAGO SERVICIOS AGUA POTABLE A MOPC,   _x000D_
 SEGUN PERIODOS DESCRITOS FACTS. NCF B1500019367,9364,9372,9362,9371,9370,9375,9373,8402,8403,8686,)</t>
  </si>
  <si>
    <t>1878</t>
  </si>
  <si>
    <t>PAGO SERVICIOS DE RECOGIDA BASURA  A ESTE MOPC, SEGUN PERIODOS DESCRITOS EN  FACTURAS ANEXAS NCF B1500007219,7318,7319,7320,7322,7323,7321,7313,7373,7314</t>
  </si>
  <si>
    <t>1467</t>
  </si>
  <si>
    <t>COLOCACION DEL LOGO DEL MOPC EN LA PUBLICIDAD ESCRITA Y TELEVISIVA DEL DOCUMENTAL "GILBERT, HEROE DE DOS PUEBLOS, SEGUN FACTURA NCF:B1500000041.</t>
  </si>
  <si>
    <t>1654</t>
  </si>
  <si>
    <t>PAGO COLOCACIÓN DE DOS PAGINAS CENTRALES FULL COLOR, CON EL FIN DE PUBLICITAR" MEMORIAS DEL MOPC, S/FACTS. NCF: B1500001140, 1141, 1142. 1143</t>
  </si>
  <si>
    <t>1793</t>
  </si>
  <si>
    <t>P/PUBLICIDAD EN LAS TRANSM. DE LOS JUEGOS DE PELOTA EN L/TEMPORADA DE BÉISBOL INVERNAL 2018-2019, EN LOS EQUIPOS: TIGUERES DEL LICEY, ESTRELLA ORIENTALES, TOROS DEL ESTE, Y  LEONES D/ESCOGIDO EN DIFTES. HOARIOS,EMISORAS Y CANALES DE TV. S/FACT.NCF:B1500000002</t>
  </si>
  <si>
    <t>1797</t>
  </si>
  <si>
    <t>PAGO PARTICIPACION DEL MOPC, MEDIANTE PATROCINIO UNIFORMES EN LA SERIE DEL CARIBE-2019, CELEBRADA EN PANAMA, S/FACT. NCF:B1500000001</t>
  </si>
  <si>
    <t>1888</t>
  </si>
  <si>
    <t>PAGO PUBLICACIÓN ACTOS INAUGURACIÓN DE LA ESCUELA, EN LA PROV. ELIAS PIÑAS, EL PUENTE EN MONTELLANO, Y LA CONV. A LICITACION PUB. NAC. PARA LA CONST. DE ESTACIÓN DE PEAJE EN LA CIRCUNV. DE SANTIAGO, S/FACTS. NCF:B1500000379, 0388,0391</t>
  </si>
  <si>
    <t>1889</t>
  </si>
  <si>
    <t>SERVICIOS DE PUBLICIDAD A ESTE MINISTERIO, CAMPAÑA SEGURIDAD VIAL Y CAMPAÑA PIENSA ANTES DE TIRAR LA BASURA, SEGUN FACTURAS NCF:B1500000392 Y B1500000389.</t>
  </si>
  <si>
    <t>20/03/2019</t>
  </si>
  <si>
    <t>1923</t>
  </si>
  <si>
    <t>SERVICIOS DE PUBLICIDAD A ESTE MINISTERIO: PUBLICACION EL MILLON DE ASISTENCIAS, CAMPAÑA PIENSA ANTES DE TIRAR LA BASURA Y CAMPAÑA SEGURIDAD VIAL, SEGUN FACTURAS NCF:B1500000914, B1500000912 Y B1500000887.</t>
  </si>
  <si>
    <t>1924</t>
  </si>
  <si>
    <t>SERVICIOS DE PUBLICIDAD A ESTE MINISTERIO (PUBLICACION CONVOCATORIA A LICITACION PARA LA CONSTRUCCION ESTACION DE PEAJE EN LA CIRCUNVALACION SANTIAGO Y ACTO DE INAUGURACION DE ESCUELAS EN LA PROV. ELIAS PIÑA, SEGUN FACTURA NCF:B1500000907 Y B1500000913.</t>
  </si>
  <si>
    <t>1946</t>
  </si>
  <si>
    <t>PAGO PUBLICACIÓN ACTO INAUGURACIÓN DE PUENTE EN MONTELLANO, LA CONV. A LICITACION PUB. NAC. PARA LA CONST. DE ESTACION DE PEAJE EN LA CIRCUNV. DE SANTIAGO Y EL ARTICULO DE LA MEMORIA DEL MOPC. S/FACTS. NCF:B1500000799, 0844,0858</t>
  </si>
  <si>
    <t>21/03/2019</t>
  </si>
  <si>
    <t>1974</t>
  </si>
  <si>
    <t>SERVS. PUBLICIDAD A ESTE MOPC: PUBLICACION CONSTRUCC. ESTACION DE PEAJE EN CIRCUNVALACION AZUA., LICITACION P/CONSTRATACION  SERVS. SUMINIST. ALMACENAMIENTO, TRANSP. Y APLICACION MATS. P/SEÑALIZACION Y EL PACTO POR LA VIDA, S/FACTS. NCF:B1500000404, 406 Y 413</t>
  </si>
  <si>
    <t>1980</t>
  </si>
  <si>
    <t>PAGO PUBLICACION ACTOS DE INAUGURACION DE ESCUELAS, ESTANCIA INFANTIL Y LICEO EN LAS DIFERENTES PROVINCIAS DEL PAIS, S/FACTS. NCF:B1500000405, 0410, 0411, 0412</t>
  </si>
  <si>
    <t>1983</t>
  </si>
  <si>
    <t>PAGO FACTURA NCF:B1500000071, COLOCACIÓN DE CAMPAÑA PUBLICITARIA DEL MINISTERIO EN EL PROGRAMA "CON ASELA", CORRESPONDIENTE  AL MES DE MARZO-2019.</t>
  </si>
  <si>
    <t>1984</t>
  </si>
  <si>
    <t>PAGO FACTURA NCF:B1500000031  POR COLOCACIÓN CAMPAÑA PUBLICITARIA DE ESTE MINISTERIO EN EL PROGRAMA "VERSIÓN TRANSPARENTE", CORRESPONDIENTE AL MES MARZO-2019.</t>
  </si>
  <si>
    <t>2102</t>
  </si>
  <si>
    <t>P/CONVOCAT. A LICITACIÓN PUB. NAC. P/LA CONST. EST. DE PEAJE EN L/CIRCUNV. DE SANTIAGO, ADQUIS.DE BOTIQUINES PARA SER UTILIZADOS EN OPERATS. MEDICOS DEL MOPC Y LA CAMPAÑA PIENSA ANTES DE TIRAR L/BASURA"O/C #s.0083,0094,105/19, S/FACTS.NCF:B1500001147,1148,1150</t>
  </si>
  <si>
    <t>2117</t>
  </si>
  <si>
    <t>SERVICIOS DE PUBLICIDAD A ESTE MINISTERIO: PUBLICACION CAMPAÑA SEGURIDAD VIAL, ACTO DE INAUGURACION DE PUENTE EN MONTELLANO Y INAUGURACION DE ESCUELAS EN ELIAS PIÑA, SEGUN FACT. NCF:B1500001152, 1151, 1153.</t>
  </si>
  <si>
    <t>2121</t>
  </si>
  <si>
    <t>SERVICIOS DE PUBLICIDAD A ESTE MINISTERIO: PUBLICACION CONVOCATORIA A LPN PARA LA CONSTRUCCION DE ESTACION DE PEAJE EN LA CIRCUNVALACION DE AZUA, SEGUN FACTURA NCF:B1500000843.</t>
  </si>
  <si>
    <t>2242</t>
  </si>
  <si>
    <t>COLOCACION DE CUÑAS DE PUBLICIDAD DEL MINISTERIO EN EL PROGRAMA "BUENAS TARDES PAIS", TRANSMITIDO  DE LUNES A VIERNES POR CINEVISION CANAL 19, DEL 25 NOVIEMBRE 2018 AL 25 FEBRERO 2019, SEGUN FACTURA NCF:B1500000068.</t>
  </si>
  <si>
    <t>2282</t>
  </si>
  <si>
    <t>PAGO PUBLICACIÓN DE ACTOS DE INAUGURACIÓN DE PUENTE, ESTANCIA INFANTIL, ESCUELAS Y LICEOS EN LAS DIFERENTES PROVINCIA DEL PAÍS.O/C.0063,0087,0126,0143/2019, S/FACTS. NCF:B1500000638, 0642,0653,0654</t>
  </si>
  <si>
    <t>2303</t>
  </si>
  <si>
    <t>PAGO CONVOCATORIA A LICITACIÓN PUBLICA NACIONAL O/C. 00159, 00107,00139/2019, S/FACTS. NCF: B1500001160, 1167, 1174.</t>
  </si>
  <si>
    <t>2311</t>
  </si>
  <si>
    <t>PAGO SERVICIOS DE PUBLICIDAD A ESTE MOPC: PUBLICACION CONVOCATORIA A LICITACION PUBLICA NACIONAL CP-2019-001, REPARACION PUENTE SOBRE EL RIO HIGUAMO, PROV. SAN PEDRO DE MACORIS, SEGUN FACTURA NCF:B1500000418, O/C 2019-00162.</t>
  </si>
  <si>
    <t>2313</t>
  </si>
  <si>
    <t>PAGO SERVICIOS DE PUBLICIDAD A ESTE MINISTERIO: PUBLICACION ACTO DE INAUGURACION DE ESCUELAS EN SANTO DOMINGO, SEGUN FACTURA NCF:B1500000924, O/C 2019-00118.</t>
  </si>
  <si>
    <t>2316</t>
  </si>
  <si>
    <t>PAGO SERVICIOS DE PUBLICIDAD MODALIDAD PATROCINIO PARA LA CELEBRACION DE DOMINICANA MODA 2018. PERU-2019-0001, SEGUN FACTURA NCF:B1500000008, O/C 00038-2019.</t>
  </si>
  <si>
    <t>2317</t>
  </si>
  <si>
    <t>PAGO SERVICIOS DE PUBLICIDAD A ESTE MINISTERIO: PUBLICACION CONVOCATORIA A LA LICITACION PUBLICA NACIONAL 2018-0018 Y 2018-0019, SEGUN FACTURAS NCF:B1500000199 Y B1500000200, O/C 133-2019 Y 138-2019.</t>
  </si>
  <si>
    <t>2318</t>
  </si>
  <si>
    <t>PAGO PARTICIPACION DEL MINISTERIO EN MODALIDAD DE PATROCINIO EN EL PROGRAMA DE MANO Y PUBLICIDAD EN LA OBRA DE TEATRO "BUENAS NOCHES MAMA", SEGUN FACT. NCF:B1500000002.</t>
  </si>
  <si>
    <t>2320</t>
  </si>
  <si>
    <t>P/PUBLICIDAD A ESTE MOPC:PUBLICACION CAMPAÑA "PIENSA ANTES DE TIRAR LA BASURA Y ACTOS DE INAUGURACION DE PUENTE EN MONTELLANO, ESCUELAS EN ELIAS PIÑA, ESTANCIA INFANTIL Y LICEO EN LA ROMANA, S/FACTS. NCF:B1500000194, 190, 192 Y 201; O/C 0097, 65, 89 Y 128-2019</t>
  </si>
  <si>
    <t>2334</t>
  </si>
  <si>
    <t>PAGO PARTICIPACION DEL MINISTERIO EN MODALIDAD DE PATROCINIO  EN LA PRODUCCION ESPECIAL DE PAVEL NUÑEZ EN ORATORIA Y OTRAS HISTORIAS, SEGUN FACTURA NCF:B1500000003, O/C  2019-00057.</t>
  </si>
  <si>
    <t>2349</t>
  </si>
  <si>
    <t>PAGO PUBLICACIÓN A LA CAMPAÑA "PIENSA ANTES DE TIRAR LA BASURA",  ACTO DE INAUGURACIÓN DE ESCUELA  Y CONVOCATORIA PARA CONST. DE ESTACION DE PASAJEROS INTERURBANA, O/C. 00095, 00132, 00152-2019, S/FACTS. NCF:B1500000639, 0649,0655</t>
  </si>
  <si>
    <t>2350</t>
  </si>
  <si>
    <t>PAGO DE VARIOS SERVICIOS DE PUBLICIDAD A ESTE MINISTERIO.O/C.00098, 00106,00108,00148, 00160/2019, S/FACTS.NCF:B1500000866, 0868,0869, 0875,0891</t>
  </si>
  <si>
    <t>2359</t>
  </si>
  <si>
    <t>PAGO PUBLICACIÓN ACTOS DE INAUGURACION DE ESCUELAS EN SAN CRISTOBAL Y SANTO DOMINGO;  ESTANCIA EN LA VEGA Y ESTANCIAS Y LICEO EN LA ROMANA, S/FACT. B1500000889, 874, 890 Y 888, O/C. 00155, 00123, 00147 Y 00129 DEL 2019.</t>
  </si>
  <si>
    <t>1910</t>
  </si>
  <si>
    <t>Fondo Reponible Institucional, Ministerio de Obras Públicas y Comunicaciones.</t>
  </si>
  <si>
    <t>1610</t>
  </si>
  <si>
    <t>PAGO VIATICOS (NOVIEMBRE 2018) A PERSONAL DE LA DIRECCION DE SUPERVISION Y FISCALIZACION DE OBRAS DE ESTE MOPC</t>
  </si>
  <si>
    <t>1612</t>
  </si>
  <si>
    <t>PAGO VIATICOS (JUNIO / AGOSTO 2018) A PERSONAL DEL DEPARTAMENTO DE INSPECCION DE EDIFICACIONES PRIVADA DE ESTE MOPC</t>
  </si>
  <si>
    <t>1640</t>
  </si>
  <si>
    <t>PAGO VIATICOS (SEPTIEMBRE / DICIEMBRE 2018) A PERS. DE DIFERENTES DEPARTAMENTOS DE ESTE MOPC</t>
  </si>
  <si>
    <t>1679</t>
  </si>
  <si>
    <t>PAGO VIATICOS (ENERO - FEBRERO 2019) A PERSONAL DE LA DIRECCION DE OPERACION DE LA DIR. GRAL DE MANT. DE CARRET. Y CAM. VEC. DE ESTE MOPC</t>
  </si>
  <si>
    <t>14/03/2019</t>
  </si>
  <si>
    <t>1724</t>
  </si>
  <si>
    <t>PAGO VIATICOS (DICIEMBRE 2018) A PERS. DE LA DIRECCION GENERAL DE SUPERVISION Y FISCALIZACION DE ESTE MOPC</t>
  </si>
  <si>
    <t>1765</t>
  </si>
  <si>
    <t>PAGO VIATICOS (ENERO 2019) A PERSONAL DE DIFERENTES DEPARTAMENTOS DE ESTE MOPC</t>
  </si>
  <si>
    <t>1830</t>
  </si>
  <si>
    <t>PAGO VIATICOS (ENERO - FEBRERO 2019) A PERSONAL DE DIFERENTES DEPARTAMENTOS DE ESTE MOPC</t>
  </si>
  <si>
    <t>1369</t>
  </si>
  <si>
    <t>PAGO PÓLIZA COLECTIVA DE VIDA 2-2-102-0003141 DE LOS EMPLEADOS DE ESTE MOPC, CORRESPONDIENTE AL MES DE FEBRERO  2019, (FACT #001838185, NCF B1500004623)</t>
  </si>
  <si>
    <t>2077</t>
  </si>
  <si>
    <t>SERVICIOS DE CONSULTORIA A ESTE MINISTERIO EN EL AREA DE DERECHO PUBLICO Y DERECHO CONSTITUCIONAL, CORRESPONDIENTE A LOS MESES DE MARZO HASTA DICIEMBRE 2018 Y ENERO Y FEBRERO 2019, SEGUN FACTURA NCF:B1500000025.</t>
  </si>
  <si>
    <t>2019</t>
  </si>
  <si>
    <t>SERVICIOS DE CAPACITACION A EMPLEADOS DE ESTE MINISTERIO EN LA CHARLA "RETOS DEL HOMBRE Y LA MUJER DE HOY", SEGUN FACTURA NCF:B1500000006.</t>
  </si>
  <si>
    <t>1856</t>
  </si>
  <si>
    <t>SERVICIOS DE CONSULTORIA EN EL AREA DE DERECHO PUBLICO EN GENERAL Y DE CONTRATACIONES PUBLICAS, SEGUN FACTURAS NCF:B1100000002 YB1100000003, CORRESP. A LOS MESES DE ENERO Y FEBRERO 2019.</t>
  </si>
  <si>
    <t>1468</t>
  </si>
  <si>
    <t>ADQUISICION DE FUNDAS DE CEMENTO PARA USO DEL MOPC; PAGO 20% AVANCE INICIAL SEGUN CONTRATO 61-2019, SEGUN ESTABLECE LA LEY DE MIPYMES.</t>
  </si>
  <si>
    <t>29/03/2019</t>
  </si>
  <si>
    <t>2403</t>
  </si>
  <si>
    <t>PAGO ADQUISICION DE PUERTAS Y VENTANAS PARA SER UTILIZADAS EN LOS TRABAJOS DE LA  DIRECCIÓN DE CONTROL DE PLAGAS S/FACT. NCF:B1500000051</t>
  </si>
  <si>
    <t>1513</t>
  </si>
  <si>
    <t>PAGO COMPRA DE COMBUSTIBLES (GASOIL,GASOLINA) PARA USO DE ESTE MOPC.(FACTURAS NCF, B1500002923  AL 2927, 2953,2955,2978,2981,2982,2983,3013,3014)</t>
  </si>
  <si>
    <t>18/03/2019</t>
  </si>
  <si>
    <t>1817</t>
  </si>
  <si>
    <t>PAGO COMPRA DE COMBUSTIBLES (GASOIL,GASOLINA) PARA USO DE ESTE MOPC.(FACTURAS NCF, B1500003027,3041,3042,3043,3075,3081,3082,3183,3184,3185,3212,3224,3234)</t>
  </si>
  <si>
    <t>1883</t>
  </si>
  <si>
    <t>PAGO COMBUSTIBLE (GASOLINA Y GASOIL), PARA EL USO DE ESTE MOPC. PAGO FACTURAS NCF: B1500000231 AL 0242, 0248,0249,0251, 0252 ,0255 AL 0258, 0261 AL 0264, 0269 AL 0274, 0289,0290 Y 0295)</t>
  </si>
  <si>
    <t>1469</t>
  </si>
  <si>
    <t>PAGO COMPRA COMBUSTIBLES (GASOIL) PARA USO DE ESTE MOPC. (FACTURAS NCF B1500000210 ,0211, 0212, 0213, 0214, 0215, 0216, 0217, 0218, 0220)</t>
  </si>
  <si>
    <t>1587</t>
  </si>
  <si>
    <t>APORTE PARA LA CELEBRACION DE LA SEGUNDA VERSION DEL PASADIA FAMILIAR "UN DIA ESPECIAL", PARA NIÑOS ESPECIALES, SEGÚN OFICIO DF #0346-2019 Y ANEXOS.</t>
  </si>
  <si>
    <t>1608</t>
  </si>
  <si>
    <t>PAGO DE AYUDA ECO, A FAVOR DEL SR. MANUEL ANTONIO MORBAN LOPEZ, PARA CUBRIR COMPROMISOS QUE HAN GENERADO LA ENFERMEDAD DE ALZHEIMER QUE PADECE SU MADRE LA SRA. MERCEDES LOPEZ DE MARBAN</t>
  </si>
  <si>
    <t>1804</t>
  </si>
  <si>
    <t>PAGO AYUDA ECONOMICA A FAVOR DEL SEÑOR OSCAR ORLANDO D OLEO SEIFFE, PARA CURSAR EL (MASTER EN CONTRATACION PUBLICAS) EN LA UNIVERSIDAD CASTILLA LA MANCHA DE ESTE MOPC</t>
  </si>
  <si>
    <t>1806</t>
  </si>
  <si>
    <t>PAGO AYUDA ECONOMICA A FAVOR DE LA LIC. LEONELYS B. REINOSO H., PARA CUBRIR EL PAGO DEL 50% DEL COSTO DE LA MATRICULACION PARA CURSAR EL MASTER DE DERECHO DE ADMINISTRACION DEL ESTADO EN EL INTITUTO GLOBAL EN LA UNIV. DE SALAMANCA.</t>
  </si>
  <si>
    <t>1873</t>
  </si>
  <si>
    <t>PAGO AYUDA ECONOMICA AL SR. ROBERTO GONZALEZ, PARA SER UTILIZADA EN PAGO DE BECA OTORGADA POR LA OEA-EADIC PARA LA MAESTRIA EN DISEÑO, CONSTRUCCION Y MANTENIMIENTO DE CARRETERA, MODALIDAD ON-LINE, EMPLEADO DE ESTE MINISTERIO.</t>
  </si>
  <si>
    <t>1614</t>
  </si>
  <si>
    <t>PAGO FACTURA NCF:B1500000065, POR PARTICIPACION DEL COLABORADOR JOSE VARGAS RODRIGUEZ , EN EL MASTER EN DISEÑO, GESTION Y DIRECCION DE PROYECTOS, US$4,438.92, (A LA TASA $50.10)</t>
  </si>
  <si>
    <t>1576</t>
  </si>
  <si>
    <t>TRANSFERENCIA CORRIENTE A CII-VIVIENDAS PARA CUBRIR PAGO DE NOMINA  DICHA INSTITUCIÓN, CORRESPONDIENTE AL MES DE MARZO 2019.</t>
  </si>
  <si>
    <t>1580</t>
  </si>
  <si>
    <t>TRANSFERENCIA CORRIENTE A CII-VIVIENDAS PARA CUBRIR PAGO DE GASTOS OPERACIONALES DE DICHA INSTITUCIÓN, CORRESPONDIENTE AL MES DE MARZO 2019.</t>
  </si>
  <si>
    <t>1593</t>
  </si>
  <si>
    <t>APORTE PARA LA CELEBRACION TRADICIONAL DE LA "CENA PAN Y VINO", SEGUN OFICIO DF-246-2019.</t>
  </si>
  <si>
    <t>1619</t>
  </si>
  <si>
    <t>COLABORACION PARA LA CELEBRACION DEL "55 ANIVERSARIO SIN PARAR", SEGUN OFICIO DF/0267-2019 Y ANEXOS.</t>
  </si>
  <si>
    <t>2376</t>
  </si>
  <si>
    <t>APORTE PARA LA COMPRA DE UTILES Y CELEBRACION DE ACTIVIDADES DEPORTIVAS, SEGUN OFICIO DF/0416-2019 Y ANEXOS.</t>
  </si>
  <si>
    <t>2381</t>
  </si>
  <si>
    <t>COLABORACION PARA LA CELEBRACION DEL "FESTIVAL DEL CAFE ORGANICO FESTICAFE 2018", SEGUN OFICIO DF/0380-2019 Y ANEXOS.</t>
  </si>
  <si>
    <t>1617</t>
  </si>
  <si>
    <t>TRANSFERENCIA CORRIENTE A INTRANT PARA CUBRIR  PAGO NOMINA DE DICHA INSTITUCIÓN, CORRESPONDIENTE AL MES DE MARZO 2019</t>
  </si>
  <si>
    <t>1622</t>
  </si>
  <si>
    <t>TRANSFERENCIA CORRIENTE A INTRANT PARA CUBRIR  PAGO GASTOS OPERACIONALES DE DICHA INSTITUCIÓN, CORRESPONDIENTE AL MES DE MARZO 2019</t>
  </si>
  <si>
    <t>1597</t>
  </si>
  <si>
    <t>TRANSFERENCIA CORRIENTE A INAVI  PARA CUBRIR PAGO DE NOMINA DICHA INSTITUCIÓN, CORRESPONDIENTE AL MES DE MARZO  2019.</t>
  </si>
  <si>
    <t>1602</t>
  </si>
  <si>
    <t>TRANSFERENCIA CORRIENTE A INAVI  PARA CUBRIR PAGO GASTOS OPERACIONALES DICHA INSTITUCIÓN, CORRESPONDIENTE AL MES DE MARZO  2019.</t>
  </si>
  <si>
    <t>1778</t>
  </si>
  <si>
    <t>TRANSFERENCIA CORRIENTE A INPOSDOM PARA CUBRIR PAGO DE NOMINA DE DICHA INSTITUCIÓN CORRESPONDIENTE AL MES DE MARZO 2019</t>
  </si>
  <si>
    <t>1972</t>
  </si>
  <si>
    <t>TRANSFERENCIA CORRIENTE AL INVI, PARA EL PAGO DE SUELDOS POR SERVICIOS ESPECIALES CORRESPONDIENTE MES MARZO  2019.</t>
  </si>
  <si>
    <t>1405</t>
  </si>
  <si>
    <t>TRANSFERENCIA CORRIENTE A INPOSDOM  PAGO DE LA CUOTA CONTRIBUTIVA PARA EL GASTOS DE SOSTENIMIENTO DE LA UNIÓN POSTAL UNIVERSAL , INTEGRACIÓN DEL FONDO ALICUOTA Y DEL FONDO DE LA DISPONIBILIDAD PARA PROYECTOS Y MANTENIMIENTOS DE SERVICIOS , AÑO 2019</t>
  </si>
  <si>
    <t>1781</t>
  </si>
  <si>
    <t>TRANSFERENCIA CORRIENTE A INPOSDOM  PAGO DE GASTOS OPERACIONALES DE DICHA INSTITUCIÓN CORRESPONDIENTE AL MES DE MARZO 2019</t>
  </si>
  <si>
    <t>1596</t>
  </si>
  <si>
    <t>AB. APORTE PARA LA REPARACION Y REMOZAMIENTO AL HOSPITAL CATOLICO MATERNO INFANTIL SAGRADO CORAZON DE JESUS, LA CASA DE LA JUVENTUD Y CONSTRUCC. PARROQUIA NUESTRA SRA. DE LA ALTAGRACIA, PROV. SAN PEDRO, S/CONVENIO DE COLABORACION No.527-2018, PXP 3,836,396.16.</t>
  </si>
  <si>
    <t>2375</t>
  </si>
  <si>
    <t>CONSTRUCCION CENTRO DE CAPACITACION SUR FUTURO, PADRES LAS CASAS, PROV. AZUA, S/ACUERDO DE COLABORACION.239-18 (V.C.$58,916,116.17(-)1ER. AB $14,729,029.04, L-5577, 2DO. AB $10,000,000.00, L-9917, ESTE 3ER. ABONO $9,000,000.00, PXP $25,187,087.13).</t>
  </si>
  <si>
    <t>1629</t>
  </si>
  <si>
    <t>TRANSFERENCIA CAPITAL A INTRANT PARA  COMPRA DE MOBILIARIO Y EQUIPOS DE DICHA INSTITUCIÓN, CORRESPONDIENTE AL MES DE MARZO 2019</t>
  </si>
  <si>
    <t>1968</t>
  </si>
  <si>
    <t>TRANSFERENCIA DE CAPITAL AL INVI, PARA INVERSIÓN EN LA REPARACIÓN Y CONSTRUCCIÓN DE VIVIENDAS NUEVAS A NIVEL NACIONAL, CORRESPONDIENTE  MES DE MARZO 2019.</t>
  </si>
  <si>
    <t>2315</t>
  </si>
  <si>
    <t>TRANSFERENCIA DE CAPITAL AL INVI, CORRESPONDIENTE AL TRIMESTRE ENERO-MARZO 2019, PARA LOS PROYECTOS DE LA CORPORACIÓN  ANDINA DE FOMENTO (CAF), USADO PAGO A LAS EMPRESAS CONTRATADAS PARA CONSTRUCCIÓN DE VIVIENDA PARA FAMILIA DE ESCASOS RECURSOS.</t>
  </si>
  <si>
    <t>1449</t>
  </si>
  <si>
    <t>CONST. DE 1 EDIFICIO DE APARTAMENTOS ECONÓMICOS, TIPO A DE CUATRO 4 NIVELES Y CUATRO 4 APTOS. POR PISO DE  3 HABS. C/U, TOTAL 16 APTOS.DE 78 M² C/U; (LOTE 36); PROY. REVITALIZACION URB. SAN JUAN DE LA MAGUANA, RESID.VISTA DEL RIO.(PAGO CUB.04, $808,062.86).</t>
  </si>
  <si>
    <t>1551</t>
  </si>
  <si>
    <t>TRABAJOS DE REPARACION DE VIVIENDAS VULNERABLES, LOTE 08, ZONA ESTE, UBICADAS EN LOS BARRIOS LOS GUANDULES, CASCA JICARA-LAS FLORES-VILLA FARO, SAN PEDRO DE MAC. (PAGO AV. INIC. $1,992,000.00)</t>
  </si>
  <si>
    <t>1550</t>
  </si>
  <si>
    <t>TRABS. DE REPARACION Y CONSTRUCCION DE EDIFICACIONES TALES COMO: IGLESIAS, CENTROS DE ATENCION PRIMARIA, DESTACAMENTOS POLICIALES, INSTALACIONES DEPORTIVAS Y CENTROS COMUNALES, LOTE 1, PROV. AZUA, ZONA 3, SEGUN CONTRATO 677-2015;PAGO AVANC. INICIAL.</t>
  </si>
  <si>
    <t>2074</t>
  </si>
  <si>
    <t>TRABAJOS DE REPARACIÓN EDIFICIO TRIBUNAL CONSTITUCIONAL (PAGO CUB. #02 $ 15,611,983.68)</t>
  </si>
  <si>
    <t>2075</t>
  </si>
  <si>
    <t>TRABAJOS DE CONSTRUCCIÓN  DEL HOSPITAL DE LAS TERRENAS, PROVINCIA SAMANA  (PAGO CUB. 04 $15,613,417.68)</t>
  </si>
  <si>
    <t>2076</t>
  </si>
  <si>
    <t>TRABAJOS: CONSTRUCCIÓN DE IGLESIA (LOTE 4); CONSTRUCCION DE 12 LOCALES COMERCIALES (LOTE 5); EN VISTA DEL RIO, PROV. SAN JUAN DE LA MAGUANA. (PAGO CUBICACION No.01, $3,567,636.91).</t>
  </si>
  <si>
    <t>2100</t>
  </si>
  <si>
    <t>TRABAJOS DE CONSTRUCCIÓN DEL CENTRO COMUNAL DEL RESIDENCIAL VISTA DEL RIO SAN JUAN DE LA MAGUANA (PAGO CUB. 01 # 1,251,047.97)</t>
  </si>
  <si>
    <t>1358</t>
  </si>
  <si>
    <t>SUMINISTRO Y TRANSPORTE DE H.A.C. PARA BACHEO.(FACTURA # OP-04, B1500000049, $6,211,068.47 (-) ESTE ABONO DE $1,100,068.63; PEND. X  PAGAR RD$5,110,999.84).</t>
  </si>
  <si>
    <t>1396</t>
  </si>
  <si>
    <t>SUMINISTRO Y TRANSPORTE DE H.A.C. PARA BACHEO. (PAGO FACTURA # OP-19, B1500000019 $13,172,390.99).</t>
  </si>
  <si>
    <t>1397</t>
  </si>
  <si>
    <t>SUMINISTRO Y TRANSPORTE DE H.A.C. PARA BACHEO. (PAGO FACTURAS Nos. OP-01, OP-02, OP-06, OP-07, Y  OP-08, B1500000055, B1500000056, B1500000057, B1500000058, Y  B1500000059).</t>
  </si>
  <si>
    <t>1398</t>
  </si>
  <si>
    <t>SUMINISTRO Y TRANSPORTE DE H.A.C. PARA BACHEO.(PAGO FACTURAS Nos.OP-43, OP-44, OP-47, Y  OP-49; B1500000051, B1500000052, B1500000053, Y B1500000054).</t>
  </si>
  <si>
    <t>1433</t>
  </si>
  <si>
    <t>SUMINISTRO Y TRANSPORTE DE H.A.C. PARA BACHEO.(FACTURA # OP-46, B1500000061 $12,695,539.40 (-) ESTE ABONO $8,835,976.10; PXP RD$3,859,563.30).</t>
  </si>
  <si>
    <t>1465</t>
  </si>
  <si>
    <t>TRABAJOS DE RECONSTRUCCION CARRETERA BAYAGUANA-EL PUERTO, PROV. MONTE PLATA._x000D_
(VALOR AVANCE INICIAL $75,616,054.88 (-) ESTE ABONO $75,000,000.00, PXP $616,054.88).</t>
  </si>
  <si>
    <t>1633</t>
  </si>
  <si>
    <t>SUMINISTRO Y TRANSPORTE DE H.A.C. PARA BACHEO; (FACTURA OP-20, NCF:B1500000020, VALOR $22,758,440.45(-)ESTE ABONO $10,728,685.34, PXP $12,029,755.11.</t>
  </si>
  <si>
    <t>1659</t>
  </si>
  <si>
    <t>ABONO CESION  CRED. OTORG. X ANTILLEAN CONST, CORP. TRAB. PAV. C/, AVS, CARRET. CAM. VEC, REGS. SUR Y ESTE,LOTE-05, PROVS. INDEPENDENCIA Y PEDERNALES ( VALOR CUB.09 $42,649,626.71 (-) ESTE AB. $20,000,000.00 PX P $22,649,626.71,) (CESION CRED. ACTO 144-2019)</t>
  </si>
  <si>
    <t>1669</t>
  </si>
  <si>
    <t>TRABAJOS DE CONSTRUCCION DE LA AVENIDA ECOLOGICA Y PLAN MEJORAMIENTO VIAL (CUBICACION No.01, $209,978,020.05(-) ESTE ABONO $128,000,000.00, PXP $81,978,020.05.</t>
  </si>
  <si>
    <t>1979</t>
  </si>
  <si>
    <t>SUMINISTRO Y TRANSPORTE DE H.A.C. PARA BACHEO; VALOR FACT. OP-19, NCF:B1500000013  $42,778,778.61(-)1ER. ABONO $18,226,657.80, LIB.312, (-) N/C.B0400000001 $5,335,393.77 (-) ESTE PAGO $ 19,216,727.04 (SALDA)</t>
  </si>
  <si>
    <t>2015</t>
  </si>
  <si>
    <t>SUMINISTRO Y TRANSPORTE DE H.A.C. PARA BACHEO, (VALOR FACT. OP17, NCF:B1500000059, $20,473,562.19, 1er ABONO EN LIB.1267, $19,277,530.48, (-) ESTE PAGO SALDA $1,196,031.71)</t>
  </si>
  <si>
    <t>2017</t>
  </si>
  <si>
    <t>SUMINISTRO Y TRANSPORTE DE H.A.C. PARA BACHEO;  SALDO FACT.OP-07, NCF:B1500000004, $480,961.22, 1ER. AB. LIB.888 Y PAGO FACT. OP-10, NCF:B1500000005, $10,361,142.53.</t>
  </si>
  <si>
    <t>2022</t>
  </si>
  <si>
    <t>TRABAJOS DE EMERGENCIA, REHABILITACION POR DAÑOS PROVOCADOS POR LA TORMENTA NOEL, DESDE LA PROV. MONSEÑOR NOUEL HASTA LA PROV. SANCHEZ RAMIREZ; (PAGO CUBICACION 19).</t>
  </si>
  <si>
    <t>2023</t>
  </si>
  <si>
    <t>SUMINISTRO Y TRANSPORTE DE H.A.C. PARA BACHEO; (VALOR FACT. OP-20, $22,758,440.45(-)1ER. AB.$10,728,685.34, LIB.1633, (-) ESTE AB. $11,297,550.06, PXP $732,205.05).</t>
  </si>
  <si>
    <t>2032</t>
  </si>
  <si>
    <t>SUMINISTRO Y TRANSPORTE DE H.A.C. PARA BACHEO. (SALDO FACTURA No. OP-10, NCF:B1500000044 $922,053.19, ABONOS REALIZADOS EN LIBS,#311,879,951; PAGO FACT. OP-07, B1500000052 $1,660,409.88)</t>
  </si>
  <si>
    <t>2037</t>
  </si>
  <si>
    <t>SUMINISTRO Y TRANSPORTE DE H.A.C. PARA BACHEO. (SALDO FACTURA #OP-57,B1500000048 $523,885.78, 1er. ABONO EN LIB.850; PAGO FACTS. OP-58- B1500000049 $14,973,172.58, OP-59 B1500000050 $5,908,044.68, )</t>
  </si>
  <si>
    <t>2063</t>
  </si>
  <si>
    <t>SUMINISTRO Y TRANSPORTE DE H.A.C., PARA BACHEO; (SALDO FACT.OP-16, NCF:B1500000022, $90,000.00, 1ER. AB. LIB.332; PAGO FACTS. OP-17, 18 Y 19, NCF:B1500000023, 24 Y 25 Y AB. FACT. OP-20, NCF:B1500000026, $12,092,080.87, PXP $90,000.00.</t>
  </si>
  <si>
    <t>2068</t>
  </si>
  <si>
    <t>SUMINISTRO Y TRANSPORTE DE H.A.C, PARA BACHEO (SALDO FACT. OP-35, NCF:B1500000099 $1,199,770.23) PAGO FACTS. OP-34,36,37,38,39,40,41 NCF:B1500000100, 0101, 0102, 0103, 0104, 0105, 0106</t>
  </si>
  <si>
    <t>2071</t>
  </si>
  <si>
    <t>SUMINISTRO Y TRANSPORTE DE H.A.C. PARA BACHEO.(PAGOS FACTURAS  OP-01 $6,782,096.28,NCF B1500000007,OP-02 $8,788,789.97, 008,OP-03, $33,478,864.65,009, OP-04 $27,599,134.21,010, OP-05 $16,753,533.41, 011)</t>
  </si>
  <si>
    <t>2111</t>
  </si>
  <si>
    <t>SUMINISTRO Y TRANSPORTE DE H.A.C. PARA BACHEO.(FACTURA # OP-04, B1500000049, 1er. ABONO EN LIB.1358 $1,100,068.63, ESTE PAGO SALDA, (-)  RD$5,110,999.84).</t>
  </si>
  <si>
    <t>2143</t>
  </si>
  <si>
    <t>SUMINISTRO Y TRANSPORTE DE H.A.C. PARA BACHEO; PAGO FACTURAS OP-01, 02 Y 03, NCF:B1500000016, 15 Y 17.</t>
  </si>
  <si>
    <t>2145</t>
  </si>
  <si>
    <t>TRABAJOS DE CONSTRUCCION DE LA AVENIDA ECOLOGICA Y PLAN DE MEJORAMIENTO VIAL (VALOR CUB. #01 $209,978,020.05 (-) 1ER. AB.$128,000,000.00 S/LIB.1669/19 (-) ESTE PAGO $23,121,769.00 PEND X PAGAR $58,856,251.05)</t>
  </si>
  <si>
    <t>2151</t>
  </si>
  <si>
    <t>ABONO CESION  CRED. OTORG. X ANTILLEAN CONST, CORP. TRABS. PAV. C/, AVS, CARRET. CAM. VEC, REGS. SUR Y ESTE,LOTE-05,  INDEPENDENCIA Y PEDERNALES (V. CUB.09 $42,649,626.71,1er  AB  (-) LIB.1659,.$20,000.000.00;PX P $649,626.71,) (C. CRED. ACTO 144-2019)</t>
  </si>
  <si>
    <t>2172</t>
  </si>
  <si>
    <t>C/Cont. Susc.con Cons.Conda Kuky Iemca SRL.C/Cargo Al Proy :Const.y Rec.Calles, Avs,Carrets.y C.Vec. Provs. Regs.Norte, Sur y Este Lote 6, Reg. Norte Samana, C/Cargo Al Pago Cub,09 $24,803,537.43)</t>
  </si>
  <si>
    <t>2198</t>
  </si>
  <si>
    <t>SUMINISTRO Y TRANSPORTE DE H.A.C, PARA BACHEO ( PAGO FACTS.OP-02, NCF:B1500000099 $1,602,402.22, OP-06, NCF:B1500000098 $12,388,842.71, OP-09, NCF:B1500000100 $3,175,563.30)</t>
  </si>
  <si>
    <t>2204</t>
  </si>
  <si>
    <t>SUMINISTRO Y TRANSPORTE DE H.A.C. PARA BACHEO (SALDO FACT. OP-08, NCF:B1500000028, $110,899.93, 1ER. AB.11,279,913.55, LIB.881 Y PAGO FACTS. OP-10, 11, 12, 13, 14 Y 15, NCF:B1500000029, 30, 31, 32, 33 Y 34</t>
  </si>
  <si>
    <t>2206</t>
  </si>
  <si>
    <t>SUMINISTRO Y TRANSPORTE DE H.A.C. PARA BACHEO. (PAGO FACTURAS Nos. OP-04, OP-05,B1500000060,$4,482,842.09, B1500000062, $1,549,466.27; VALOR FACT OP-09 $5,697,755.70, B1500000063 (-) ESTE ABONO $5,297,601.32, PXP $400,154.38).</t>
  </si>
  <si>
    <t>2220</t>
  </si>
  <si>
    <t>SUMINISTRO Y TRANSPORTE DE H.A.C. PARA BACHEO.(SALDO FACTURA # OP-46, B1500000061 $3,859,563.30, 1er ABONO LIB.1433, $8,835,976.10; PAGO OP-48 $483,259.18, B1500000064).</t>
  </si>
  <si>
    <t>2226</t>
  </si>
  <si>
    <t>TRABS. CONSTRUCCION AUTOPISTA CIRCUNVALACION DE SANTO DOMINGO,TRAMO II, (CIBAO-VILLA MELLA);SALDO CUB.21, USD14,623.55; 1ER. AB.USD9,024,436.48,L-896; CUB.22 USD13,259,958.83(-)ESTE AB.USD11,024,345.20, PXP USD2,235,613.63; ESTE PAGO A LA TASA DEL DIA 50.5482.</t>
  </si>
  <si>
    <t>2267</t>
  </si>
  <si>
    <t>SUMINISTRO Y TRANSPORTE DE HORMIGON ASFALTICO CALIENTE.(PAGO FACTURA OP-18, B1500000022 $2,160,894.96).</t>
  </si>
  <si>
    <t>2402</t>
  </si>
  <si>
    <t>TRABAJOS DE CONSTRUCCIÓN Y RECONSTRUCCIÓN DE CALLES DEL MUNICIPIO DE COMENDADOR Y REHABILITACIÓN DE LA CARRETERA LAS MATAS - ELIAS PIÑA, PROV. ELIAS PIÑA. (PAGO CUB.24)</t>
  </si>
  <si>
    <t>1541</t>
  </si>
  <si>
    <t>TRABS. DE REPARACION Y CONSTRUCCION DE EDIFICACIONES TALES COMO: IGLESIAS, CENTROS DE ATENCION PRIMARIA, DESTACAMENTOS POLICIALES, INSTALACIONES DEPORTIVAS Y CENTRO COMUNALES, LOTE 16, PROV. SAN JOSE DE OCOA, ZONA 3, SEGUN CONTRATO 698-2015;PAGO AVANC. INICIAL</t>
  </si>
  <si>
    <t>1548</t>
  </si>
  <si>
    <t>TRABS. DE REPARAC. Y CONST. DE EDIFICAC. TALES COMO: (A) IGLESIAS, (B) CENTRO DE ATENCIÓN PRIMARIA, (C) DESTACAM. POLICIALES,(D) INSTALACIONES DEPORTIVAS Y (E) CENTRO COMUNALES, LOTE-03, PROV. AZUA, ZONA 3, S/CONT.#679-2015, D/F 01/10/2018 (PAGO AV. INICIAL)</t>
  </si>
  <si>
    <t>1906</t>
  </si>
  <si>
    <t>TRABAJOS CONSTRUCCIÓN DEL BLOQUE No.1 DEL EDIFICIO QUE ALOJARA LAS INSTALACIONES DE LA COMANDANCIA DEL EJERCITO NACIONAL (LOTE 1 ), PROV. BAHORUCO, ZONA 1 .(PAGO CUB.01)</t>
  </si>
  <si>
    <t>2050</t>
  </si>
  <si>
    <t>TRABAJOS DE REMODELACION  DEL ESTADIO QUISQUEYA, SANTO DOMINGO, D.N. (PAGO CUBICACION No.05, $7,272,312.06).</t>
  </si>
  <si>
    <t>04/03/2019</t>
  </si>
  <si>
    <t>1284</t>
  </si>
  <si>
    <t>PAGO POR COLOCACION DE PUBLICIDAD INSTITUCIONAL EN LOS DIFERENTES PROGRAMAS DE RADIO Y TELEVISION, DESDE OCTUBRE 2017 HASTA OCTUBRE 2018, S/FACT. NCF: B1500000003, VALOR $3,540,000.00(-) 1ER. ABONO $1,770,000.00, S/LIB.11726 (-) ESTE PAGO $1,770,000.00 (SALDA)</t>
  </si>
  <si>
    <t>1285</t>
  </si>
  <si>
    <t>PAGO ADQUISICION DE SOFTWARE, ACCESORIOS Y EQUIPOS INFORMATICOS PARA ESTE MOPC. S/FACT. NCF:B1500001613</t>
  </si>
  <si>
    <t>1287</t>
  </si>
  <si>
    <t>PAGO ADQUISICIÓN DE BOLETOS AÉREOS HACIA LA CIUDAD DE MEXICO, A PARTICIPAR EN EXPO FIRE PROTECTION &amp; INTERNACIONAL FORUM MEXICO, S/FACT. NCF:B1500000035</t>
  </si>
  <si>
    <t>1289</t>
  </si>
  <si>
    <t>PAGO ADQUISICION DE PINTURAS PARA SER UTILIZADAS EN LAS DISTINTAS LABORES DE MANTENIMIENTOS DE CARRETERAS DE ESTE MOPC. S/FACTS. NCF: A010010011500000191, B1500000001, 002,003, 011, 010, 018,009</t>
  </si>
  <si>
    <t>1290</t>
  </si>
  <si>
    <t>PAGO ADQUISICION DE ARTICULOS DE MONTAJES DE EVENTOS PARA SER UTILIZADOS POR ESTE MOPC.S/FACT. B/1500000002</t>
  </si>
  <si>
    <t>1291</t>
  </si>
  <si>
    <t>PAGO RENOVACIÓN DEL LICENCIAMIENTO EMPRESARIAL MICROSOFT ENTERPRISE. S/FACT. NCF:B1500000080</t>
  </si>
  <si>
    <t>1292</t>
  </si>
  <si>
    <t>COLOCACION DE PUBLICIDAD A ESTE MINISTERIO DEL ACTO DE INAUGURACION DE ESCUELAS EN SANTO DOMINGO Y CONVOCATORIA A LICITACION PUBLICA NACIONAL, SEGUN FACTURA NCF:B1500000323 Y B1500000330.</t>
  </si>
  <si>
    <t>1293</t>
  </si>
  <si>
    <t>PAGO ADQUISICION DE HERRAMIENTAS DE MANO PARA ESTE MOPC. S/FACT. NCF:B1500000064</t>
  </si>
  <si>
    <t>1295</t>
  </si>
  <si>
    <t>P/COMPRA DESAYUNOS, ALMUERZOS Y CENAS AL PERS. MIL.Y POL. QUE PRESTA SERVS.EN L/COM. ADSCRITA AL MOPC, (SALDO FACT. NCFB1500000059, $719,220.00 Y PAGO FACTURA NCF:B1500000078, MES DE SEPTIEMBRE, B1500000098, MES DE OCTUBRE Y B1500000118, NOVIEMBRE AÑO 2018).</t>
  </si>
  <si>
    <t>1296</t>
  </si>
  <si>
    <t>PAGO POR ADQUISICIÓN DE AGUA POTABLE Y BOTELLONES (ENVASE) PARA EL SUMINISTRO GENERAL DE ESTE MOPC, SEGUN  FACTURAS NCF: ANEXAS</t>
  </si>
  <si>
    <t>1297</t>
  </si>
  <si>
    <t>TRAB. VARIOS EN LAS PROVS. SANTIAGO, PUERTO PLATA, MONTECRISTI Y VALVERDE, DECRETOS #340,341,342,344,346 Y 370 D/F 11,14,18,24 NOV. Y 15 DE DIC./2016 (VALOR CUB.05 $178,303,441.13,(-)1ER. AB. $14,361,479.55, L/11291, MENOS ESTE 2DO., PXP $28,722,959.00).</t>
  </si>
  <si>
    <t>1298</t>
  </si>
  <si>
    <t>PAGO ADQUISICION DE BOMBILLAS Y TRANSFORMADORES ELÉCTRICOS PARA EL MANTENIMIENTO  DEL SISTEMA DE ILUMINACIÓN DE LOS TÚNELES DE LAS AVENIDAS ORTEGA Y GASSET  Y NUÑEZ DE CACERES, O/C.00671-2018, S/FACT. NCF:B1500000003</t>
  </si>
  <si>
    <t>1299</t>
  </si>
  <si>
    <t>PAGO ADQUISICIÓN DE MATERIALES, HERRAMIENTAS, EQUIPOS Y PINTURAS PARA USO DE ESTE MOPC, O/C.0010/2016, S/FACT. NCF: B1500000009</t>
  </si>
  <si>
    <t>1300</t>
  </si>
  <si>
    <t>PAGO ADQUISICION DE COPA CENTRIFUGAS PARA MARTILLOS DEMOLEDORES, O/C.00525-2018, S/FACT. NCF:B1500000017, 0024</t>
  </si>
  <si>
    <t>1301</t>
  </si>
  <si>
    <t>PAGO ADQUISICION DE BATERÍAS PARA USO DE ESTE MOPC. S/FACT.NCF: B1500000004</t>
  </si>
  <si>
    <t>1302</t>
  </si>
  <si>
    <t>PAGO REPARACIÓNES DE VEHÍCULOS LIVIANOS Y PESADOS DEL MOPC, O/C.00458-2018, S/FACT. NCF:B1500000173</t>
  </si>
  <si>
    <t>1303</t>
  </si>
  <si>
    <t>PAGO ADQUISICIÓN DE HERRAMIENTAS Y ARTÍCULOS DE FERRETERÍA PARA USO DE ESTE MOPC, O/C.00539/2018, S/FACT. NCF:B1500000105</t>
  </si>
  <si>
    <t>1323</t>
  </si>
  <si>
    <t>PAGO CONTRATACIÓN CAPACITACIÓN SEMINARIO DE GESTIÓN DE RIESGO INSTITUCIONAL-2018, PARA 35 EMPLEADOS DE ESTE MOPC, O/C. 00522/2018, S/FACT. B1500000011</t>
  </si>
  <si>
    <t>1324</t>
  </si>
  <si>
    <t>PAGO FACTURA NCF:B1500000026, POR LOS SERVICIOS DE ENMARCADO Y REMOZAMIENTO DE LA GALERIA DE EX-MINISTROS DE ESTA INSTITUCION.</t>
  </si>
  <si>
    <t>1326</t>
  </si>
  <si>
    <t>PAGO POR SERVICIO DE REPARACIONES DE VEHICULOS DE ESTE MOPC, O/C.00484-2018, S/FACTS. NCF:B1500000891, 0919</t>
  </si>
  <si>
    <t>1327</t>
  </si>
  <si>
    <t>PAGO  (GASOIL), PARA ESTE MOPC.(PAGO FACTURAS B1500031512 AL 1520, 1525,1526 ,1589,1590, DEL 1592 AL 1597,1611,1616 )</t>
  </si>
  <si>
    <t>1328</t>
  </si>
  <si>
    <t>PAGO SERVICIO DE REPARACIONES DE VEHICULOS, MAQUINARIAS Y EQUIPOS DEL MOPC, O/C.00455/2018, S/FACTS. NCF:B1500000117,0118</t>
  </si>
  <si>
    <t>1329</t>
  </si>
  <si>
    <t>PAGO DE PUBLICIDAD INSTITUCIONAL A ESTE MOPC (10% LEY 134-03), SALDO FACT. ENERO-2018, NCF:11500012298, $254,740.41, 1ER. ABO. L/7896; PAGO FACTS.A010010011500012378, 12567, 12659, B1500000051, 1500000188, AB. 1500000309, PXP 110,765.19, MES FEB. A JULIO 2018.</t>
  </si>
  <si>
    <t>1330</t>
  </si>
  <si>
    <t>PAGO COMPRA DE (GASOIL, GASOLINA ) PARA ESTE MOPC.(PAGO FACTS.NCF B1500002503, 2516,2517,2826,2798,2799, VALOR FACTURA NCF B1500002823 $1,995,600.00 (-) ESTE ABONO $1,050,900.00, PXP $945,000.00 )</t>
  </si>
  <si>
    <t>1331</t>
  </si>
  <si>
    <t>PAGO SUMINISTRO DE ARTICULOS Y UTENSILIOS DE LIMPIEZA DE DISTINTAS ÁREAS DEL MOPC, S/FACT. NCF: B1500000013</t>
  </si>
  <si>
    <t>1332</t>
  </si>
  <si>
    <t>CESION DE CREDITO OTORGADA POR TEN CON TEN, SRL, S/ACTO No.870-2018, ADQUISICION DE INSTRUMENTOS DE SEGURIDAD Y CONTROL PUBLICO (LETREROS Y CINTAS PLASTICAS DE PRECAUCION), SEGUN FACTURA NCF:B1500000002, O/C #002662-3.</t>
  </si>
  <si>
    <t>1333</t>
  </si>
  <si>
    <t>PAGO COMBUSTIBLE (GASOLINA Y GASOIL), PARA EL USO DE ESTE MOPC. PAGO FACTURA NCF: B1500000192 ,  B1500000193, B1500000194)</t>
  </si>
  <si>
    <t>1334</t>
  </si>
  <si>
    <t>PAGO ADQUISICION DE CEMENTO PORTLAND (FUNDAS) PARA USO EN DIFERENTES TRABAJOS DE ESTE MINISTERIO, O/C.03/2017, S/FACTS. NCF : B1500000008,0010, 0013.0014,0015,0016,0017,0018,0019,0020,0023</t>
  </si>
  <si>
    <t>1341</t>
  </si>
  <si>
    <t>PÓLIZA RENOVACIÓN SEGUROS PARA VEHÍCULOS, EQUIPOS Y MAQUINARIAS DE MOPC, AÑO 2018. (FACT ANEXA NCF A010010031500056563 $42,229,819.12, ABONOS EN LIBS.3703,4557,5465,6286,7378,7917,8620,9398 10731,11616, ESTE PAGO SALDA, $4,666,883.12)</t>
  </si>
  <si>
    <t>1342</t>
  </si>
  <si>
    <t>PAGO SERVICIO DE IMPRESIÓN DE INVITACIÓN CON SUS SOBRES PERSONALIZADOS Y DEL BANNER PARA SER COLOCADO EN LA PARTE  FRONTAL DEL MOPC. O/C.0520 Y532/18, S/FACTS. NCF:B1500000010, 0011</t>
  </si>
  <si>
    <t>1343</t>
  </si>
  <si>
    <t>PAGO PÓLIZA COLECTIVA DE VIDA 2-2-102-0003141 DE LOS EMPLEADOS DE ESTE MOPC, CORRESPONDIENTE A LOS MESES NOVIEMBRE Y DICIEMBRE 2018 (FACTS #001788717,001803977 NCF B1500003153, B1500003600)</t>
  </si>
  <si>
    <t>1366</t>
  </si>
  <si>
    <t>PAGO ADQUISICION DE TEXTILES PARA USO DE ESTE MOPC, S/ FACT. NCF:B1500000029 VALOR $11,505,000.00 (-) 1ER. AB.$10,000,000.00,LIB.11265, (-) 2DO. AB. $1,000,000.00,S/LIB.11711 (-) ESTE PAGO $505,000.00 (SALDA) (O/C #02/18).</t>
  </si>
  <si>
    <t>1367</t>
  </si>
  <si>
    <t>PAGO ADQUISICION DE SUMINISTRO DE OFICINA PARA LAS DISTINTAS AREAS DEL MOPC, S/FACT. NCF:B1500000004</t>
  </si>
  <si>
    <t>1368</t>
  </si>
  <si>
    <t>PAGO REPARACIONES DE VEHÍCULOS LIVIANOS Y PESADOS DEL MOPC. O/C.00461/2018, S/FACT. B1500000052</t>
  </si>
  <si>
    <t>1370</t>
  </si>
  <si>
    <t>P/SERVICIO DE MANTEN., INCLUYE ESPACIO FÍSICO, SUMINISTRO DE ENERGÍA, SEG. Y REPARACIÓN DE AVERÍAS A LOS EQUIPOS REPETIDORES ACORDADOS CON MOPC P/LAS REGIONES NORTE, SUR Y ESTE. CORRESP. A LOS MESES AGOSTO, SEPT. Y OCT.-18 (S/FACTS. NCF:B1500000006,00008,0010</t>
  </si>
  <si>
    <t>1373</t>
  </si>
  <si>
    <t>PAGO PARTICIPACIÓN EN EL DIPLOMADO SEGURIDAD SOCIAL DOMINICANA DEL MOPC. O/C. 00700/2018, S/FACT. NCF:B1500000077</t>
  </si>
  <si>
    <t>1377</t>
  </si>
  <si>
    <t>PAGO POR PARTICIÁCION DE CINCO (5) EMPLEADOS DEL MOPC, EN EL 1ER. CONGRESO INTERNACIONAL DE ALIANZAS PUBLICO PRIVADAS, O/C. 00382/2018, S/FACT. NCF: A010010011500000007</t>
  </si>
  <si>
    <t>1379</t>
  </si>
  <si>
    <t>PAGO POR PARTICIPACIÓN COMO NOTARIA EN  VARIOS PROCESOS Y SERVICIOS DE LEGALIZACIÓN DE ESTE MOPC.S/FACTS. NCF: B1500000013,  B1500000015, B1500000018, B1500000019</t>
  </si>
  <si>
    <t>1380</t>
  </si>
  <si>
    <t>PAGO POR SERVICIOS DE LEGALIZACIÓN DE DIECIOCHO (18) CONTRATOS DIVERSOS, SEGÚN FACTURA NCF:B1500000002</t>
  </si>
  <si>
    <t>1390</t>
  </si>
  <si>
    <t>PAGO FACTURA NCF:B1500000102, O/C No.002856-1, POR LA ADQUISICION DE LUBRICANTES Y COOLANT, PARA SER UTILIZADOS EN VEHICULOS, MAQUINARIAS Y EQUIPOS DE ESTE MOPC.</t>
  </si>
  <si>
    <t>1392</t>
  </si>
  <si>
    <t>PAGO POR SERVICIOS DE CONSULTORIA ESPECIAL EN MATERIA LEGAL Y ADMINISTRACIÓN FIDUCIARIA CORRESP. A LOS MESES DE JULIO, AGOSTO Y SEPTIEMBRE 2018, SEGÚN FACTS. NCF: B1500000017, 0018, 0019</t>
  </si>
  <si>
    <t>1400</t>
  </si>
  <si>
    <t>PAGO POR SERVICIOS DE LEGALIZACIÓN DE  VEINTITRÉS (23) CONTRATOS DE EXPROPIACIÓN,  SEGUN FACTURA NCF:B1500000010</t>
  </si>
  <si>
    <t>1415</t>
  </si>
  <si>
    <t>PAGO SERVICIOS PROFESIONALES DE CONSULTORIA EN MATERIA JURIDICA, CORRESPONDIENTES A LOS MESES SEPTIEMBRE, OCTUBRE, NOVIEMBRE Y DICIEMBRE-2018, S/FACTS. _x000D_
 NCF:B1500000041, 0044, 0057, 0064</t>
  </si>
  <si>
    <t>1416</t>
  </si>
  <si>
    <t>PAGO ADQUISICION DE ELECTRODOMÉSTICOS PARA LAS DIFERENTES ÁREAS DEL MOPC, O/C.00524-2018, S/ FACT. NCF:B1500000070</t>
  </si>
  <si>
    <t>1417</t>
  </si>
  <si>
    <t>TRABAJOS VARIOS EN LA PROV. DE PUERTO PLATA, S/CONT. #13-2017 D/F 06/02/2017 (DECS. #s.340,341,342,344,346 Y 370 D/F11,14,18,24 DE NOV. Y 15 D/DIC./2016  (PAGO CUB. 01 $51,780,325.73, CUB.02 $14,898,521.90, CUB.03 $19,798,365.57, CUB.04 $12,532,979.79)</t>
  </si>
  <si>
    <t>1418</t>
  </si>
  <si>
    <t>Pago Por Concepto de Legalización de Quince (15) Contratos  Diversos de este MOPC. S/Facts. NCF:B1500000001</t>
  </si>
  <si>
    <t>1419</t>
  </si>
  <si>
    <t>ABONO EL 20% COMO AVANCE INICIAL DE ACUERDO CON LA LEY DE MIPYMES, PARA LA ADQUISICION DE EQUIPO DE VIDEO, FILMACION O FOTOGRAFIA PARA EL USO DEL MOPC, O/C. 0363/2018</t>
  </si>
  <si>
    <t>1420</t>
  </si>
  <si>
    <t>PAGO COMPRA DE COMBUSTIBLES (GASOLINA Y GASOIL) PARA USO DE ESTE MOPC..(SALDO FACT. B1500002823, $944,700.00, 1er. ABONO EN LIB.1330 ; PAGO FACTS. NCF: B1500002904,2905.2906)</t>
  </si>
  <si>
    <t>1421</t>
  </si>
  <si>
    <t>PAGO SERVICIOS DE NOTIFICACIÓN DE TREINTA Y NUEVE (39) ACTOS DE ALGUACIL A  REQUERIMIENTOS DE ESTE MOPC. S/FACT. NCF: B1500000005</t>
  </si>
  <si>
    <t>1422</t>
  </si>
  <si>
    <t>PAGO REPARACIONES DE VEHICULOS LIVIANOS Y PESADOS DE ESTE MOPC, O/C.00453/2018, S/FACT. NCF:B1500000145</t>
  </si>
  <si>
    <t>1423</t>
  </si>
  <si>
    <t>PAGO POR SERVICIOS  NOTARIALES EN DIFERENTES PROCESOS DE APERTURA DE COMPARACIÓN DE PRECIOS DE ESTE MINISTERIO, SEGUN FACTS. NCF.B1500000024, 0028</t>
  </si>
  <si>
    <t>1432</t>
  </si>
  <si>
    <t>PAGO SERVICIOS DE LEGALIZACIÓN DE TRECE (13) CONTRATOS A ESTE MOPC, SEGUN FACTURAS NCF.B1500000025, 0031</t>
  </si>
  <si>
    <t>1445</t>
  </si>
  <si>
    <t>PAGO ADQUISICION DE NEUMATICOS PARA SER UTILIZADOS EN VEHICULOS, MAQUINARIAS Y EQUIPOS DEL MOPC, S/FACT. NCF;B1500000297</t>
  </si>
  <si>
    <t>1447</t>
  </si>
  <si>
    <t>PAGO P/SERVICIOS DE LEGALIZACIÓN A ESTE MOPC, CINCUENTA  (50) CONTRATOS DE EXPROPIACIÓN DE TERRENOS, DE PERSONAL Y  DE BIENES Y SERVICIOS. S/FACTS. NCF.B1500000007, 0009</t>
  </si>
  <si>
    <t>1453</t>
  </si>
  <si>
    <t>PAGO PARTICIPACION DE TRES (3) COLABORADORES DEL MOPC, EN EL "DIPLOMADO SOBRE CONTRATACION PUBLICA" O/C.00702/2018, S/FACT. NCF:B1500000040</t>
  </si>
  <si>
    <t>1466</t>
  </si>
  <si>
    <t>PAGO TIPIFICACION SANGUÍNEA REALIZADAS PARA OPTAR POR LA LICENCIA DE CONDUCIR DE ESTE DLC.  CORRESP. A LOS MESES ENERO / AGOSTO- 2017, FILIAL PUERTO PLATA Y _x000D_
MAO VALVERDE, SEGUN FACTURAS NCF: B1500000156, B1500000157</t>
  </si>
  <si>
    <t>1471</t>
  </si>
  <si>
    <t>PAGO SERVICIOS DE LEGALIZACIÓN DE CATORCE (14) CONTRATOS  DIVERSOS A ESTE MOPC, SEGUN FACTURAS NCF.: B1500000003, B1500000004</t>
  </si>
  <si>
    <t>1473</t>
  </si>
  <si>
    <t>PAGO FACTURA NCF:B1500000191, POR COLOCACIÓN DE CUÑAS DE PUBLICIDAD DE ESTE MINISTERIO EN EL PROGRAMA "BLANCA MORENA" TRASMITIDO LOS DOMINGO A LA 6:00 PM, CORRESP. AL PERIODO 21 DE OCTUBRE-2018 HASTA EL 20 DE ENERO 2019.</t>
  </si>
  <si>
    <t>1474</t>
  </si>
  <si>
    <t>PAGO DEDUCIBLE POR REPARACIÓN DE VEHÍCULOS DE ESTE MOPC, O/C.00431/2018, S/FACTS. NCF: A010010011500000716, B1500000003, 0006, 0014</t>
  </si>
  <si>
    <t>1505</t>
  </si>
  <si>
    <t>PAGO POR SERVICIOS DE NOTARIZACION DE VEINTISEIS (26) ACTOS DE ALGUACIL, SEGUN FACTURA NCF:B1500000007.</t>
  </si>
  <si>
    <t>1506</t>
  </si>
  <si>
    <t>PAGO POR SERVICIOS DE NOTARIZACION DE VEINTITRES (23) CONTRATOS, SEGUN FACTURA NCF:B1500000003.</t>
  </si>
  <si>
    <t>1507</t>
  </si>
  <si>
    <t>PAGO CAPACITACIÓN EN EL "DIPLOMADO DE ARCHIVISTA" IMPARTIDO EN EL ARCHIVO GENERAL DE LA NACIÓN. PARTICIPACION PARA SIETE (07) COLABORADORES DEL MOPC, O/C.00701-2018, S/FACT. NCF:B1500000066</t>
  </si>
  <si>
    <t>1522</t>
  </si>
  <si>
    <t>TRABAJOS VARIOS EN  PROVS. MARIA TRINIDAD SANCHEZ Y PUERTO PLATA (DAÑOS OCASIONADOS POR VAGUADAS MES DE OCT. Y NOV.2016; DECS. 340,341,342,344,346 Y 370, D/F 11,14,18 Y 24 NOV. Y 15 DIC.2016;(SALDO CUB.2, $6,290,981.03,1ER. AB. LIB.1527, Y PAGO CUB.3 Y 4.</t>
  </si>
  <si>
    <t>1526</t>
  </si>
  <si>
    <t>C/C.OTORG. P/EL CONSORCIO CONDA KUKY IEMCA, SRL, TRABS. VARIOS EN L/ PROVS. MA, T. SANCHEZ Y PTO.PTA., POR DAÑOS E INUND. VAG DE OCT. Y NOV.-16,S/CONT. #37/17 D/F 6/2/17, S/DECS. 340,341,342,344,346 Y 370 D/F 11,14,18 Y 24 NOV. Y 15 DIC.-16 (3ER. AB. CUB.01)</t>
  </si>
  <si>
    <t>1527</t>
  </si>
  <si>
    <t>PAGO C/C OTORGADA POR  "CONSORCIO CONDA KUKY IEMCA,SRL",C/CARGO A TRABS.VARIOS EN PROVS. MARIA T. SANCHEZ,Y PTO.PLATA, POR DAÑOS VAGUADA DE OCT. Y NOV. DEL 2016 (SALDO CUB.01,$40,829,059.50;CUB.02, $11,517,331.48 (-) ESTE AB. $5,226,350.45, PXP $6,290,981.03).</t>
  </si>
  <si>
    <t>1545</t>
  </si>
  <si>
    <t>PAGO SERVICIOS DE ALQUILER DE LOCAL DE LA AYUDANTIA DE BANI DE ESTE MOPC, CORRESP. A LOS MESES DE FEB. 2013 HASTA AGOSTO 2018, A RAZON DE 3,000.00 Y SEPT. A DIC. A RAZON DE $8,000.00, S/CONTRATO 509-2018, FACT. NCF:B1500000001 Y AB. F-2, PXP 8,000.00, ENERO-19</t>
  </si>
  <si>
    <t>1549</t>
  </si>
  <si>
    <t>TRABAJOS VARIOS EN LA PROVINCIA DE MONTECRISTI, S/CONT. #41-2017, D/F 03/02/2017,(DECS. #s. 340, 341, 342, 344, 346 Y 370 D/F 11, 14, 18 Y 24 NOV. Y 15 DIC. 2016; (SALDO CUB.01,  $10,785,108.93) (PAGO CUB. 02,  CUB. 03, CUB. 04, CUB. 05)</t>
  </si>
  <si>
    <t>1553</t>
  </si>
  <si>
    <t>PAGO RENOVACIÓN Y PLAN .DE MANTENIMIENTO DEL SISTEMA  ANUAL  DEL SOFWARE DYNAMICS AX 2012, VAL. FACT. NCF:B1500000014 US$92,780.82 (-) 1ER. AB. US$39,953.41 S/LIB.10123/2018 (-) ESTE PAGO US$52,827.41 (A TASA $50.28 =RD$2,655,961.43)</t>
  </si>
  <si>
    <t>1554</t>
  </si>
  <si>
    <t>PAGO POR LA ADQUISICION DE MOCHILAS (SALDO FACTURA NCF:B1500000050 (O/C 002843-1), 1ER. AB. LIB.11563.</t>
  </si>
  <si>
    <t>1555</t>
  </si>
  <si>
    <t>TRABAJOS VARIOS EN LA PROVINCIA DE MONTECRISTI, SEGUN CONTRATO1 16-2017 (DECRETOS Nos.340,341,342,344,346 Y 370 D/F 11, 14, 18 Y 24 NOV. Y 15 DE DICIEMBRE 2016; (PAGO CUBICACIONES 01, 02, 03, 04 Y 05).</t>
  </si>
  <si>
    <t>1556</t>
  </si>
  <si>
    <t>TRABAJOS VARIOS EN LOS MUNICIPIOS DE MOCA, SAN VICTOR Y CAYETANO GERMOSEN, EN LA PROV. ESPAILLAT, SEGUN CONTRATO 33-2017 D/F 3/02/2017 (DECRETOS Nos.340,341,342,344,346 Y 370 D/F 11, 14, 18 Y 24 NOV. Y 15 DE DICIEMBRE 2016; (PAGO CUBICACIONES 03, 04 Y 05).</t>
  </si>
  <si>
    <t>1570</t>
  </si>
  <si>
    <t>PAGO RENOVACIONES DE PÓLIZAS NOS. 2-2-804-0034878, 2-2-201-0046494, 2-2-815-0009225, 2-2-812-0009224, CORRESPONDIENTE A PERIODOS 2017-2018 , SEGUN FACTURAS ANEXAS  NCF: A010010031500051165,7805,0804,1515,1516)</t>
  </si>
  <si>
    <t>1581</t>
  </si>
  <si>
    <t>PAGO POR SERVICIOS DE CATERING, ALIMENTOS &amp;  BEBIDAS PARA LOS DIFERENTES EVENTOS REALIZADOS EN ESTE MOPC, CORRESP. A LOS MESES AGOSTO, SEPTIEMBRE, OCTUBRE Y NOVIEMBRE-2018,  S/FACT. NCF:B1500000257</t>
  </si>
  <si>
    <t>1604</t>
  </si>
  <si>
    <t>PAGO VIATICOS (NOVIEMBRE 2018) A PERSONAL DEL DEPARTAMENTO DE PAVIMENTACION ASFALTICA DE ESTE MOPC</t>
  </si>
  <si>
    <t>1606</t>
  </si>
  <si>
    <t>PAGO VIATICOS MES DE NOVIEMBRE 2018, A PERS. DE LA DIRECCION GENERAL DE EQUIPO Y TRANSPORTE DE ESTE MOPC</t>
  </si>
  <si>
    <t>1644</t>
  </si>
  <si>
    <t>PAGO PATROCINIO EN LOS PROGRAMAS DEPORTIVOS, TRANSMITIDOS POR EL CANAL DIGITAL 15, PARA EL EQUIPO LOS LEONES DEL ESCOGIDO BASEBALL CLUB EN LA TEMPORADA 2018-2019, S/FACT. B1500000002</t>
  </si>
  <si>
    <t>1646</t>
  </si>
  <si>
    <t>PAGO POR SERVICIOS COMO NOTARIO ACTUANTE EN DIFERENTES PROCESOS DE COMPARACIÓN DE PRECIOS. S/FACTS. NCF: _x000D_
B1500000036,0037,0038,0039,0040,0041</t>
  </si>
  <si>
    <t>1660</t>
  </si>
  <si>
    <t>TRABS. VARIOS EN LAS  PROVS. HATO MAYOR Y PUERTO PLATA. SEGÚN CONTRATO 24-2017, (DECRETOS. #340, 341, 342, 344, 346 Y 370 D/F 11, 14, 18, 24 NOV. Y 15 DE DIC. 2016) (PAGO CUB. #09 $15,528,929.37, CUB.10 $8,443,009.22, CUB.11 $1,974,100.92)</t>
  </si>
  <si>
    <t>1661</t>
  </si>
  <si>
    <t>PAGO PATROCINIO EN EL TORNEO DE BALONCESTO SUPERIOR DEL DISTRITO NACIONAL,TEMPORADA -2018, S/FACT. NCF:B1500000013</t>
  </si>
  <si>
    <t>1681</t>
  </si>
  <si>
    <t>PAGO COMPENSACION ESPECIAL (JULIO - AGOSTO 2018) A PERSONAL DE LA DIRECCION GENERAL DE EDIFICACIONES</t>
  </si>
  <si>
    <t>1683</t>
  </si>
  <si>
    <t>PAGO COMPENSACION ESPECIAL (OCTUBRE - DICIEMBRE 2017) A PERS. DE LA DIRECCION GENERAL DE EDIFICACION</t>
  </si>
  <si>
    <t>1684</t>
  </si>
  <si>
    <t>TRABS. ASFALT.D/LAS C/.DE HIGUEY, Y  RECONST.,TRAMO DEL CAM. VEC.EL MAMEY-LA YAYA ,C.VEC. BENEDICTO-EL GATO,HIGUEY, PROV. LA ALTAGRACIA,DAÑOS E INUND.P/VAGS. NOV./16,CONT.97-2017; LEY 692-16 DECLARAT. EMERG., D/F 09/12/2016, (PAGO CUB.07)</t>
  </si>
  <si>
    <t>1685</t>
  </si>
  <si>
    <t>PAGO FACTURA NCF: B1500000068, POR COLOCACION DE CUÑAS PUBLICITARIA DEL MINISTERIO EN EL PROGRAMA DE TV "CON ASELA", CORRESPONDIENTE  AL MES DE DICIEMBRE-2018.</t>
  </si>
  <si>
    <t>1686</t>
  </si>
  <si>
    <t>TRAB. VARIOS  PROV. HNAS. MIRABAL Y LA VEGA, SEGUN CONT. #.29-2017, (DECRETOS Nos:340, 341, 342, 344, 346 Y 370 D/F 11, 14, 18, 24 DE NOV. Y 15 DIC. 2016.(SALDO CUB.01 $2,641,293.95, AB. LIB.9316,D/F 07/11/18 PAGOS CUB.02 $8,244,653.53, CUB.03, $4,312,071.24)</t>
  </si>
  <si>
    <t>1687</t>
  </si>
  <si>
    <t>PAGO FACTURA NCF: B1500000028, POR COLOCACION CAMPAÑA PUBLICITARIA DE ESTE MINISTERIO EN EL PROGRAMA "VERSIÓN TRANSPARENTE", CORRESPONDIENTE AL MES DE DICIEMBRE-2018.</t>
  </si>
  <si>
    <t>1700</t>
  </si>
  <si>
    <t>TRABS. VARIOS EN L/PROV. Y MUNICIPIOS DE SANTIAGO,S/CONT.#.34-2017 D/F 3/02/17 (DECS. #s.340,341,342,344,346 Y 370 D/F11,14,18,24 DE NOV. Y 15 D/DIC./2016 (SALDO CUB. 02 $22,211,243.08) VAL. CUB. 03 $33,783,699.92 (-) ESTE AB. $5,577,704.35 PXP $28,205,995.57</t>
  </si>
  <si>
    <t>1711</t>
  </si>
  <si>
    <t>P/IMP. LEY 6/86 AL FOPETCONS;REF. AL PROY:ECOVIAS DE STGO.(CORR. EC.PONTEZUELA)CK.20579686 EMIT. P/ CONS.CORR.DUARTE A FAV. D/MOPC).DEP. # 0897845 D/F22-5-15(CK.20579686,$56,295,879.88(-)1ER. AB.$4,864,544.16(-)2DO.AB $10,000,000.00 (-) 3ER AB.$10,000,000.00)</t>
  </si>
  <si>
    <t>1751</t>
  </si>
  <si>
    <t>TRABS. VARIOS EN L/PROVS. SAMANA Y MARIA T. SANCHEZ, S/CONT.#56-2017,D/F06/02/2017(DECS. #s.340,341, 342,344,346 Y 370 D/F11,14,18 Y 24 DE NOV./2016 Y15 DE DIC./2016) CUB.04 $72,173,545.31 (-) 1ER. AB $52,000,000.00 (-) ESTE PAGO $20,173,545.31 (SALDA)</t>
  </si>
  <si>
    <t>1752</t>
  </si>
  <si>
    <t>TRABS. VARIOS EN LAS PROVS. MARIA T. SANCHEZ Y SAMANA,S/CONT.# 47-2017; DECS. #s.340,341,342,344,346 Y 370; D/F.11,14,18,24 DE NOV. Y 15 DIC. 2016.(VAL.CUB.02 $96,790,858.18,1er. AB.S/LIB.11802(-)2DO. AB.$54,873,488.19 S/L.636 (-)ESTE PAGO$2,754,514.91(SALDA)</t>
  </si>
  <si>
    <t>1753</t>
  </si>
  <si>
    <t>TRABS. VARIOS EN LAS PROVS. DE PUERTO PLATA Y VALVERDE, S/CONT. #17/2017 D/F 06/02/2017 (DECS. #s. 340,341,342,344,346 Y 370 DE NOV. Y 15 DE DIC.- 2016, (VALOR CUB. 06 $10,626,953.50 (-) 1ER. AB. $9,721,711.94 (-) ESTE PAGO $905,241.56 (SALDA)</t>
  </si>
  <si>
    <t>1807</t>
  </si>
  <si>
    <t>PAGO EXPROPIACION DE TERRENO, 23,270.04 M², DE LA PARCELA No.198-A, DEL DISTRITO CATASTRAL 09, SEGUN CONTRATO 732-2018, TITULOS E INFORME DE TASACION Y ANEXOS, PARA EL PROYECTO DE RECONST. Y AMPLIACION CARRET. NAVARRETE PUERTO PLATA.</t>
  </si>
  <si>
    <t>1818</t>
  </si>
  <si>
    <t>PAGO PATROCINIO EN EL CONCIERTO DE "FERNANDO  VILLALONA, UNA MARCA NACIONAL" ACOMPAÑADO DE 40 MUSICOS, BAJO LA DIRECCION DEL MAESTRO  VICTOR WAILL, CORRESP. DIC.25/2018, S/FACT. NCF:B1500000117, VALOR $944,000.00 (-) ESTE AB. $615,000.00 PXP $329,000.00</t>
  </si>
  <si>
    <t>1819</t>
  </si>
  <si>
    <t>PAGO POR REPARACION EQUIPO (CAMION VOLTEO INTERNATIONAL, FICHA-F-204), PROPIEDAD DE ESTE MINISTERIO, SEGUN FACTURA B1500000167.</t>
  </si>
  <si>
    <t>1828</t>
  </si>
  <si>
    <t>TRABAJOS VARIOS EN LAS PROVINCIAS HERMANAS MIRABAL Y PUERTO PLATA, SEGUN CONTRATO 54-2017, (DECRETOS 340,341, 342, 344, 346 Y 370 D/F 11, 14, 18, 24 NOV. Y 15 DIC. 2016.  (PAGO CUB.01, $37,736,270.39).</t>
  </si>
  <si>
    <t>1870</t>
  </si>
  <si>
    <t>PAGO SERVICIOS DE CAPACITACION EN EL MASTER IN BUSINESS ADMINISTRACION (MBA), IMPARTIDO A TRES (3) EMPLEADOS DE ESTE MOPC, S/FACT. NCF:B1500000058 VALOR $3,362,500.00 (-) 1ER.AB. $757,692.50 S/LIB.11910 (-) ESTE PAGO  $2,604,807.50 (SALDA)</t>
  </si>
  <si>
    <t>1879</t>
  </si>
  <si>
    <t>PAGO COLOCACIÓN DE CUÑAS PUBLICITARIAS DEL MOPC, EN EL PROGRAMA "FORO LEGISLATIVO Y EJECUTIVO",TRANSMITIDO LOS DOMINGOS POR CINEVISION (CANAL19) EN HORARIO DE 2:00  3:00 PM, DESDE EL 22 DE ENERO AL 22 DE ABRIL-2018, S/FACTS. NCF:A010010011500000051, 0052, 0053</t>
  </si>
  <si>
    <t>1892</t>
  </si>
  <si>
    <t>PAGO COMPENSACION SEGURIDAD (NOVIEMBRE 2018) A PERSONAL DE LA COMISION MILITAR DE ESTE MOPC</t>
  </si>
  <si>
    <t>1894</t>
  </si>
  <si>
    <t>PAGO COMPENSACION SEGURIDAD (DICIEMBRE 2018) A PERS. DE LA COMISION MILITAR DE ESTE MOPC</t>
  </si>
  <si>
    <t>1896</t>
  </si>
  <si>
    <t>PAGO INDEMNIZACION POR DAÑOS Y PERJICIOS EN VIRTUD DEL DISPOSITIVO DE LA SENTENCIA NO.1303-729-2015 A FAVOR DE LA SRA. MARIBEL ALCANTARA MATEO.</t>
  </si>
  <si>
    <t>1901</t>
  </si>
  <si>
    <t>TRABAJOS VARIOS EN LAS  PROVS. LA VEGA, MONTECRISTI Y PUERTO PLATA, S/CONT. #55-2017, D/F 07/02/2017 DECS.#s. 340,341,342,344,346 Y 370 D/F.11,14,18, 24 DE NOV. Y 15 DIC.-2016;(SALDO CUB.04 $23,502,266.29 Y PAGO CUB.05, CUB.06, CUB.07, CUB.08 Y CUB.09)</t>
  </si>
  <si>
    <t>1902</t>
  </si>
  <si>
    <t>TRAB.CONSTRUCCION DE CARRETERAS EN YERBA BUENA Y VICENTILLO, PROV. HATO MAYOR, DAÑOS OCASIONADOS POR LAS TORRENCIALES LLUVIAS DE OCTUBRE Y NOVIEMBRE DEL 2016 (PAGO CUBICACION 06).</t>
  </si>
  <si>
    <t>1922</t>
  </si>
  <si>
    <t>TRABS.VARIOS EN L/PROVS. STGO., PTO.PTA.,MONTEC. Y VALVERDE S/CONT.15/17(DECS #s.340,341,342,344,346 Y 370 D/F 11,14,18,24 NOV. Y 15 DE DIC./2016 (VAL. CUB.05 $178,303,441.13(-)1ER. AB.$14,361,479.55(-) 2DO.AB.$135,219,002.58(-)ESTE PAGO $28,722,959.00 (SALDA)</t>
  </si>
  <si>
    <t>1948</t>
  </si>
  <si>
    <t>PAGO COMPENSACION SEGURIDAD (DICIEMBRE 2018) A PERS. DE LA COMISION MILITAR POR OPERATIVO NAVIDEÑO DE ESTE MOPC</t>
  </si>
  <si>
    <t>1950</t>
  </si>
  <si>
    <t>PAGO COMPENSACION ESPECIAL (SEPTIEMBRE - NOVIEMBRE 2018) A PERS. DE LA DIRECCION GENERAL DE EDIFICACIONES DE ESTE MOPC</t>
  </si>
  <si>
    <t>1952</t>
  </si>
  <si>
    <t>PAGO COMPENSACION ESPECIAL (ABRIL - JUNIO 2018) A PERS. DE LA DIRECCION GENERAL DE EDIFICACIONES DE ESTE MOPC</t>
  </si>
  <si>
    <t>1954</t>
  </si>
  <si>
    <t>PAGO COMPENSACION ESPECIAL (ENERO - MARZO 2018) A PERS. DE LA DIRECCION GENERAL DE EDIFICACIONES DE ESTE MOPC</t>
  </si>
  <si>
    <t>1956</t>
  </si>
  <si>
    <t>PAGO HORAS EXTRAS (DICIEMBRE 2018) A PERSONAL DE DIFERENTES DEPARTAMENTOS DE ESTE MOPC</t>
  </si>
  <si>
    <t>2025</t>
  </si>
  <si>
    <t>TRABS. VARIOS EN LA PROV. Y VARIOS  MUNICIPIOS DE SANTIAGO,S/CONT.#.34-2017 D/F 3/02/17 (DECS. #s.340,341,342,344,346 Y 370 D/F11,14,18,24 DE NOV. Y 15 D/DIC./2016 (SALDO CUB. #03 28,205,995.57) PAGO CUB.04 $11,794,004.42</t>
  </si>
  <si>
    <t>2081</t>
  </si>
  <si>
    <t>PAGO COMPENSACION SEGURIDAD (NOVIEMBRE 2018) A PERS. POR OPERATIVO DE FUMIGACION, DISTRIBUCION AGUA, Y OPERATIVO ODONTOLOGICO DE ESTE MINISTERIO</t>
  </si>
  <si>
    <t>2083</t>
  </si>
  <si>
    <t>PAGO COMPENSACION SEGURIDAD (OCTUBRE 2018) A PERS. POR OPERATIVO DE FUMIGACION, DISTRIBUCION AGUA, Y OPERATIVO ODONTOLOGICO DE ESTE MINISTERIO</t>
  </si>
  <si>
    <t>2085</t>
  </si>
  <si>
    <t>PAGO VIATICOS (OCTUBRE 2018) A PERS. DE PAVIMENTACION ASFALTICA SANTO DOMINGO DE ESTE MOPC</t>
  </si>
  <si>
    <t>2142</t>
  </si>
  <si>
    <t>PAGO  DE PÓLIZAS NOS. 2-2-502-0207493, 2-2-814-0010492, 2-2-402-0006873, 2-2-502-0207812, 2-2-201-0046494, 2-2-815-0009225, 2-2-812-0009224 , SEGUN FACTURAS ANEXAS  NCF: A010010031500057021, 7023, 8405, 7804, 7984, 7983, B1500000137, 0175, 1714, 2874,)</t>
  </si>
  <si>
    <t>2162</t>
  </si>
  <si>
    <t>TRABAJOS VARIOS EN LAS PROVINCIAS PUERTO PLATA Y SAMANA, SEGUN CONTRATO 49-2017, (DECRETOS Nos. 340, 341, 342, 344, 346 Y 370 D/F 11, 14, 18 Y 24 DE NOV. Y 15 DIC. 2016); PAGO CUBICACION 01, $73,745,738.45.</t>
  </si>
  <si>
    <t>2184</t>
  </si>
  <si>
    <t>PAG.PÓLIZA  2-2-502-0006512, FACTS. NCF: A010010031500056845, 7370,7428,7666, 7519, 7888, 8235 ,B1500000053, 0086,0460,0455,0638, 0535,0536,0721,1461,2952,3194,3389,3891, (-) N/C,6495,7489,9962,1013,8119,8125,8176,6776,)</t>
  </si>
  <si>
    <t>2194</t>
  </si>
  <si>
    <t>TRABAJOS  VARIOS EN LA PROV. SANCHEZ RAMIREZ, S/CONT. #19-2017 (DECTS. #s. 340,341,342,344,346 Y 370 D/F 11,14,18,24 NOV. Y 15 DIC./2016)  (CUB.02 $37,146,868.45(-)1ER. AB. $35,000,000.00, LIB.5520, ESTE PAGO $2,146,868.45 SALDA Y PAGO CUB.03, $27,348,411.67</t>
  </si>
  <si>
    <t>2203</t>
  </si>
  <si>
    <t>TRABAJOS VARIOS EN LA PROVINCIA PUERTO PLATA (DECRETOS Nos. 340, 341, 342, 344, 346 Y 370 D/F 11, 14, 18 Y 24 DE NOV. Y 15 DE DIC. DEL 2016) (SALDO CUB.#03, $2,426,957.58) PAGO CUB. 04$6,946,540.44, CUB. 05 $33,361,212.30</t>
  </si>
  <si>
    <t>2205</t>
  </si>
  <si>
    <t>TRABAJOS VARIOS EN LA PROVINCIA PUERTO PLATA S/CONTRATO #31/2017 D/F 03/02/2017 (DECRETOS Nos. 340, 341, 342, 344, 346 Y 370 D/F 11, 14, 18 Y 24 DE NOV. Y 15 DE DIC. DEL 2016) (PAGO CUB. 04 $6,660,131.71, Y CUB. 05 $3, 652,898.30)</t>
  </si>
  <si>
    <t>2253</t>
  </si>
  <si>
    <t>PAGO HORAS EXTRAS (DICIEMBRE 2018) A PERS. DE PAVIMENTACION VIAL Y SUPERVISION DE ESTE MOPC</t>
  </si>
  <si>
    <t>2377</t>
  </si>
  <si>
    <t>TRAB.CONSTRUCCION DE CARRETERAS EN YERBA BUENA Y VICENTILLO, PROV. HATO MAYOR, DAÑOS OCASIONADOS POR LAS TORRENCIALES LLUVIAS DE OCTUBRE Y NOVIEMBRE DEL 2016 (VALOR CUBICACION 07, $15,620,309.61(-)ESTE ABONO $7,403,706.07, PXP $8,216,603.54).</t>
  </si>
  <si>
    <t>2382</t>
  </si>
  <si>
    <t>CONST.CARRET. EL JOBO DULCE-HIGUEY, RECONST.CAM.VEC. COLIÑAL-GUANIABONO-CHAVON Y EL CAM, VEC.GUARAPITO-LOS CERRITOS-N.CHINA, RECONST. BARRIO LOS SOTOS ABAJOS-VILLA PALMERA-BRISA DEL DUEY, PROV. LA ALTAGRACIA, P/DAÑOS E INUD.OCAS.P/VAG. NOV-16 (PAGO CUB.#05)</t>
  </si>
  <si>
    <t>1374</t>
  </si>
  <si>
    <t>PAGO INDEMNIZACION POR DAÑOS Y PERJUICIOS EN VIRTUD DEL DIPOSITIVO DE LA SENTENCIA CIVIL No.1303-729-2015 DE LA TERCERA SALA DE LA CAMARA CIVIL Y COMERCIAL DE LA CORTE DE APELACION DEL DISTRITO NACIONAL, RACTIFICADA CON LA SENTENCIA TC/0297-2018, MAS INTERESES</t>
  </si>
  <si>
    <r>
      <t xml:space="preserve">Del </t>
    </r>
    <r>
      <rPr>
        <b/>
        <u/>
        <sz val="12"/>
        <rFont val="Arial"/>
        <family val="2"/>
      </rPr>
      <t>01</t>
    </r>
    <r>
      <rPr>
        <b/>
        <sz val="12"/>
        <rFont val="Arial"/>
        <family val="2"/>
      </rPr>
      <t xml:space="preserve"> al 30 de</t>
    </r>
    <r>
      <rPr>
        <b/>
        <u/>
        <sz val="12"/>
        <rFont val="Arial"/>
        <family val="2"/>
      </rPr>
      <t xml:space="preserve"> abril </t>
    </r>
    <r>
      <rPr>
        <b/>
        <sz val="12"/>
        <rFont val="Arial"/>
        <family val="2"/>
      </rPr>
      <t xml:space="preserve">de </t>
    </r>
    <r>
      <rPr>
        <b/>
        <u/>
        <sz val="12"/>
        <rFont val="Arial"/>
        <family val="2"/>
      </rPr>
      <t>2019</t>
    </r>
  </si>
  <si>
    <t>01/04/2019</t>
  </si>
  <si>
    <t>2408</t>
  </si>
  <si>
    <t>PAGO HORAS EXTRAS (ENERO 2019) A PERS. DE DIFERENTES DEPARTAMENTOS DE ESTE MOPC</t>
  </si>
  <si>
    <t>2410</t>
  </si>
  <si>
    <t>PAGO HORAS EXTRAS (FEBRERO 2019) A PERSONAL DE PAVIMENTACION VIAL DE ESTE MINISTERIO</t>
  </si>
  <si>
    <t>2412</t>
  </si>
  <si>
    <t>PAGO HORAS EXTRAS (FEBRERO 2019), A PERSONAL DEL PROG. DE SEÑALIZACION VIAL DE ESTE MINISTERIO</t>
  </si>
  <si>
    <t>2414</t>
  </si>
  <si>
    <t>PAGO VIATICOS (ENERO 2019) A PERSONAL DE LA DIRECCION GENERAL DE SUPERVISION Y FISCALIZACION DE ESTE MINISTERIO</t>
  </si>
  <si>
    <t>2416</t>
  </si>
  <si>
    <t>PAGO VIATICOS (ENERO - MARZO 2019) A PERSONAL DE VARIOS DEPARTAMENTOS DE ESTE MINISTERIO DE OBRAS PUBLICAS</t>
  </si>
  <si>
    <t>2418</t>
  </si>
  <si>
    <t>PAGO VIATICOS (OCTUBRE - DICIEMBRE 2018) A PERSONAL DE VARIOS DEPARTAMENTOS DE ESTE MINISTERIO</t>
  </si>
  <si>
    <t>2420</t>
  </si>
  <si>
    <t>2424</t>
  </si>
  <si>
    <t>PAGO SEGURIDAD SOCIAL AL PERSONAL MILITAR DEL EJERCITO,  ARMADA Y  FUERZA AÉREA DE LA R.D.,QUE FUERON INGRESADOS A ESAS INSTITUCIONES P/PRESTAR SERVICIOS EN LAS PATRULLAS DE CARRETERAS, DEL PROGRAMA DE PROTECCION Y ASISTENCIA VIAL DEL MOPC, MARZO/2019</t>
  </si>
  <si>
    <t>2429</t>
  </si>
  <si>
    <t>PAGO SERVICIOS ESPECIALES (ENERO 2019) A PERS. BRIGADAS DE MANTENIMIENTOS DE CARRET. Y CAM. (DIVERSAS PROVINCIAS) DE ESTE MOPC</t>
  </si>
  <si>
    <t>2438</t>
  </si>
  <si>
    <t>PAGO ADQUISICION DE SUMINISTRO DE OFICINA, PARA DISTINTAS AREAS DEL MOPC. S/FACT. NCF:B1500000493</t>
  </si>
  <si>
    <t>2447</t>
  </si>
  <si>
    <t>PAGO PUBLICACIÓN ACTOS DE INAUGURACIÓN DE ESCUELAS, ESTANCIA INFANTIL Y LICEO EN LAS DIFERENTES PROVS. DEL PAIS.O/C. 00119, 00125,00151, 00142/2019, S/FACTS. NCF:B1500001158, 1171,1172,1173</t>
  </si>
  <si>
    <t>2448</t>
  </si>
  <si>
    <t>SUMINISTRO DE CEMENTO ASFALTICO TIPO AC-30 O PG-76 (PAGO FACT. NCF: No.B1500000018, USD1,551,961.48) _x000D_
 A LA (TASA DEL DÍA RD$50.5482) = RD$78,448,859.29 . -</t>
  </si>
  <si>
    <t>2449</t>
  </si>
  <si>
    <t>PAGO PUBLICACIÓN  DE DIFERENTES CONVOCATORIA A LICITACIÓN PUBLICA NACIONAL, O/C. 00110, 00161,00157, 00134/2019, S/FACTS. NCF:B1500001165, 1177,1196,1197</t>
  </si>
  <si>
    <t>2456</t>
  </si>
  <si>
    <t>PAGO COLOCACIÓN DE PUBLICIDAD INSTITUCIONAL EN LOS DIFERENTES PROGRAMAS RADIAL CORRESP. AL PERIODO 01 DE SEPTIEMBRE AL 31 DE DICIEMBRE-2018, Y 01DE ENERO AL 31 DE MARZO-2019, S/FACTS. NCF: B1500000126, 0127,0128, 0129, 0130, 0131,0132.</t>
  </si>
  <si>
    <t>2457</t>
  </si>
  <si>
    <t>PAGO PARTICIPACIÓN COMO NOTARIO EN OCHO (8) PROCESO DE PROCEDIMIENTOS DE LICITACIONES PUBLICAS NACIONALES Y COMPARACIONES DE PRECIOS, S/FACT. NCF:B1500000046</t>
  </si>
  <si>
    <t>2475</t>
  </si>
  <si>
    <t>TRABS. DISEÑO Y CONST. TRAMO CARRET. BELLA VISTA (ZONA FRANCA DE GUERRA) C/ CARRET. STO. DGO.-SAMANA, MUNIC. SAN ANT. DE GUERRA, PROV. STO. DGO. AV. INIC. $111,502,912.06 (-) AB. REALIZADOS EN S/CK.18072, LIB.8937,(-) AB. $35,000.000.00, PXP $32,000,424.06</t>
  </si>
  <si>
    <t>2485</t>
  </si>
  <si>
    <t>ADQUISICION DE ARTESANIA PARA ARBOLES DE NAVIDAD, SEGUN FACTURA NCF:B1500000001, O/C 00042-2019.</t>
  </si>
  <si>
    <t>2486</t>
  </si>
  <si>
    <t>PAGO POR ADQUISICION DE ARTESANIA PARA ARBOLES DE NAVIDAD, SEGUN FACTURA NCF:B1500000001, O/C 00045-2019.</t>
  </si>
  <si>
    <t>2487</t>
  </si>
  <si>
    <t>PAGO POR ADQUISICION DE ARTESANIA PARA ARBOLES DE NAVIDAD, SEGUN FACTURA NCF:B1500000005, O/C 00044-2019.</t>
  </si>
  <si>
    <t>2488</t>
  </si>
  <si>
    <t>PAGO POR ADQUISICION DE ARTESANIA PARA ARBOLES DE NAVIDAD, SEGUN FACTURA NCF:B1500000004, O/C 00041-2019.</t>
  </si>
  <si>
    <t>02/04/2019</t>
  </si>
  <si>
    <t>2492</t>
  </si>
  <si>
    <t>PAGO VIATICOS (ENERO 2019) A PERSONAL DEL DEPARTAMENTO DE PAVIMENTACION ASFALTICA DE ESTE MINISTERIO</t>
  </si>
  <si>
    <t>2494</t>
  </si>
  <si>
    <t>PAGO VIATICOS (FEBRERO 2019) A PERSONAL DE PAVIMENTACION ASFALTICA DE ESTE MINISTERIO DE OBRAS PUBLICAS</t>
  </si>
  <si>
    <t>2512</t>
  </si>
  <si>
    <t>PAGO HORAS EXTRAS (MAYO - AGOSTO 2018) A PERSONAL DE INSPECCION DE EDIFICACIONES PRIVADA DE ESTE MINISTERIO DE OBRAS PUBLICAS</t>
  </si>
  <si>
    <t>2514</t>
  </si>
  <si>
    <t>P/PUBLICACIÓN ACTO DE INAUG. DE ESCUELAS EN LA PROV. STO. DGO. Y CONVOCATORIA A LICITACION PUBLICA NACIONAL,PARA LA ADQUIS. DE MOBILIARIO PARA EL TRIBUNAL CONSTITUCIONAL Y VARIAS OFICINAS DE LA SEDE DE MOPC, O/C. 00149, 00071, S/FACTS. NCF: B1500001146, 1168</t>
  </si>
  <si>
    <t>2515</t>
  </si>
  <si>
    <t>P/PUBLICACIÓN ACTOS DE INAUGURACIÓN DE ESCUELAS, CARRETERA EN DIFERENTES PROVS., Y CONVOCATORIA A LICITACIÓN PUBLICA NACIONAL  O/C.113, 176,073,193,188,165,135/2019, S/FACTS. NCF:B1500000431, 0432,0434,0435,0436,0433, 0430</t>
  </si>
  <si>
    <t>2517</t>
  </si>
  <si>
    <t>PAGO PUBLICACION A CONVOCATORIA PARA LA CONTRATACION DE SERVICIO, SUMINISTRO, ALMACENAMIENTO, TRANSPORTE Y APLICACION DE MATERIALES P/SEÑALIZACION A NIVEL NACIONAL OC/. 00140/2019, S/FACT. NCF:B1500000647</t>
  </si>
  <si>
    <t>2519</t>
  </si>
  <si>
    <t>PAGO 20% DE AVANCE QUE ESTABLECE LA LEY 488-08 SOBRE LA EMPRESA MIPYMES DE LA SUMA TOTAL AJUDICADA, PARA ADQUISICION DE PANELES Y LUCES (CENTELLAS)</t>
  </si>
  <si>
    <t>2535</t>
  </si>
  <si>
    <t>TRABAJOS DE MANTENIMIENTO POR NIVELES DE SERVICIO DE CAMINOS PRODUCTIVOS (INTERPARCELARIOS) EN LA PROV. SAN. J. DE LA MAGUANA, CON LA MODALIDAD DE MICROEMPRESARIOS LOTE-01 (PAGO CUB. #10 $175,445.01)</t>
  </si>
  <si>
    <t>2536</t>
  </si>
  <si>
    <t>TRABAJOS DE MANTENIMIENTOS POR NIVELES DE SERVICIO DE CAMINOS PRODUCTIVOS (INTERPARCELARIOS) EN LA PROV. SAN. J. DE LA MAGUANA, CON LA MODALIDAD DE MICROEMPRESARIOS LOTE-02 (PAGO CUB. #10 $169,995.70)</t>
  </si>
  <si>
    <t>03/04/2019</t>
  </si>
  <si>
    <t>2542</t>
  </si>
  <si>
    <t>PAGO COMPENSACION ESPECIAL (SEPTIEMBRE - NOVIEMBRE 2018) A PERS. DE LA DIRECCION GENERAL DE EDIFICACIONES DE ESTE MINISTERIO DE OBRAS PUBLICAS</t>
  </si>
  <si>
    <t>2544</t>
  </si>
  <si>
    <t>PAGO HORAS EXTRAS (NOVIEMBRE 2018) A PERSONAL DE DIFERENTES DEPARTAMENTOS DE ESTE MINISTERIO</t>
  </si>
  <si>
    <t>2564</t>
  </si>
  <si>
    <t>AB. CESIÓN DE CRÉD. OTORGADA CONST. RIZEK, PRADERA VERDE, C/CARGO CONT. ADICIONAL 1, X TRAB. REH. LOTE 4,CARRET. C/002 (15 DE AZUA)ENTRADA BARAHONA, CONT. 57-2012, ADICIONAL 1 No.199-2014(VALOR CUB.28 $109,242,900.09, (-) AB. $80,794.040.80,PXP $28,448,859.29)</t>
  </si>
  <si>
    <t>2576</t>
  </si>
  <si>
    <t>PAGO POR SUMINISTRO Y TRANSPORTE DE H.A.C. PARA BACHEO, SEGUN FACTURAS OP-44, 46, 47, 48, 49 Y 51, NCF: B1500000057, 55, 54, 58, 59 Y 56.</t>
  </si>
  <si>
    <t>04/04/2019</t>
  </si>
  <si>
    <t>2578</t>
  </si>
  <si>
    <t>PAGO SERVICIOS ESPECIALES (FEBRERO 2019) A PERSONAL DE LA BRIGADAS DE MANTENIMIENTO DE CARRETERA Y CAM. (DIVERSAS PROVINCIAS) DE ESTE MINISTERIO</t>
  </si>
  <si>
    <t>2590</t>
  </si>
  <si>
    <t>TRAB.CONSTRUCCION DE CARRETERAS EN YERBA BUENA Y VICENTILLO, PROV. HATO MAYOR, DAÑOS OCASIONADOS POR LAS TORRENCIALES LLUVIAS DE OCTUBRE Y NOVIEMBRE DEL 2016 (VALOR CUBICACION 07, $15,620,309.61(-)1ER. ABONO $7,403,706.07, LIB.2377,  ESTE PAGO SALDA).</t>
  </si>
  <si>
    <t>2602</t>
  </si>
  <si>
    <t>PAGO POR SERVICIOS DE PUBLICIDAD A ESTE MINISTERIO, ACTO DE INAUGURACION DE ESCUELAS EN LA ROMANA, SEGUN FACTURA NCF:B1500000442, O/C 00185-2019.</t>
  </si>
  <si>
    <t>2604</t>
  </si>
  <si>
    <t>PAGO POR SERVICIOS DE PUBLICIDAD A ESTE MINISTERIO, ACTO DE INAUGURACION DE ESCUELAS EN SANTO DOMINGO, SEGUN FACTURA NCF:B1500000644.</t>
  </si>
  <si>
    <t>2606</t>
  </si>
  <si>
    <t>P/PUBLICAC. ACTOS DE INAUG. DE ESCUELAS EN DIFTES. PROVS. Y CONVOCAT. A L.P.N. PARA LA CONST. DE LA ESTACIÓN DE PASAJEROS (TERMINAL INTERURBANA DEL NORTE, MAMA TINGO) O/C.00136, 00180,00174,00115,00146,00154/2019, S/FACTS. NCF:B1500000202,204,206,207,208,217</t>
  </si>
  <si>
    <t>05/04/2019</t>
  </si>
  <si>
    <t>2621</t>
  </si>
  <si>
    <t>PAGO PUBLICACIÓN ACTOS DE INAUGURACIÓN DE ESCUELAS, CARRETERAS EN DIFTES. PROVS. Y EL LLAMADO A  CONVOCATORIA LICITACIÓN PUBLICA NACIONAL, O/C.00179, 00114,00166,00194,00195/2019, S/FACTS. NCF:B1500001192, 1193,1191,1195,1212</t>
  </si>
  <si>
    <t>08/04/2019</t>
  </si>
  <si>
    <t>2650</t>
  </si>
  <si>
    <t>TRANSFERENCIA CORRIENTE A CII-VIVIENDAS PARA CUBRIR PAGO DE NOMINA  DICHA INSTITUCIÓN, CORRESPONDIENTE AL MES DE ABRIL 2019.</t>
  </si>
  <si>
    <t>2653</t>
  </si>
  <si>
    <t>TRANSFERENCIA CORRIENTE A CII-VIVIENDAS PARA CUBRIR PAGO DE GASTOS OPERACIONALES DE DICHA INSTITUCIÓN, CORRESPONDIENTE AL MES DE ABRIL 2019.</t>
  </si>
  <si>
    <t>2658</t>
  </si>
  <si>
    <t>TRANSFERENCIA CORRIENTE AL INVI, PARA EL PAGO DE SUELDOS POR SERVICIOS ESPECIALES CORRESPONDIENTE MES ABRIL  2019.</t>
  </si>
  <si>
    <t>2661</t>
  </si>
  <si>
    <t>TRABS.DE MUROS DE GAVS. VERJAS PERIMETRAL DEL 911, RECONST. CARRETS, CAMS.VECS, CALLES, Y BARANDAS, REH. DE CAMS. VECS. EN LOS MUNICIPIOS,EL PUÑAL, SAN JOSE DE LA MATAS, STGO Y VILLA GONZALEZ, PROV. STGO., POR LOS DAÑOS DE LAS LLUVIAS NOV.2016; (PAGO CUB. 03).</t>
  </si>
  <si>
    <t>09/04/2019</t>
  </si>
  <si>
    <t>2677</t>
  </si>
  <si>
    <t>PAGO VIATICOS (NOVIEMBRE 2018) A PERSONAL DE LA DIRECCION DE PAVIMENTACION VIAL DE ESTE MINISTERIO DE OBRAS PUBLICAS</t>
  </si>
  <si>
    <t>2679</t>
  </si>
  <si>
    <t>PAGO VIATICOS (ENERO - FEBRERO 2019) A PERS. DE DIFERENTES DEPARTAMENTO DE ESTE MINISTERIO DE OBRAS PUBLICAS</t>
  </si>
  <si>
    <t>2682</t>
  </si>
  <si>
    <t>PAGO VIATICOS (ENERO - MARZO 2019) A PERS. DE DIFERENTES DEPARTAMENTOS DE ESTE MINISTERIO DE OBRAS PUBLICAS</t>
  </si>
  <si>
    <t>2684</t>
  </si>
  <si>
    <t>PAGO VIATICOS (OCTUBRE - DICIEMBRE 2018) A PERSONAL DE DIFERENTES DEPARTAMENTOS DE ESTE MOPC</t>
  </si>
  <si>
    <t>2691</t>
  </si>
  <si>
    <t>TRANSFERENCIA DE CAPITAL AL INVI, PARA INVERSIÓN EN LA REPARACIÓN Y CONSTRUCCIÓN DE VIVIENDAS NUEVAS A NIVEL NACIONAL, CORRESPONDIENTE  MES DE ABRIL 2019.</t>
  </si>
  <si>
    <t>2693</t>
  </si>
  <si>
    <t>2695</t>
  </si>
  <si>
    <t>2697</t>
  </si>
  <si>
    <t>PAGO ADQUISICION DE LICENCIA ADOBE PARA SER UTILIZADAS EN LAS DIRECCIONES DE PRENSA Y PLANIFICACION Y DESARROLLO. O/C00497/2018, S/FACT. NCF:B1500001664</t>
  </si>
  <si>
    <t>2698</t>
  </si>
  <si>
    <t>P/PLÁSTICOS EMITIDOS EN SERVS.CARNET D/APREND.,RENOV.,DUPLIC.,CAMBIO LIC.,EXAMEN TEÓRICO,RE-EXAMEN, LICENCIAS PROVIS. CORRESP. AGOSTO 2017, S/FACT. NCF:B1500002688</t>
  </si>
  <si>
    <t>2703</t>
  </si>
  <si>
    <t>PAGO REPARACIONES DE VEHICULOS PROPIEDAD DE ESTE MOPC, S/FACT. NCF:B1500000193</t>
  </si>
  <si>
    <t>2704</t>
  </si>
  <si>
    <t>PAGO ADQUISICION DE SUMINISTRO DE OFICINA PARA SER UTILIZADOS EN DIFERENTES AREAS DE ESTE MOPC. O/C. 15/2018, S/FACT. NCF:B1500000180</t>
  </si>
  <si>
    <t>2706</t>
  </si>
  <si>
    <t>PAGO DEL 10% DE PUBLICIDAD INSTITUCIONAL DE ESTE MOPC, S/FACTS. NCF: B1500000434,00556,00686, 00808, 00935</t>
  </si>
  <si>
    <t>2716</t>
  </si>
  <si>
    <t>PAGO SERVICIO DE ENERGÍA ELÉCTRICA A  ESTE MOPC, CORRESPONDIENTE A LOS PERIODOS DESCRITOS (SEGUN FACTURAS ANEXAS NCF: B1500060586,2748,0513,0511,3121,0588,3958,2581,0493,0211,0523,1253,3310,3844,3846,4061,0713,0547,3617,1973,)</t>
  </si>
  <si>
    <t>2717</t>
  </si>
  <si>
    <t>PAGO SERVICIO DE TELÉFONO (INALAMBRICA) USADO EN ESTE MOPC, CORRESPONDIENTE AL MES DE  FEBRERO 2019 (PARA SER APLICADO A LA CUENTA # 702156743 S/FACT. NCF:B1500026637).</t>
  </si>
  <si>
    <t>2718</t>
  </si>
  <si>
    <t>PAGO SERVICIO DE TELÉFONO (ALAMBRICA) USADO EN ESTE MOPC, CORRESPONDIENTE AL MES DE MARZO 2019 (PARA SER APLICADO A LA CUENTA # 713644407. S/FACT. NCF:B1500028528).</t>
  </si>
  <si>
    <t>2719</t>
  </si>
  <si>
    <t>PAGO POR COLOCACION DE PUBLICIDAD INSTITUCIONAL A ESTE MINISTERIO, EN DIFERENTES PROGRAMAS DEL CANAL 37, TRANSMITIDO DE LUNES A VIERNES, DEL 5 DE ENERO AL 5 DE FEBRERO 2019, SEGUN FACTURA NCF:B1500000382.</t>
  </si>
  <si>
    <t>2720</t>
  </si>
  <si>
    <t>PAGO SERVICIO MODEM DE INTERNET USADO EN ESTE MOPC, CORRESPONDIENTE AL MES DE MARZO 2019, PARA SER APLICADO A LA CUENTA #735902097, (SEGUN FACTURA NCF B1500029003.)</t>
  </si>
  <si>
    <t>2722</t>
  </si>
  <si>
    <t>PAGO SERVICIO TELÉFONOS DE LAS ESTACIONES DE PEAJES CIRCUNVALACIÓN LA ROMANA, SANTIAGO, LAS AMÉRICAS,DUARTE,SANCHEZ Y 6 DE NOVIEMBRE, CORRESPONDIENTE A MARZO 2019,(APLICADO A LA CTA. #718340477, FACT NCF:B1500026983).</t>
  </si>
  <si>
    <t>2726</t>
  </si>
  <si>
    <t>PAGO PÓLIZA COLECTIVA DE VIDA 2-2-102-0003141 DE LOS EMPLEADOS DE ESTE MOPC, CORRESPONDIENTE A LOS MESES DE ENERO Y MARZO  2019, (FACT #001827063, 001831783,001853787, NCF B1500004111, 4366, 5016)</t>
  </si>
  <si>
    <t>2729</t>
  </si>
  <si>
    <t>PAGO POR COLOCACION DE PUBLICIDAD INSTITUCIONAL A ESTE MINISTERIO, EN EL PROGRAMA TELEVISIVO "EDICION NOCTURNA CON MIGUEL GUERRERO, POR CDN CANAL 37, DEL 20 DE DICIEMBRE 2018 AL 20 FEBRERO 2019, SEGUN FACTURAS NCF:B1500000353 Y 381.</t>
  </si>
  <si>
    <t>2732</t>
  </si>
  <si>
    <t>PAGO POR COLOCACION DE PUBLICIDAD INSTITUCIONAL A ESTE MINISTERIO, EN EL PROGRAMA TELEVISIVO "SIENDO HONESTOS", TRANSMITIDO POR CDN CANAL 37, DEL 25 DE ENERO AL 25 DE FEBRERO 2019, SEGUN FACTURA NCF:B1500000397.</t>
  </si>
  <si>
    <t>2733</t>
  </si>
  <si>
    <t>PAGO SERVICIO DE MANTENIMIENTO, INCLUYE ESPACIO FÍSICO, SUMINISTRO DE ENERGÍA, SEGURIDAD Y REPARACIÓN DE AVERÍAS A LOS REPETIDORES UBICADO EN LA DIFERENTES LOMAS, PARA LAS REGIONES  NORTE, SUR Y ESTE. CORRESP. AL MES DE FEBRERO-2019 (S/FACT. NCF:B1500000018)</t>
  </si>
  <si>
    <t>2736</t>
  </si>
  <si>
    <t>TRANSFERENCIA CORRIENTE A INTRANT PARA CUBRIR  PAGO NOMINA DE DICHA INSTITUCIÓN, CORRESPONDIENTE AL MES DE ABRIL 2019</t>
  </si>
  <si>
    <t>2739</t>
  </si>
  <si>
    <t>TRANSFERENCIA CORRIENTE A INTRANT PARA CUBRIR  PAGO DE GASTOS OPERACIONALES DE DICHA INSTITUCIÓN, ABRIL 2019.</t>
  </si>
  <si>
    <t>2742</t>
  </si>
  <si>
    <t>TRANSFERENCIA CAPITAL A INTRANT PARA  COMPRA DE MOBILIARIO Y EQUIPOS DE DICHA INSTITUCIÓN, CORRESPONDIENTE AL MES DE ABRIL 2019</t>
  </si>
  <si>
    <t>10/04/2019</t>
  </si>
  <si>
    <t>2744</t>
  </si>
  <si>
    <t>PAGO COMPENSACION SEGURIDAD (ENERO 2019), A PERS. DE LA COMISION MILITAR PROYECTO CAMINO HACIA EL DESARROLLO DE ESTE MINISTERIO DE OBRAS PUBLICAS</t>
  </si>
  <si>
    <t>2759</t>
  </si>
  <si>
    <t>PAGO COMPENSACION SEGURIDAD (FEBRERO 2019), A PERS. DE LA COMISION MILITAR, PROYECTO CAMINO HACIA EL DESARROLLO DE ESTE MOPC</t>
  </si>
  <si>
    <t>2762</t>
  </si>
  <si>
    <t>TRANSFERENCIA CORRIENTE A INAVI  PARA CUBRIR PAGO DE NOMINA DICHA INSTITUCIÓN, CORRESPONDIENTE AL MES DE ABRIL  2019.</t>
  </si>
  <si>
    <t>2765</t>
  </si>
  <si>
    <t>PAGO SERVICIOS ESPECIALES (FEBRERO 2019) A PERSONAL DE BRIGADAS DE LA DIRECCION GENERAL DE MANT. DE CARRET. Y CAM. (GRAN SANTO DOMINGO) DE ESTE MINISTERIO DE OBRAS PUBLICAS</t>
  </si>
  <si>
    <t>2767</t>
  </si>
  <si>
    <t>PAGO SERVICIOS ESPECIALES (FEBRERO 2019) A PERSONAL DE LA DIRECCION GENERAL DE PAVIMENTACION DE ESTE MINISTERIO DE OBRAS PUBLICAS</t>
  </si>
  <si>
    <t>2770</t>
  </si>
  <si>
    <t>PAGO SERVICIOS ESPECIALES (FEBRERO 2019), A PERS. DE LA DIRECCION GENERAL DE PAVIMENTACION VIAL DE ESTE MOPC</t>
  </si>
  <si>
    <t>2771</t>
  </si>
  <si>
    <t>TRANSFERENCIA CORRIENTE A INAVI  PARA CUBRIR PAGO DE GASTOS OPERACIONALES DICHA INSTITUCIÓN, CORRESPONDIENTE AL MES DE ABRIL  2019.</t>
  </si>
  <si>
    <t>2777</t>
  </si>
  <si>
    <t>PAGO SERVICIOS ESPECIALES (FEBRERO 2019) A PERSONAL DE BRIGADAS DE LA DIRECCION GENERAL DE MANTENIMIENTOS (VIAS TRONCALES) DE ESTE MINISTERIO DE OBRAS PUBLICAS</t>
  </si>
  <si>
    <t>2779</t>
  </si>
  <si>
    <t>PAGO SERVICIOS ESPECIALES (FEBRERO 2019) A PERSONAL DE BRIGADAS DE MANTENIMIENTOS DE CARRETERA Y CAM. (PLAGAS TROPICALES) DE ESTE MINISTERIO DE OBRAS PUBLICAS</t>
  </si>
  <si>
    <t>2791</t>
  </si>
  <si>
    <t>PAGO POR ADQUISICION DE ARTESANIA PARA ARBOLES DE NAVIDAD, SEGUN FACTURA NCF:B1500000002  , O/C 00043-2019.</t>
  </si>
  <si>
    <t>11/04/2019</t>
  </si>
  <si>
    <t>2816</t>
  </si>
  <si>
    <t>PAGO SUELDOS (ENERO - FEBRERO 2019) A PERS. CONTRATADO DE ESTE MINISTERIO DE OBRAS PUBLICAS</t>
  </si>
  <si>
    <t>2818</t>
  </si>
  <si>
    <t>PAGO SUELDO (OCTUBRE - DICIEMBRE 2018) A PERSONAL CONTRATADO DE ESTE MINISTERIO DE OBRAS PUBLICAS</t>
  </si>
  <si>
    <t>2820</t>
  </si>
  <si>
    <t>PAGO SUELDO (ENERO 2019) A PERS. CONTRATADO DE ESTE MINISTERIO DE OBRAS PUBLICAS</t>
  </si>
  <si>
    <t>2848</t>
  </si>
  <si>
    <t>SUMINISTRO Y TRANSPORTE DE H.A.C. PARA BACHEO, (PAGOS FACTS. OP-18, $3,253,552.75.,OP-19,$ 2,142,622.71., OP-20, $1,238,250.63, OP-21, $4,258,972,73, OP-22, $6,415,069.42,OP-23, $16,168,408.61, OP-24, $8,276,002.35, NCF:B1500000062, 63, 64, 65, 66, 67, 68)</t>
  </si>
  <si>
    <t>2850</t>
  </si>
  <si>
    <t>SUMINISTRO Y TRANSPORTE DE H.A.C. PARA BACHEO.(PAGOS FACTS. # OP-05 $2,136,528.41, OP-06 $16,405,880.99, OP-07 $2,665,476.60, B1500000050, 51,52).</t>
  </si>
  <si>
    <t>2853</t>
  </si>
  <si>
    <t>SUMINISTRO Y TRANSPORTE DE H.A.C. PARA BACHEO.(PAGOS FACTURAS  # OP-01,$14,923,084.75, OP-02, $17,221,922.19, OP-03, $4,561,927.91, OP-04, $2,510,349.03 B1500000001, 02, 03, 04).</t>
  </si>
  <si>
    <t>2856</t>
  </si>
  <si>
    <t>PAGO SUMINISTRO Y TRANSPORTE DE H.A.C. PARA BACHEO; SEGUN FACTURAS OP-01 HASTA 04, NCF:B1500000051, 53, 54 y 55.</t>
  </si>
  <si>
    <t>2858</t>
  </si>
  <si>
    <t>SUMINISTRO Y TRANSPORTE DE H.A.C. PARA BACHEO. (PAGO FACTURA #OP-60,$10,011,307.75, B1500000052 )</t>
  </si>
  <si>
    <t>2865</t>
  </si>
  <si>
    <t>TRABAJOS DE TERMINACION DE LOS TRABAJOS DE RECONSTRUCCION TRAMOS CARRETERAS GUAYIGAS (KM22) HATO NUEVO (Y SUS CALLES) LOS ALCARRIZOS, TRAMO CABALLONA-LA CIENAGA Y SUS CALLES.(SALDO AVANCE INICIAL $21,903,458.61).</t>
  </si>
  <si>
    <t>2866</t>
  </si>
  <si>
    <t>RECONSTRUCCION Y AMPLIACION CARRETERA ENRIQUILLO - PEDERNALES (AVANCE INICIAL RD$373,251,876.18 (-) 1ER.ABONO $200,000,000.00 LIB.9102/2018; 2DO.ABONO $100,000,000.00 LIB.956/2019; ESTE PAGO DE $73,251,876.18 SALDA EL AVANCE INICIAL).</t>
  </si>
  <si>
    <t>2867</t>
  </si>
  <si>
    <t>PAGO SUMINISTRO Y TRANSPORTE DE H.A.C. PARA BACHEO, SEGUN FACTURAS OP-01, 02 Y 03, NCF:B1500000004, B1500000005, B1500000006.</t>
  </si>
  <si>
    <t>2871</t>
  </si>
  <si>
    <t>TRABAJOS DE CONSTRUCCION DE LA AVENIDA ECOLOGICA Y PLAN DE MEJORAMIENTO VIAL (VALOR CUB. #01 $209,978,020.05 (-) 1ER. AB.$128,000,000.00 S/LIB.1669-19; 2DO. $23,121,769.00, L-2145-19, ESTE PAGO $58,856,251.05 SALDA).</t>
  </si>
  <si>
    <t>2875</t>
  </si>
  <si>
    <t>PAGO COMPENSACION SEGURIDAD (ENERO 2019) A PERS. DE LA COMISION MILITAR POR OPERATIVO DEL 21 DE ENERO DIA DE LA VIRGEN DE LA ALTAGRACIA</t>
  </si>
  <si>
    <t>2876</t>
  </si>
  <si>
    <t>TRABAJOS: CONSTRUCCIÓN DE IGLESIA EN VISTA DEL RIO, LOTE 4; CONSTRUCCION DE 12 LOCALES COMERCIALES EN VISTA DEL RIO, LOTE 5; PROV. SAN JUAN DE LA MAGUANA; PAGO CUBICACION 02.</t>
  </si>
  <si>
    <t>2881</t>
  </si>
  <si>
    <t>PAGO SUELDO (DICIEMBRE-2018) A PERSONAL CONTRATADO DE ESTE MINISTERIO DE OBRAS PUBLICAS</t>
  </si>
  <si>
    <t>2883</t>
  </si>
  <si>
    <t>PAGO SERVICIOS ESPECIAL (FEBRERO 2019), A PERS. DE LA DIRECCION GENERAL DE PAVIMENTACION VIAL DE ESTE MOPC</t>
  </si>
  <si>
    <t>2889</t>
  </si>
  <si>
    <t>TRABAJOS DE REPARACIÓN EDIFICIO TRIBUNAL CONSTITUCIONAL (PAGO CUB. #03 $15,518,052.71)</t>
  </si>
  <si>
    <t>2890</t>
  </si>
  <si>
    <t>TRABAJOS DEL EDIFICIO DE TAMIZ NEONATAL, PARA OPERAR EN LAS INSTALACIONES DEL HOSPITAL ROBERT REID CABRAL (VALOR  CUB.#02 $15,932,128.09, (-) ESTE ABONO $15,000,000.00, PXP $932,128,09)</t>
  </si>
  <si>
    <t>2894</t>
  </si>
  <si>
    <t>PAGO VIATICOS (ENERO - MARZO 2019) A PERSONAL DE DIFERENTES DEPARTAMENTOS DE ESTE MINISTERIO DE OBRAS PUBLICAS</t>
  </si>
  <si>
    <t>2904</t>
  </si>
  <si>
    <t>PAGO SUELDO (ENERO - FEBRERO 2019), A PERSONAL CONTRATADO DE ESTE MINISTERIO DE OBRAS PUBLICAS</t>
  </si>
  <si>
    <t>2905</t>
  </si>
  <si>
    <t>PAGO POR SUMINISTRO Y TRANSPORTE DE H.A.C. PARA BACHEO; SEGUN SALDO FACTURA OP-20, NCF:B1500000026, $90,000.00 Y PAGO FACTS. OP-21, 22 Y 24, NCF:B1500000027, 28 Y 29.</t>
  </si>
  <si>
    <t>2906</t>
  </si>
  <si>
    <t>SUMINISTRO Y TRANSPORTE DE H.A.C. PARA BACHEO; (SALDO FACT. OP-20, $732,205.05,1er. AB.$10,728,685.34, LIB.1633/19, 2do AB. EN LIB.2023/19. $11,297,550.05, NCF B1500000020; PAGO FACT.OP-21 $20,021,397.88, B1500000021).</t>
  </si>
  <si>
    <t>2908</t>
  </si>
  <si>
    <t>SUMINISTRO Y TRANSPORTE DE H.A.C, PARA BACHEO (PAGO FACTS.OP-42, HASTA  OP-052 , NCF:B1500000107, 108,109,110,111,112,113,114,115,116,117)</t>
  </si>
  <si>
    <t>2913</t>
  </si>
  <si>
    <t>CONST. MUROS DE GAVIONES Y COLOCACION TUBERIAS DE HORMIGON DE 36" DOBLE Y 60" P/LA SOLUCION  PUNTOS CRITICOS DRENAJE PLUVIAL GUANITO-HORMIGA-MAYOR DE LEY-MAIZAL-VILLA ALT.,SAN CRISTOBAL,DAÑOS TORM. SANDY.(V. CUB.4 $2,279,877.07, AB,$2,279,000.00, PXP$877.07)</t>
  </si>
  <si>
    <t>2914</t>
  </si>
  <si>
    <t>P/COMPRA DESAYUNOS, ALMUERZOS Y CENAS AL PERS. MIL.Y POL. QUE PRESTA SERVS.EN L/COMISION M. ADSCRITA AL MOPC,(PAGO FACTS.NCF.B1500000174, 155 Y 137;  CORRESP. A DIC.2018 Y ENERO Y FEB.2019 Y AB. A FACT.156,(RACIONES ALIMENT.)$2,500,000.00, PXP $59,860,000.00.</t>
  </si>
  <si>
    <t>12/04/2019</t>
  </si>
  <si>
    <t>2916</t>
  </si>
  <si>
    <t>PAGO HORAS EXTRAS (ENERO - MARZO 2019) A PERSONAL DE DIFERENTES DEPARTAMENTOS DE ESTE MINISTERIO DE OBRAS PUBLICAS</t>
  </si>
  <si>
    <t>2926</t>
  </si>
  <si>
    <t>CONT. D/CESIÓN DE EJECUCIÓN DE OBRA SUSCRITA ENTRE PROYECTOS INDUSTRIALES, SRL (PINSA) Y CORPORACIÓN DE ASFALTOS, SRL.(COA) P/LOS TRABS. DEL PLAN NAC. DE ASFALTADO EN LA PROV. LA ALTAGRACIA (PROG. EMERG.T. OLGA) (PAGO CUB. 25 )Y (9NO. AB.CONT. C/EJEC. DE OBRA)</t>
  </si>
  <si>
    <t>2927</t>
  </si>
  <si>
    <t>PAGO SERVICIOS DE ENERGÍA ELÉCTRICA A ESTE MOPC, CORRESPONDIENTES PERIODOS DESCRITOS (SEGUN_x000D_
 FACTURAS ANEXA NCF:B1500057877,7846,7892,7867,7927,8008,7674,7922,7745,8031,8079,7944,8057,7913,7653,)</t>
  </si>
  <si>
    <t>2928</t>
  </si>
  <si>
    <t>PAGO SERVICIOS DE ENERGÍA ELÉCTRICA A ESTE MOPC, CORRESPONDIENTE A PERIODOS DESCRITOS (SEGUN FACTURAS ANEXAS NCF: B1500043855,4779,4411,3062,3510,5342)</t>
  </si>
  <si>
    <t>2929</t>
  </si>
  <si>
    <t>PAGO SERVICIO DE AGUA POTABLE A ESTE MOPC, SEGUN PERIODOS DESCRITOS EN FACTURAS ANEXA NCF B1500054292,4468,4341,4488,4296,4357,4438,4543,5359,4448,4389,4547,4381,4675,4614,5531,.</t>
  </si>
  <si>
    <t>2930</t>
  </si>
  <si>
    <t>PAGO SERVICIO DE AGUA POTABLE A ESTE MOPC , CORRESPONDIENTE AL MES DE MARZO 2019, SEGUN ANEXA FACTURA NCF B1500017743.</t>
  </si>
  <si>
    <t>2939</t>
  </si>
  <si>
    <t>TRABAJOS DE REMODELACION DIFERENTES AREAS DEL MINISTERIO DE OBRAS PUBLICAS Y COMUNICACIONES.(PAGO CUBICACION No.02, RD$3,436,969.93).</t>
  </si>
  <si>
    <t>2944</t>
  </si>
  <si>
    <t>PAGO SERVICIOS DE LEGALIZACIÓN DE QUINCE (15) CONTRATOS  DIVERSOS A ESTE MOPC, SEGUN FACTURAS NCF.: B1500000005 Y B1500000006.</t>
  </si>
  <si>
    <t>2945</t>
  </si>
  <si>
    <t>SERVICIOS DE CONSULTORIA EN EL AREA DE DERECHO PUBLICO EN GENERAL Y DE CONTRATACIONES PUBLICAS, PAGO FACT. NCF:B1100000004, CORRESP. AL MES DE MARZO 2019.</t>
  </si>
  <si>
    <t>2946</t>
  </si>
  <si>
    <t>P/SERVS. PUBLICIDAD A ESTE MOPC,POR PARTICIPACIÓN EN EL PROGRAMA GOBIERNO DE LA MAÑANA  DESDE FORTALEZA SAN FELIPE EN PUERTO PLATA Y TRANSMISIÓN ESPECIAL DESDE EL PARQUEO UNIVERSIDAD DEL CARIBE, SEGUN FACTURAS NCF. B1500000192,0193.</t>
  </si>
  <si>
    <t>2950</t>
  </si>
  <si>
    <t>AB. CESIÓN DE CRÉD. OTORGADA CONST. RIZEK, PRADERA VERDE, C/CARGO CONT. ADICIONAL 1, X TRAB. REH. LOTE 4,CARRET. C/002(15 DE AZUA)ENTRADA BARAHONA, CONT. 57-2012, ADICIONAL 1 No.199-2014;CUB.28 $109,242,900.09(-)1ER AB. 80,794.040.80, LIB.2564, ESTE PAGO SALDA</t>
  </si>
  <si>
    <t>15/04/2019</t>
  </si>
  <si>
    <t>2955</t>
  </si>
  <si>
    <t>PAGO SUELDO (ENERO - FEBRERO 2019) A PERSONAL CONTRATADO DE ESTE MINISTERIO DE OBRAS PUBLICAS</t>
  </si>
  <si>
    <t>2976</t>
  </si>
  <si>
    <t>SERVICIOS DE PUBLICIDAD A ESTE MINISTERIO, COLOCACION DE 20 SPOTS EN 10 PROGRAMAS TELEVISIVOS Y 10 CAMBIOS EN LA PROGRAMACION REGULAR DE DIFERENTES PROGRAMAS DE CDN, SEGUN FATURA NCF:B1500000417.</t>
  </si>
  <si>
    <t>2977</t>
  </si>
  <si>
    <t>PAGO POR SERVICIOS DE PUBLICIDAD INSTITUCIONAL A ESTE MINISTERIO EN EL PROGRAMA TELEVISIVO "EDICION NOCTURNA CON MIGUEL GUERRERO", DEL 20 FEBRERO AL 20 DE MARZO 2019, SEGUN FACTURA NCF:B1500000146.</t>
  </si>
  <si>
    <t>2978</t>
  </si>
  <si>
    <t>SERVICIOS DE PUBLICIDAD A ESTE MINISTERIO; TRANSMISION ESPECIAL POR RADIO DEL PRIMER PICAZO DE CUIDAD ESPERANZA, EN PROV. BARAHONA, SEGUN FACTURA NCF:B1500000143.</t>
  </si>
  <si>
    <t>2979</t>
  </si>
  <si>
    <t>PAGO POR SERVICIOS DE PUBLICIDAD A ESTE MINISTERIO EN EL PROGRAMA EL MISMO GOLPE, DURANTE TRES MESES, SEGUN FACTURA NCF:B1500000293.</t>
  </si>
  <si>
    <t>2980</t>
  </si>
  <si>
    <t>PAGO POR COLOCACION CUÑAS DE PUBLICIDAD A ESTE MINISTERIO EN EL PROGRAMA "PERSONALMENTE", DEL 21 DE DICIEMBRE 2018 AL  AL 21 DE MARZO 2019, SEGUN FACTURAS NCF:B1500000123,124 Y 139.</t>
  </si>
  <si>
    <t>2981</t>
  </si>
  <si>
    <t>PAGO POR COLOCACIÓN DE CUÑAS PUBLICITARIAS DE ESTE MINISTERIO EN LOS PROGRAMAS "LA BOLA DE KUTUKA, CON DELIS HERASME" Y "AMANECIENDO CON DELIS HERASME", CORRESP. A LOS MESES DE FEBRERO Y MARZO-2019.,S/FACT. NCF:B1500000117 Y B1500000134.</t>
  </si>
  <si>
    <t>16/04/2019</t>
  </si>
  <si>
    <t>3000</t>
  </si>
  <si>
    <t>PARA CUBRIR PAGO  DEL INGRESO MÍNIMO GARANTIZADO (PEAJE SOMBRA) DEL BOULEVARD TURÍSTICO DEL ATLÁNTICO (BTA), CORRESP. AL PERIODO COMPRENDIDO DEL 1RO. DE AGOSTO AL 31 DE OCTUBRE DEL AÑO 2018 (PAGO FACTURA No.48, NCF. B1500000003 USD 10,371,659.44).</t>
  </si>
  <si>
    <t>3003</t>
  </si>
  <si>
    <t>TRABAJOS DE LA CARRETERA TURISTICA LA CUMBRE- SANTIAGO-PUERTO PLATA, DAÑOS OCASIONADOS P/DIVERSAS VAGUADAS DURANTE EL MES  ABRIL-2012 (DECRETO 230-2012); PAGO CUBICACION 25 Y 26.</t>
  </si>
  <si>
    <t>3005</t>
  </si>
  <si>
    <t>PAGO POR COLOCACIÓN DE PUBLICIDAD A ESTE MINISTERIO, EN EL PROGRAMA RADIAL "EL SOL DE LOS SABADOS", CORRESP. AL 09 DE DICIEMBRE DEL 2018 AL 09 DE ENERO 2019, SEGUN FACTURA NCF:B1500000267.</t>
  </si>
  <si>
    <t>3006</t>
  </si>
  <si>
    <t>COLOCACIÓN DE CUÑAS PUBLICITARIAS DE ESTE MINISTERIO EN EL PROGRAMA "CON JATNNA", CORREP. AL MES DE MARZO 2019, SEGUN FACTURANCF:B1500000414.</t>
  </si>
  <si>
    <t>3007</t>
  </si>
  <si>
    <t>PAGO POR COLOCACIÓN DE 30 ESPACIOS PUBLICITARIOS PARA PROMOCIONAR A ESTE MINISTERIO, DURANTE EL MES DE FEBRERO 2019.</t>
  </si>
  <si>
    <t>3019</t>
  </si>
  <si>
    <t>TRABS. CONSTRUCCION AUTOPISTA CIRCUNVALACION DE SANTO DOMINGO,TRAMO II,(CIBAO-VILLA MELLA);CUB.21, USD9,039,060.03(-)1ER. AB.USD9,024,436.48,L-896-19, ESTE PAGO USD14,623.55 SALDA; PAGO CUB.22 USD8,045,801.89;  A LA TASA DEL DIA 50.5524.</t>
  </si>
  <si>
    <t>3020</t>
  </si>
  <si>
    <t>TRABAJOS DE MANTENIMIENTO POR NIVELES DE SERVICIOS DE CAMINOS PRODUCTIVOS (INTERPARCELARIOS) EN LA PROVINCIA  DE SAN JUAN DE LA MAGUANA, CON LA MODALIDAD DE MICROEMPRESARIOS, LOTE 1; PAGO CUBICACION 11.</t>
  </si>
  <si>
    <t>3021</t>
  </si>
  <si>
    <t>TRABAJOS DE MANTENIMIENTO POR NIVELES DE SERVICIOS DE CAMINOS PRODUCTIVOS (INTERPARCELARIOS) EN LA PROVINCIA  DE SAN JUAN DE LA MAGUANA, CON LA MODALIDAD DE MICROEMPRESARIOS, LOTE 2; PAGO CUBICACION 11.</t>
  </si>
  <si>
    <t>17/04/2019</t>
  </si>
  <si>
    <t>3043</t>
  </si>
  <si>
    <t>APORTE CORRIENTE, PARA CELEBRACION DE LA VERSION 25 DEL TORNEO DE VOLEIBOL Y BALONCESTO "RUBEN TOYOTA" FESTIVAL DEPORTIVO HATO MAYOR 2019</t>
  </si>
  <si>
    <t>3046</t>
  </si>
  <si>
    <t>6TO.ABONO CESION DE CONTRATO OTORGADA POR CONSTRUCTORA JM,S.A. CON CARGO A LOS TRABAJOS DE RECONST.CALZADA AUT.DUARTE(TRAMO SANTIAGO-STO.DGO), CALZADA VIEJA; (PAGO CUBICACION # 13 $122,269,845.60). NOTA: QUEDA PXP  DE LA CESION DE CONTRATO RD$438,440,278.98).</t>
  </si>
  <si>
    <t>3051</t>
  </si>
  <si>
    <t>TRABAJOS DE CONSTRUCCION DEL PUENTE HATO DAMA SOBRE EL RIO NIGUA, PARA LOS MUNICIPIOS MEDINA, LA CUCHILLA, VILLEGAS Y HATO DAMA, PROV. SAN CRISTOBAL</t>
  </si>
  <si>
    <t>3052</t>
  </si>
  <si>
    <t>ADQUISICION DE CINTAS Y LAMINADOS, PARA SER UTILIZADOS EN EL MOPC. (PAGO FACTURA No.B1500000089 $36,615.40).</t>
  </si>
  <si>
    <t>3056</t>
  </si>
  <si>
    <t>PAGO FACTURA NCF:B1500000073, COLOCACIÓN DE CAMPAÑA PUBLICITARIA DEL MINISTERIO EN EL PROGRAMA "CON ASELA", CORRESPONDIENTE  AL MES DE ABRIL-2019.</t>
  </si>
  <si>
    <t>3060</t>
  </si>
  <si>
    <t>PAGO FACTURA NCF:B1500000032  POR COLOCACIÓN CAMPAÑA PUBLICITARIA DE ESTE MINISTERIO EN EL PROGRAMA "VERSIÓN TRANSPARENTE", CORRESPONDIENTE AL MES ABRIL-2019.</t>
  </si>
  <si>
    <t>3071</t>
  </si>
  <si>
    <t>PARA ADQUISICION DE DELTAMETRINA 2% EW PARA FUMIGACION DOMICILIARIA E INTRADOMICILIARIA. (PAGO FACTURA #15839, NCF. B1500000030 RD$12,966,500.00).</t>
  </si>
  <si>
    <t>18/04/2019</t>
  </si>
  <si>
    <t>3081</t>
  </si>
  <si>
    <t>TRABAJOS DE CONSTRUCCION DEL HOSPITAL DE LAS TERRENAS, PROV. SAMANA.(PAGO CUBICACION No.05, $17,018,592.91).</t>
  </si>
  <si>
    <t>3082</t>
  </si>
  <si>
    <t>TRABAJOS DE  OPERACIÓN Y MANTENIMIENTO DEL PUENTE FLOTANTE S/RIO OZAMA, CORRESP. A LOS MESES DESDE ABRIL HASTA DICIEMBRE-2017.S/FACTS. NCF:B1500000023 HASTA B1500000040</t>
  </si>
  <si>
    <t>22/04/2019</t>
  </si>
  <si>
    <t>3108</t>
  </si>
  <si>
    <t>PAGO POR ADQUISICIÓN DE AGUA POTABLE PARA EL SUMINISTRO GENERAL DE ESTE MOPC. O/C.D.02677/2018, S/FACTS. NCF: ANEXAS</t>
  </si>
  <si>
    <t>3114</t>
  </si>
  <si>
    <t>PAGO POR ADQUISICIÓN DE AGUA POTABLE Y BOTELLONES (ENVASE) PARA EL SUMINISTRO GENERAL DE ESTE MOPC, O/C.24/2017, S/FACTS. NCF: B1500004977, 5141,5621,5869</t>
  </si>
  <si>
    <t>3120</t>
  </si>
  <si>
    <t>PAGO PUBLICACIÓN DE ACTOS DE INAUGURACIÓN DE ESCUELAS EN DIFTES. PROVS. Y CONVOCATORIA A LICITACION PUBLICA NACIONAL. O/C. 00111, 00079, 00182, 00171/2019, S/FACTS. NCF: B1500001208, 1211, 1215, 1221</t>
  </si>
  <si>
    <t>3122</t>
  </si>
  <si>
    <t>TRANSFERENCIA CORRIENTE A INPOSDOM PARA CUBRIR PAGO DE NOMINA DE SUELDOS DE DICHA INSTITUCIÓN CORRESPONDIENTE AL MES DE ABRIL 2019.</t>
  </si>
  <si>
    <t>3127</t>
  </si>
  <si>
    <t>PAGO A SARGEANT PETROLEUM,LTD; POR SUMINISTRO Y ALMAC.DE CEMENTO ASF. TIPO AC-30 (PAGO FACT. # 2019-0498 USD 3,618,003.71; FACT. # 2019-0499 USD 4,398,908.22 (-) ESTE ABONO DE USD 1,327,389.26; PXP USD 3,071,518.96).NOTA: PAGO DE USD 4,945,392.97 x RD$50.5521</t>
  </si>
  <si>
    <t>3136</t>
  </si>
  <si>
    <t>SUMINISTRO Y TRANSPORTE DE H.A.C. PARA BACHEO.(PAGO FACTURAS Nos.OP-11, OP-12, OP-13, Y  OP-14; B1500000058, B1500000059, B1500000060, Y B1500000061).</t>
  </si>
  <si>
    <t>3139</t>
  </si>
  <si>
    <t>SUMINISTRO Y TRANSPORTE DE H.A.C. PARA BACHEO; PAGO FACTURAS OP.45, 50, 52, 53, 54, 55, 56 Y 57, NCF:B1500000066, 67, 61, 60, 63, 64, 65 Y 62.</t>
  </si>
  <si>
    <t>3140</t>
  </si>
  <si>
    <t>SUMINISTRO Y TRANSPORTE DE H.A.C. PARA BACHEO (SALDO FACT. OP-05, NCF:B1500000093 $2,055,759.14) PAGO FACTS. OP-06,07,08,09,10,11,12, NCF:B1500000106, 0107, 0112,0108,0109,0110, 0111</t>
  </si>
  <si>
    <t>3142</t>
  </si>
  <si>
    <t>PAGO SUMINISTRO Y TRANSPORTE DE H.A.C. PARA BACHEO; FACTURA OP-25, NCF:B1500000069, VALOR $9,063,954.90(-) ESTE ABONO $2,258,972.73, PXP $6,804,982.17).</t>
  </si>
  <si>
    <t>3143</t>
  </si>
  <si>
    <t>TRABS. VARIOS EN  L/PROVS. MARÍA T. SANCHEZ Y PTO. PTA.(DAÑOS OCAS.POR VAGS. MES DE OCT. Y NOV.2016; DECS. 340,341,342,344,346 Y 370, D/F 11,14,18 Y 24 NOV. Y 15 DIC.2016.VAL.CUB.01 $47,318,387.57(-) P/REALIZ. $45,846,366.57(-) ESTE PAGO $1,472,021.00 (SALDA)</t>
  </si>
  <si>
    <t>3159</t>
  </si>
  <si>
    <t>PAGO POR SUMINISTRO Y TRANSPORTE DE H.A.C. PARA BACHEO; SEGUN SALDO FACT. OP-09,  NCF:B1500000063, $400,154.38, 1ER. AB. LIB.2206/2019 Y PAGO FACTS. OP-11, 12 Y 13, NCF:B1500000066, 67 Y 68.</t>
  </si>
  <si>
    <t>3165</t>
  </si>
  <si>
    <t>PAGO POR SUMINISTRO Y TRANSPORTE DE H.A.C. PARA BACHEO; SEGUN FACTURA OP-04, NCF:B1500000018.</t>
  </si>
  <si>
    <t>3168</t>
  </si>
  <si>
    <t>PAGO POR SUMINISTRO Y TRANSPORTE DE H.A.C. PARA BACHEO, SEGUN FACTURA OP-45, NCF:B1500000065.</t>
  </si>
  <si>
    <t>3171</t>
  </si>
  <si>
    <t>SUMINISTRO Y TRANSPORTE DE H.A.C. PARA BACHEO (PAGO FACTS. OP-11, 012, 013,014, NCF:B1500000011 $600,085.55, B1500000012 $1,538,941.89, B1500000013 $4,760,641.68, B1500000014 $7,760,890.20)</t>
  </si>
  <si>
    <t>3172</t>
  </si>
  <si>
    <t>PAGO PUBLICACIÓN ACTOS DE INAUGURACIÓN DE ESCUELAS EN LAS DIFERENTES PROVINCIAS, O/C. 00177, 00116, 00181,00173,00168/2019, S/FACTS. NCF:B1500000932, 0934,0936,0938, 0939</t>
  </si>
  <si>
    <t>3175</t>
  </si>
  <si>
    <t>SUMINISTRO Y TRANSPORTE DE H.A.C. PARA BACHEO.(PAGO FACTURA OP-22, B1500000023 $39,384,556.21; FACTURA OP-23, B1500000022 $17,394,536.04 (-) ESTE ABONO 16,376,840.39; PXP RD$1,017,695.65).</t>
  </si>
  <si>
    <t>3179</t>
  </si>
  <si>
    <t>PAGO PUBLICACIÓN DE ENCARTE SOBRE AVISO DE TRAMITACIÓN DE PLANOS, Y CONVOCATORIA A LICITACIÓN  PUBLICA NACIONAL, O/C. 0156, 00137, 00199/2019, S/FACTS. NCF: B1500000933, 0935, 0937</t>
  </si>
  <si>
    <t>3183</t>
  </si>
  <si>
    <t>7MO.ABONO A CESION DE CONTRATO SUSC.CON EL CONS.CONDA-KUKY-IEMCA; C/CARGO A CONST, Y REC.DE CALLES, AVS.,CARRS., Y C.VS. EN LAS PROVS.,REGS.NORTE,SUR Y ESTE DEL PAIS(LOTE 6),REG.NORTE, SAMANA.(CUB.10, $8,030,553.12 (-) ESTE ABONO 8,000,000.00;PXP $30,553.12).</t>
  </si>
  <si>
    <t>3184</t>
  </si>
  <si>
    <t>SUMINISTRO Y TRANSPORTE DE H.A.C. PARA BACHEO (PAGO FACT. OP-05, NCF:B1500000006 $25,428,610.91)</t>
  </si>
  <si>
    <t>3185</t>
  </si>
  <si>
    <t>TRABAJOS DE LA CARRETERA TURISTICA LA CUMBRE-SANTIAGO-PUERTO PLATA, POR DAÑOS OCASIONADOS POR EL PASO DE DIVERSAS VAGUADAS DURANTE EL MES DE ABRIL DEL 2012 (PAGO CUBICACION No.27, RD$30,279,038.87).</t>
  </si>
  <si>
    <t>23/04/2019</t>
  </si>
  <si>
    <t>3186</t>
  </si>
  <si>
    <t>PAGO PUBLICACIÓN  ACTOS DE INAUGURACIÓN DE ESCUELAS EN LAS DIFERENTES PROVINCIAS, Y CONVOCATORIA A LICITACIÓN PUBLICA NACIONAL. O/C.00631/18, 00167, 00117, 00178, 00170, 00228, 00196/2019, S/FACTS. NCF:B1500000382, 0663, 0665, 0666, 0672, 0678, 0668)</t>
  </si>
  <si>
    <t>3206</t>
  </si>
  <si>
    <t>PAGO COLOCACION DE PUBLICIDAD INSTITUCIONAL DEL MOPC., EN EL PROGRAMA "LA MISMA HORA" TRANSMITIDO DE LUNES A VIERNES POR TELECENTRO CANAL 13, DESDE EL 23 DE ABRIL HASTA EL 23 DE OCTUBRE-2018, S/FACTS. NCF:B1500000010, 0011, 0012.0013,0014,0015,</t>
  </si>
  <si>
    <t>3207</t>
  </si>
  <si>
    <t>PAGO COLOCACIÓN DE PUBLICIDAD EN EL PATROCINIO OTORGADO POR EL MOPC, PARA LA PRESENTACIÓN DE LA OBRA TEATRAL "BAJO TERAPIA", S/FACT.NCF:B1500000018</t>
  </si>
  <si>
    <t>3208</t>
  </si>
  <si>
    <t>PAGO COLOCACIÓN DE PUBLICIDAD DEL MOPC, EN EL PROGRAMA " PASO A PASO" TRANSMITIDO LOS DOMINGOS POR  TELESISTEMA (CANAL 11).  A LA 8:00 PM DESDE 05 DE ENERO AL 5 DE OCTUBRE-2018,  S/FACT. NCF:B1500000124</t>
  </si>
  <si>
    <t>3209</t>
  </si>
  <si>
    <t>PAGO FACTURAS NCF: B1500000016 Y B1500000018, POR COLOCACIÓN DE CUÑAS PUBLICITARIAS DEL MINISTERIO, DESDE EL 10 DE ENERO  AL 10 DE MARZO- 2019.</t>
  </si>
  <si>
    <t>3210</t>
  </si>
  <si>
    <t>PAGO DEL 10% DE PUBLICIDAD INSTITUCIONAL A ESTE MOPC.  CORRESP. A LOS MESES ENERO, FEBRERO Y MARZO-2019, S/FACTS. NCF:B1500001194, 1328,1060</t>
  </si>
  <si>
    <t>3236</t>
  </si>
  <si>
    <t>PAGO PUBLICIDAD A ESTE MOPC, EN LA PROGRAMACIÓN REGULAR DE LAS DIFERENTES EMISORAS RADIALES, S/FACT. NCF: B1500000003</t>
  </si>
  <si>
    <t>3237</t>
  </si>
  <si>
    <t>SUMINISTRO Y TRANSPORTE DE H.A.C. PARA BACHEO.(PAGO FACTURAS Nos. OP-16, OP-17, OP-18, OP-19, OP-20 Y  OP-21, B1500000035-36-37-38-39 Y B1500000040; FACTURA # OP-22,B1500000041 $9,970,240.71 (-) ESTE ABONO DE 9,306,192.31; PXP RD$664,048.40).</t>
  </si>
  <si>
    <t>3253</t>
  </si>
  <si>
    <t>TRABAJOS DE CONSTRUCCION MONASTERIO DE LAS CARMELITAS, PROV. AZUA; PAGO AVANCE INICIAL.</t>
  </si>
  <si>
    <t>3255</t>
  </si>
  <si>
    <t>TRABAJOS DE SUMINISTRO, ALMACENAMIENTO, TRANSPORTE Y APLICACION DE MATERIALES, PARA LA SEÑALIZACION HORIZONTAL A NIVEL NACIONAL EN EL LOTE 4, DISTRITO NACIONAL Y GRAN STO. DGO.; VALOR AVANCE INICIAL $16,647,051.20(-) ESTE ABONO $16,000,000.00, PXP $647,051.20.</t>
  </si>
  <si>
    <t>3256</t>
  </si>
  <si>
    <t>P/PATROCINIO EN EL CONCIERTO DE"FERNANDO  VILLALONA,UNA MARCA NAC." ACOMPAÑADO DE 40 MUSICOS, BAJO LA DIR. DEL MAESTRO VICTOR WAILL, CORRESP. DIC.25/2018,S/FACT.NCF:B1500000117,VAL. $944,000.00 (-)1ER. AB.$615,000.00 S/LIB.1818 (-)ESTE PAGO $329,000.00 (SALDA)</t>
  </si>
  <si>
    <t>3257</t>
  </si>
  <si>
    <t>PAGO PUBLICACION ACTO  DE INAUGURACIÓN DE ESCUELAS EN LA PROVINCIA DE MOCA. O/C. 0163/2019, S/FACT. NCF:B1500000959</t>
  </si>
  <si>
    <t>3258</t>
  </si>
  <si>
    <t>PAGO PUBLICACION ACTO  DE INAUGURACION DE ESCUELAS EN LA PROVINCIA SANTO DOMINGO Y CAMPAÑA A LA SEGURIDAD VIAL, O/C. 00074, 00103/2019, S/FACTS. NCF:B1500000189, 0193</t>
  </si>
  <si>
    <t>3261</t>
  </si>
  <si>
    <t>RECONSTRUCCION CARRETERA GUAYUBIN - LAS MATAS DE SANTA CRUZ - COPEY - PEPILLO SALCEDO, PROV. MONTECRISTI.(AVANCE INICIAL RD$243,482,858.66 (-)1ER.ABONO $100,000,000.00 LIB.609; 2DO. AB. $76,434,227.93, LIB.937, ESTE 3ER. AB. $23,565,772.00, PXP $43,482,858.73)</t>
  </si>
  <si>
    <t>3262</t>
  </si>
  <si>
    <t>PAGO PUBLICACION ACTO  DE INAUGURACION DE ESCUELAS EN LA PROVINCIA ELIAS PIÑAS Y CAMPAÑA A LA SEGURIDAD VIAL, O/C. 00090, 00104/2019, S/FACTS. NCF:B1500000865, 0867</t>
  </si>
  <si>
    <t>3270</t>
  </si>
  <si>
    <t>ADQUISICION DE CUATRO (4) FURGONES, PARA SER UTILIZADOS POR EL PERSONAL MILITAR Y POLICIAL QUE PRESTA SERVICIOS EN EL PROGRAMA DE PROTECCIÓN Y ASISTENCIA VIAL QUE LLEVA A CABO ESTE MINISTERIO.S/FACT. NCF:B1500000007</t>
  </si>
  <si>
    <t>3271</t>
  </si>
  <si>
    <t>P/SERVICIOS DE PUBLICAD D/MOPC. EN EL PROG. "LA PARADITA DE LAS 12" TRANSMITIDO DE LUNES/VIERNES DE 12:00 A 2:00 PM, EN L/CANALES 26 TELECABLE NAC.,CANAL 67 DE ASTER Y CANAL 20 DE NEXXO TV, CORESP. AL MES DE FEBRERO-2019, S/FACT.NCF:B1500000033</t>
  </si>
  <si>
    <t>3277</t>
  </si>
  <si>
    <t>PAGO COLOCACIÓN DE PUBLICIDAD MODALIDAD PATROCINIO EN EL EVENTO  "BASTÓN BLANCO 2018"  LLEVADO A CABO EL 25/10/2018, A LAS 7:00 PM EN EL HOTEL EMBASSY SUITES BY HILTON STO. DGO, S/FACT.NCF:B1500000023</t>
  </si>
  <si>
    <t>24/04/2019</t>
  </si>
  <si>
    <t>3288</t>
  </si>
  <si>
    <t>PAGO SERVICIOS ESPECIALES (FEBRERO 2019) A PERSONAL DE DISEÑO Y CONSTRUCCION PLANTA FISICA DE ESTE MINISTERIO DE OBRAS PUBLICAS</t>
  </si>
  <si>
    <t>3304</t>
  </si>
  <si>
    <t>PAGO POR SERVICIOS DE PUBLICIDAD A ESTE MINISTERIO, A TRAVES DEL PROGRAMA TELEVISIVO "CONEXION 32", CORRESP. AL 20 DE DICIEMBRE 2018 AL 20 DE MARZO 2019, SEGUN FACTURAS NCF: B1500000008, B1500000009 Y B1500000010.</t>
  </si>
  <si>
    <t>3307</t>
  </si>
  <si>
    <t>P/PUBLIC. ACTOS DE INAUG. DE ESCUELAS, ESTANCIA INFANTIL, LICEO, PUENTE EN DIFTES. PROVS., Y CONVOCATORIA A L.P.N, P/LA CONST. DE ESTACION DE PEAJE EN LA CIRCUNV. AZUA,O/C.00078, 00150,00124,00144,00061,00070/2019, S/FACTS. NCF:B1500000911, 927,928,929,935,936</t>
  </si>
  <si>
    <t>3312</t>
  </si>
  <si>
    <t>PAGO COLOCACIÓN DE PUBLICIDAD A ESTE MOPC, A TRAVES DE UN BANNER DE DIFERENTES TAMAÑOS, DESDE EL 9 DE NOVIEMBRE-2017 AL 09 DE NOVIEMBRE-2018, S/FACTS. NCF:B1500000006</t>
  </si>
  <si>
    <t>3316</t>
  </si>
  <si>
    <t>PAGO POR SERVICIOS DE PUBLICIDAD A ESTE MINISTERIO, A TRAVES DEL PROGRAMA TELEVISIVO "CONEXION 32", DESDE EL 20 DE NOVIEMBRE AL 20 DE DICIEMBRE 2018, SEGUN FACTURAS NCF: B1500000007, B1500000009 Y B1500000010.</t>
  </si>
  <si>
    <t>3329</t>
  </si>
  <si>
    <t>PAGO ADQUISICIÓN SUMINISTRO DE LIMPIEZA PARA SER UTILIZADOS EN DIFERENTES ÁREAS DEL MOPC. O/C. 2867-1, S/FACT. NCF:B1500000078</t>
  </si>
  <si>
    <t>3331</t>
  </si>
  <si>
    <t>PAGO ADQUISICION DE MOBILIARIOS PARA LAS DISTINTAS ÁREAS DEL MOPC. O/C.D.002899, S/FACT. NCF:B1500000098</t>
  </si>
  <si>
    <t>3338</t>
  </si>
  <si>
    <t>PAGO COMBUSTIBLES (GASOLINA Y GASOIL), PARA EL USO DE ESTE MOPC. PAGO FACTURAS NCF: B1500000297, 298, 299, 302, 303, 304, 310, 312,  296, 300, 301, 311 Y 315; O/C480.</t>
  </si>
  <si>
    <t>25/04/2019</t>
  </si>
  <si>
    <t>3341</t>
  </si>
  <si>
    <t>PAGO PARTICIPACIÓN DE CINCUENTA (50) COLABORADORES PERTENECIENTES  A LA DIRECCIÓN GENERAL DE EDIFICACIONES ESCOLARES DEL MOPC. EN EL CURSO "MICROSOFT PROJECT", EN FECHA DEL 10 AL 14 DE DICIEMBRE-2018. O/C.00052/2019, S/FACT. NCF:B1500000030</t>
  </si>
  <si>
    <t>3351</t>
  </si>
  <si>
    <t>3352</t>
  </si>
  <si>
    <t>3358</t>
  </si>
  <si>
    <t>SUMINISTRO Y TRANSPORTE DE H.A.C. PARA BACHEO.(SALDO FACT. # OP-25, B1500000069 $6,804,982.17, 1ER. AB. LIB.3142-2019; PAGO FACTURAS Nos.OP-26, OP-27  Y  OP-28, B1500000070, B1500000071  Y  B1500000072).</t>
  </si>
  <si>
    <t>3362</t>
  </si>
  <si>
    <t>TRABAJOS DE RECONSTRUCCIÓN CARRETERA GUAYUBIN-LAS MATAS DE SANTA CRUZ - COPEY - PEPILLO SALCEDO, PROV. MONTECRISTI.(AV. INIC.$243,482,858.66 (-)1ER.AB. $100,000,000.00 (-) 2DO. AB. $76,434,227.93 (-) 3ER. AB. $23,565,772.00 (-) ESTE PAGO $43,482,858.73 (SALDA)</t>
  </si>
  <si>
    <t>3366</t>
  </si>
  <si>
    <t>PAGO ADQUISICION DE REPUESTOS PARA VEHICULOS Y MAQUINARIAS DE ESTE MOPC. O/C.002893, S/FACT. NCF:B1500000116</t>
  </si>
  <si>
    <t>3370</t>
  </si>
  <si>
    <t>PAGO SUELDO (ABRIL 2019) A PERSONAL EN TRAMITE PARA PENSION DE ESTE MINISTERIO DE OBRAS PUBLICAS</t>
  </si>
  <si>
    <t>3372</t>
  </si>
  <si>
    <t>PAGO SUELDO (ABRIL 2019) A PERSONAL CONTRATADO EN RELACION DE DEPENDENCIA DE ESTE MINISTERIO DE OBRAS PUBLICAS</t>
  </si>
  <si>
    <t>3374</t>
  </si>
  <si>
    <t>PAGO COMPENSACION SEG. (ABRIL 2019) A PERSONAL DE SEG. MILITAR Y POLICIAL DE ESTE MINISTERIO DE OBRAS PUBLICAS</t>
  </si>
  <si>
    <t>3376</t>
  </si>
  <si>
    <t>PAGO COMPENSACION SEG. (ABRIL 2019) A PERSONAL MILITAR (TECNICO) DE ESTE MINISTERIO DE OBRAS PUBLICAS</t>
  </si>
  <si>
    <t>3378</t>
  </si>
  <si>
    <t>PAGO COMPENSACION SEGURIDAD (ABRIL 2019) A PERSONAL DE LA COMISION MILITAR Y POLICIAL (ENTRENAMIENTO MILITAR) DE ESTE MINISTERIO DE OBRAS PUBLICAS</t>
  </si>
  <si>
    <t>3380</t>
  </si>
  <si>
    <t>PAGO COMPENSACION SEGURIDAD (ABRIL 2019) A PERSONAL SEGURIDAD MILITAR DE ESTE MINISTERIO DE OBRAS PUBLICAS</t>
  </si>
  <si>
    <t>3382</t>
  </si>
  <si>
    <t>PAGO SERVICIOS ESPECIALES (ABRIL 2019) A PERS. DE MANTENIMIENTOS DE CARRET. Y CAMINOS VECINALES DE ESTE MINISTERIO DE OBRAS PUBLICAS</t>
  </si>
  <si>
    <t>3388</t>
  </si>
  <si>
    <t>PAGO REPARACIONES DE VEHÍCULOS ,  MAQUINARIAS  Y EQUIPOS  DE ESTE MOPC, O/C. 00452/2018, S/FACTS. NCF:B1500000965, 0986,1010</t>
  </si>
  <si>
    <t>3398</t>
  </si>
  <si>
    <t>PAGO SUELDO (ABRIL 2019) A PERSONAL FIJO PROG.19 DE ESTE MINISTERIO DE OBRAS PUBLICAS</t>
  </si>
  <si>
    <t>3400</t>
  </si>
  <si>
    <t>PAGO SUELDO (ABRIL 2019) A PERSONAL FIJO PROG.17 DE ESTE MINISTERIO DE OBRAS PUBLICAS</t>
  </si>
  <si>
    <t>3402</t>
  </si>
  <si>
    <t>3404</t>
  </si>
  <si>
    <t>PAGO SUELDO (ABRIL 2019) A PERSONAL FIJO PROG.11 DE ESTE MINISTERIO DE OBRAS PUBLICAS</t>
  </si>
  <si>
    <t>26/04/2019</t>
  </si>
  <si>
    <t>3417</t>
  </si>
  <si>
    <t>COLOCACION DE CUÑAS PUBLICITARIAS A ESTE MINISTERIO EN LA TRANSMISIÓN TELEVISIVA DEL CARNAVAL DE SANTIAGO 2018., S/FACTURA NCF:B1500000002, VALOR $4,720,000.00 (-) 1ER. ABONO $4,000,000.00 S/LIB. 9468 (-) ESTE PAGO  $720,000.00 (SALDA)</t>
  </si>
  <si>
    <t>3419</t>
  </si>
  <si>
    <t>PAGO COLOCACIÓN DE PUBLICIDAD INSTITUCIONAL, EN DIFERENTES PROGRAMAS DE CDN, DEL 5 DE ABRIL HASTA 5 DE JUNIO 2018.; S/FACT. NCF: B1500000227, $1,416,000.00 (-) 1ER AB. $1,044,000.00 S/LIB.11843 (-) ESTE PAGO $372,000.00 (SALDA)</t>
  </si>
  <si>
    <t>3421</t>
  </si>
  <si>
    <t>PAGO ADQUISICION DE SUMINISTRO DE OFICINA, PARA  USO EN DIFERENTES AREAS DEL MOPC. O/C.D. 003031, S/FACT. NCF:B1500000862</t>
  </si>
  <si>
    <t>3423</t>
  </si>
  <si>
    <t>PAGO ADQUISICION SUMINISTRO DE LIMPIEZA PARA SER UTILIZADOS EN DIFERENTES ÁREAS DEL MOPC. O/C.D 002885 S/FACT. NCF:B1500000107</t>
  </si>
  <si>
    <t>3424</t>
  </si>
  <si>
    <t>PAGO COLOCAC. DE PRESENTACION, DESPEDIDA Y 8 CUÑAS MENSUALES DE PUBLICIDAD DE ESTE MOPC. EN EL PROGRAMA "TELE DEMOCRACIA" QUE SE TRANSMITE POR TELERADIOAMERICA (CANALES 12 Y45) CORRESP. A LOS MESES DE FEBRERO Y MARZO 2019, S/FACT. NCF:B1500000090.</t>
  </si>
  <si>
    <t>3426</t>
  </si>
  <si>
    <t>PAGO COMPENSACION SEG. (ABRIL 2019) A PERSONAL DE LA COMISION MILITAR VIAL, DISTRIBUIDOS A NIVEL NACIONAL DE ESTE MINISTERIO DE OBRAS PUBLICAS</t>
  </si>
  <si>
    <t>3428</t>
  </si>
  <si>
    <t>PAGO SERVICIOS ESPECIALES (MARZO 2019) A PERS. DEL DEPARTAMENTO DE PAVIMENTACION VIAL DE ESTE MINISTERIO DE OBRAS PUBLICAS</t>
  </si>
  <si>
    <t>3430</t>
  </si>
  <si>
    <t>PAGO SERVICIOS ESPECIALES (MARZO 2019) A PERSONAL DE DRENAJE PLUVIAL DE ESTE MINISTERIO DE OBRAS PUBLICAS</t>
  </si>
  <si>
    <t>3437</t>
  </si>
  <si>
    <t>PAGO SUELDO (ABRIL 2019) A PERSONAL CONTRATADO DE ESTE MOPC</t>
  </si>
  <si>
    <t>3438</t>
  </si>
  <si>
    <t>PAGO ADQUISICION DE UTENSILIOS DE COCINA PARA USO EN DIFERENTES AREAS DEL MOPC. O/C00019/2019, S/FACT. B1500000108</t>
  </si>
  <si>
    <t>3441</t>
  </si>
  <si>
    <t>PAGO SUELDO (ABRIL 2019) A PERSONAL CONTRATADO DE LOS PROYECTOS DE LAS ESCUELAS DE ESTE MINISTERIO DE OBRAS PUBLICAS</t>
  </si>
  <si>
    <t>3444</t>
  </si>
  <si>
    <t>PAGO POR ADQUISICION PRENDA DE VESTIR, MAMELUCO (OVERALL) NARANJA, SEGUN FACTURA NCF:B1500000008, (O/C 4-2018), 3,602,186.00(-)20% AVANCE A (MIPYME), LIB.7011-2018, $1,291,392.00(-)N/C B0400000001, $513,859.32, ESTE PAGO SALDA.</t>
  </si>
  <si>
    <t>3446</t>
  </si>
  <si>
    <t>PAGO SERVICIOS ESPECIALES (ABRIL 2019) A PERS. DE MANTENIMIENTO DE CARRETERA Y CAMINOS VEC. DE ESTE MOPC</t>
  </si>
  <si>
    <t>3460</t>
  </si>
  <si>
    <t>PAGO ADQUISICION DE PINTURA PARA SER UTILIZADAS EN TRABAJOS  REALIZADOS POR ESTE MOPC. O/C.8/2016, S/FACT. NCF:B1500000039</t>
  </si>
  <si>
    <t>3461</t>
  </si>
  <si>
    <t>PAGO POR SERVICIOS DE PUBLICIDAD A ESTE MINISTERIO, EN EL PROGRAMA RADIAL "OMELETTE 40", POR LA EMISORA 103.3 FM DEL 8 DE OCTUBRE DE 2018 AL 08 DE ABRIL 2019, SEGUN FACTURA NCF:B1500000004.</t>
  </si>
  <si>
    <t>3478</t>
  </si>
  <si>
    <t>SERVICIOS DE PUBLICIDAD EN LA TRANSMISIÓN ESPECIAL DE LA "RENDICIÓN DE CUENTAS DEL MOPC" DEL 16 DE AGOSTO AL 02 DE SEPTIEMBRE DEL 2018; SEGUN FACTURA NCF.B1500000443, $7,965,000.00(-) ESTE ABONO $6,000,000.00, PXP $1,965,000.00.</t>
  </si>
  <si>
    <t>3479</t>
  </si>
  <si>
    <t>PAGO ADQUISICION DE RACIONES ALIMENTICIAS PARA EL PERSONAL QUE LABORA PARA LA COMISIÓN MILITAR Y POLICIAL DEL MOPC. O/C.00718/2018, S/FACT. NCF:B1500000344</t>
  </si>
  <si>
    <t>3490</t>
  </si>
  <si>
    <t>PAGO ADQUISICION DE MATERIALES PARA LOS TRABAJOS  REALIZADOS  POR ESTE MOPC. O/C.0010/2016, S/FACTS. NCF:B1500000015, B1500000017</t>
  </si>
  <si>
    <t>30/04/2019</t>
  </si>
  <si>
    <t>3510</t>
  </si>
  <si>
    <t>PAGO ADQUISICION SUMINISTRO DE LIMPIEZA PARA SER UTILIZADOS EN DIFERENTES AREAS DE ESTE MOPC, O/C.002892, S/FACT. NCF:B1500000375</t>
  </si>
  <si>
    <t>3511</t>
  </si>
  <si>
    <t>PAGO ADQUISICION DE BATERÍAS PARA EL USO DEL MOPC. O/C. 002857, S/FACT. NCF:B1500000410</t>
  </si>
  <si>
    <t>3512</t>
  </si>
  <si>
    <t>PAGO ADQUISICION DE NEUMÁTICOS PARA VEHICULOS DE ESTE MOPC. O/C. 002889, S/FACT. NCF:B1500000430</t>
  </si>
  <si>
    <t>3521</t>
  </si>
  <si>
    <t>PAGO ADQUISICION DE LUBRICANTES Y COOLANT, PARA SER UTILIZADOS EN VEHÍCULOS, MAQUINARIAS Y EQUIPOS DE ESTE MOPC. O/C.D.002860-2, S/FACT. NCF:B1500000014</t>
  </si>
  <si>
    <t>3525</t>
  </si>
  <si>
    <t>PAGO MONTAJE DE ARBOLITO DE NAVIDAD EN EL ÁREA  DE RECEPCIÓN DE ESTE MOPC.O/C.00716/2018, S/FACT. NCF:B1500000072</t>
  </si>
  <si>
    <t>3527</t>
  </si>
  <si>
    <t>PAGO COMPENSACION SEG. (ENERO 2019) A PERSONAL DE LA COMISION MILITAR POR DISTRIBUCION DE AGUA, OPERATIVO ODONTOLOGICO DE ESTE MINISTERIO DE OBRAS PUBLICAS</t>
  </si>
  <si>
    <t>3529</t>
  </si>
  <si>
    <t>PAGO COMPENSACION SERGURIDAD (FEBRERO 2019) A PERSONAL DE LA COMISION MILITAR POR DISTRIBUCION DE AGUA Y OPERATIVO ODONTOLOGICO DE ESTE MINISTERIO DE OBRAS PUBLICAS</t>
  </si>
  <si>
    <t>3530</t>
  </si>
  <si>
    <t>PAGO CONFECCIÓN DE PLACAS DE RECONOCIMIENTO A ESTE MOPC. O/C. 00189/2019, S/FACT, B1500000287</t>
  </si>
  <si>
    <t>3536</t>
  </si>
  <si>
    <t>PAGO SERVICIOS ESPECIALES (ENERO 2019) A PERS. DE LA COMISION MILITAR POR SERVICIOS DE ASISTENCIA VIAL DE ESTE MINISTERIO DE OBRAS PUBLICAS</t>
  </si>
  <si>
    <t>3538</t>
  </si>
  <si>
    <t>PAGO SERVICIOS ESPECIALES (MARZO 2019) A PERSONAL DE MANTENIMIENTOS DE TUNELES Y PASO A DESNIVEL DE ESTE MINISTERIO DE OBRAS PUBLICAS</t>
  </si>
  <si>
    <t>3539</t>
  </si>
  <si>
    <t>PAGO ADQUISICION DE AIRE ACONDICIONADO, PARA LA OFICINA DEL CENTRO CULTURAL Y RECREATIVO DEL MOPC. O/C.00717/2018, S/FACT. NCF:B1500000040</t>
  </si>
  <si>
    <t>3544</t>
  </si>
  <si>
    <t>TRABAJOS DE MANTENIMIENTO POR NIVELES DE SERVICIO DE CAMINOS PRODUCTIVOS(INTERPARCELARIOS) EN LA PROVINCIA DE SAN JUAN DE LA MAGUANA, CON LA MODALIDAD DE MICROEMPRESARIOS (LOTE 3); PAGO  CUBICACION 10 Y 11.</t>
  </si>
  <si>
    <t>3547</t>
  </si>
  <si>
    <t>PAGO ADQUISICION DE MATERIALES PARA CONFECCIÓN DE TARIMAS. DIRIGIDO EXCLUSIVAMENTE A  MIPYMES. O/C.00017/2019, S/FACTS. NCF:B1500000036</t>
  </si>
  <si>
    <t>BALANCE FEBRERO</t>
  </si>
  <si>
    <t>BALANCE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</si>
</sst>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5" x14ac:knownFonts="1">
    <font>
      <sz val="10"/>
      <name val="Arial"/>
    </font>
    <font>
      <sz val="11"/>
      <color theme="1"/>
      <name val="Calibri"/>
      <family val="2"/>
      <scheme val="minor"/>
    </font>
    <font>
      <sz val="12"/>
      <name val="Calibri"/>
      <family val="2"/>
      <scheme val="minor"/>
    </font>
    <font>
      <b/>
      <sz val="14"/>
      <name val="Arial"/>
      <family val="2"/>
    </font>
    <font>
      <b/>
      <sz val="13"/>
      <name val="Arial"/>
      <family val="2"/>
    </font>
    <font>
      <b/>
      <sz val="12"/>
      <name val="Arial"/>
      <family val="2"/>
    </font>
    <font>
      <b/>
      <u/>
      <sz val="12"/>
      <name val="Arial"/>
      <family val="2"/>
    </font>
    <font>
      <b/>
      <sz val="16"/>
      <name val="Arial"/>
      <family val="2"/>
    </font>
    <font>
      <b/>
      <sz val="12"/>
      <name val="Calibri"/>
      <family val="2"/>
      <scheme val="minor"/>
    </font>
    <font>
      <sz val="9"/>
      <color indexed="8"/>
      <name val="Arial"/>
      <family val="2"/>
    </font>
    <font>
      <b/>
      <sz val="10"/>
      <name val="Arial"/>
      <family val="2"/>
    </font>
    <font>
      <sz val="9"/>
      <name val="Arial"/>
      <family val="2"/>
    </font>
    <font>
      <sz val="10"/>
      <name val="Arial"/>
      <family val="2"/>
    </font>
    <font>
      <u/>
      <sz val="10"/>
      <name val="Arial"/>
      <family val="2"/>
    </font>
    <font>
      <b/>
      <sz val="9"/>
      <color indexed="8"/>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double">
        <color indexed="64"/>
      </bottom>
      <diagonal/>
    </border>
  </borders>
  <cellStyleXfs count="4">
    <xf numFmtId="0" fontId="0" fillId="0" borderId="0"/>
    <xf numFmtId="43" fontId="1" fillId="0" borderId="0" applyFont="0" applyFill="0" applyBorder="0" applyAlignment="0" applyProtection="0"/>
    <xf numFmtId="0" fontId="12" fillId="0" borderId="0"/>
    <xf numFmtId="43" fontId="12" fillId="0" borderId="0" applyFont="0" applyFill="0" applyBorder="0" applyAlignment="0" applyProtection="0"/>
  </cellStyleXfs>
  <cellXfs count="196">
    <xf numFmtId="0" fontId="0" fillId="0" borderId="0" xfId="0"/>
    <xf numFmtId="0" fontId="0" fillId="0" borderId="0" xfId="0" applyAlignment="1">
      <alignment horizontal="center" wrapText="1"/>
    </xf>
    <xf numFmtId="0" fontId="0" fillId="0" borderId="0" xfId="0" applyAlignment="1">
      <alignment wrapText="1"/>
    </xf>
    <xf numFmtId="14" fontId="2" fillId="0" borderId="5" xfId="0" applyNumberFormat="1" applyFont="1" applyFill="1" applyBorder="1" applyAlignment="1">
      <alignment horizontal="center"/>
    </xf>
    <xf numFmtId="0" fontId="6" fillId="3" borderId="8" xfId="0" applyFont="1" applyFill="1" applyBorder="1" applyAlignment="1">
      <alignment vertical="center"/>
    </xf>
    <xf numFmtId="0" fontId="6" fillId="3" borderId="7" xfId="0" applyFont="1" applyFill="1" applyBorder="1" applyAlignment="1">
      <alignment vertical="center"/>
    </xf>
    <xf numFmtId="0" fontId="0" fillId="3" borderId="11" xfId="0" applyFill="1" applyBorder="1" applyAlignment="1">
      <alignment horizontal="center" wrapText="1"/>
    </xf>
    <xf numFmtId="0" fontId="0" fillId="3" borderId="11" xfId="0" applyFill="1" applyBorder="1" applyAlignment="1">
      <alignment wrapText="1"/>
    </xf>
    <xf numFmtId="0" fontId="0" fillId="3" borderId="12" xfId="0" applyFill="1" applyBorder="1" applyAlignment="1">
      <alignment horizontal="center" wrapText="1"/>
    </xf>
    <xf numFmtId="0" fontId="0" fillId="3" borderId="13" xfId="0" applyFill="1" applyBorder="1" applyAlignment="1">
      <alignment wrapText="1"/>
    </xf>
    <xf numFmtId="0" fontId="4" fillId="3" borderId="1" xfId="0" applyFont="1" applyFill="1" applyBorder="1" applyAlignment="1">
      <alignment horizontal="center" vertical="center" wrapText="1"/>
    </xf>
    <xf numFmtId="0" fontId="0" fillId="3" borderId="9" xfId="0" applyFill="1" applyBorder="1"/>
    <xf numFmtId="0" fontId="0" fillId="2" borderId="0" xfId="0" applyFill="1" applyBorder="1" applyAlignment="1">
      <alignment horizontal="center" wrapText="1"/>
    </xf>
    <xf numFmtId="0" fontId="0" fillId="0" borderId="0" xfId="0" applyBorder="1" applyAlignment="1">
      <alignment horizontal="center" wrapText="1"/>
    </xf>
    <xf numFmtId="0" fontId="0" fillId="3" borderId="8" xfId="0" applyFill="1" applyBorder="1" applyAlignment="1">
      <alignment vertical="center"/>
    </xf>
    <xf numFmtId="0" fontId="0" fillId="3" borderId="8" xfId="0" applyFill="1" applyBorder="1"/>
    <xf numFmtId="0" fontId="4" fillId="3" borderId="6" xfId="0" applyFont="1" applyFill="1" applyBorder="1" applyAlignment="1">
      <alignment horizontal="center" vertical="center"/>
    </xf>
    <xf numFmtId="0" fontId="0" fillId="3" borderId="8" xfId="0" applyFill="1" applyBorder="1" applyAlignment="1">
      <alignment horizontal="center" wrapText="1"/>
    </xf>
    <xf numFmtId="0" fontId="4" fillId="3" borderId="10" xfId="0" applyFont="1" applyFill="1" applyBorder="1" applyAlignment="1">
      <alignment horizontal="center" vertical="center" wrapText="1"/>
    </xf>
    <xf numFmtId="0" fontId="0" fillId="3" borderId="14" xfId="0" applyFill="1" applyBorder="1" applyAlignment="1">
      <alignment vertical="center"/>
    </xf>
    <xf numFmtId="0" fontId="0" fillId="3" borderId="8" xfId="0" applyFill="1" applyBorder="1" applyAlignment="1">
      <alignment wrapText="1"/>
    </xf>
    <xf numFmtId="0" fontId="0" fillId="2" borderId="9" xfId="0" applyFill="1" applyBorder="1" applyAlignment="1">
      <alignment wrapText="1"/>
    </xf>
    <xf numFmtId="0" fontId="0" fillId="2" borderId="13" xfId="0" applyFill="1" applyBorder="1" applyAlignment="1">
      <alignment wrapText="1"/>
    </xf>
    <xf numFmtId="0" fontId="0" fillId="2" borderId="13" xfId="0" applyFill="1" applyBorder="1"/>
    <xf numFmtId="0" fontId="0" fillId="2" borderId="13" xfId="0" applyFill="1" applyBorder="1" applyAlignment="1">
      <alignment horizontal="center" wrapText="1"/>
    </xf>
    <xf numFmtId="0" fontId="0" fillId="2" borderId="14" xfId="0" applyFill="1" applyBorder="1" applyAlignment="1">
      <alignment horizontal="center" wrapText="1"/>
    </xf>
    <xf numFmtId="0" fontId="0" fillId="2" borderId="5" xfId="0" applyFill="1" applyBorder="1" applyAlignment="1">
      <alignment wrapText="1"/>
    </xf>
    <xf numFmtId="0" fontId="0" fillId="2" borderId="0" xfId="0" applyFill="1" applyBorder="1" applyAlignment="1">
      <alignment wrapText="1"/>
    </xf>
    <xf numFmtId="0" fontId="0" fillId="2" borderId="0" xfId="0" applyFill="1" applyBorder="1"/>
    <xf numFmtId="0" fontId="0" fillId="2" borderId="4" xfId="0" applyFill="1" applyBorder="1" applyAlignment="1">
      <alignment horizontal="center" wrapText="1"/>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6" fillId="2" borderId="3" xfId="0" applyFont="1" applyFill="1" applyBorder="1" applyAlignment="1">
      <alignment vertical="center"/>
    </xf>
    <xf numFmtId="0" fontId="0" fillId="2" borderId="2" xfId="0" applyFill="1" applyBorder="1" applyAlignment="1">
      <alignment vertical="center"/>
    </xf>
    <xf numFmtId="0" fontId="0" fillId="2" borderId="2" xfId="0" applyFill="1" applyBorder="1"/>
    <xf numFmtId="0" fontId="0" fillId="2" borderId="2" xfId="0" applyFill="1" applyBorder="1" applyAlignment="1">
      <alignment horizontal="center" wrapText="1"/>
    </xf>
    <xf numFmtId="0" fontId="0" fillId="2" borderId="2" xfId="0" applyFill="1" applyBorder="1" applyAlignment="1">
      <alignment wrapText="1"/>
    </xf>
    <xf numFmtId="0" fontId="0" fillId="2" borderId="1" xfId="0" applyFill="1" applyBorder="1" applyAlignment="1">
      <alignment horizontal="center" wrapText="1"/>
    </xf>
    <xf numFmtId="14" fontId="2" fillId="0" borderId="9" xfId="0" applyNumberFormat="1" applyFont="1" applyFill="1" applyBorder="1" applyAlignment="1">
      <alignment horizontal="center"/>
    </xf>
    <xf numFmtId="0" fontId="4" fillId="3" borderId="0" xfId="0"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4" xfId="0" applyFont="1" applyFill="1" applyBorder="1" applyAlignment="1">
      <alignment horizontal="center" vertical="center" wrapText="1"/>
    </xf>
    <xf numFmtId="14" fontId="9" fillId="0" borderId="15" xfId="0" applyNumberFormat="1" applyFont="1" applyBorder="1" applyAlignment="1">
      <alignment horizontal="center"/>
    </xf>
    <xf numFmtId="4" fontId="0" fillId="0" borderId="0" xfId="0" applyNumberFormat="1"/>
    <xf numFmtId="4" fontId="11" fillId="2" borderId="15" xfId="0" applyNumberFormat="1" applyFont="1" applyFill="1" applyBorder="1" applyAlignment="1">
      <alignment horizontal="center" wrapText="1"/>
    </xf>
    <xf numFmtId="14" fontId="11" fillId="2" borderId="15" xfId="0" applyNumberFormat="1" applyFont="1" applyFill="1" applyBorder="1" applyAlignment="1">
      <alignment horizontal="center" wrapText="1"/>
    </xf>
    <xf numFmtId="0" fontId="11" fillId="2" borderId="15" xfId="0" applyFont="1" applyFill="1" applyBorder="1" applyAlignment="1">
      <alignment wrapText="1"/>
    </xf>
    <xf numFmtId="0" fontId="11" fillId="2" borderId="15" xfId="0" applyFont="1" applyFill="1" applyBorder="1"/>
    <xf numFmtId="39" fontId="11" fillId="2" borderId="15" xfId="1" applyNumberFormat="1" applyFont="1" applyFill="1" applyBorder="1" applyAlignment="1">
      <alignment wrapText="1"/>
    </xf>
    <xf numFmtId="49" fontId="9" fillId="2" borderId="15" xfId="0" applyNumberFormat="1" applyFont="1" applyFill="1" applyBorder="1" applyAlignment="1">
      <alignment horizontal="center" vertical="center"/>
    </xf>
    <xf numFmtId="43" fontId="9" fillId="2" borderId="15" xfId="0" applyNumberFormat="1" applyFont="1" applyFill="1" applyBorder="1" applyAlignment="1">
      <alignment horizontal="center" vertical="center"/>
    </xf>
    <xf numFmtId="4" fontId="0" fillId="2" borderId="15" xfId="0" applyNumberFormat="1" applyFill="1" applyBorder="1" applyAlignment="1">
      <alignment horizontal="center"/>
    </xf>
    <xf numFmtId="15" fontId="9" fillId="0" borderId="15" xfId="0" applyNumberFormat="1" applyFont="1" applyBorder="1" applyAlignment="1">
      <alignment horizontal="center" vertical="center"/>
    </xf>
    <xf numFmtId="49" fontId="9" fillId="0" borderId="15" xfId="0" applyNumberFormat="1" applyFont="1" applyBorder="1" applyAlignment="1">
      <alignment horizontal="left" vertical="center" wrapText="1"/>
    </xf>
    <xf numFmtId="43" fontId="9" fillId="0" borderId="15" xfId="0" applyNumberFormat="1" applyFont="1" applyBorder="1" applyAlignment="1">
      <alignment horizontal="right"/>
    </xf>
    <xf numFmtId="0" fontId="12" fillId="0" borderId="0" xfId="0" applyFont="1" applyFill="1" applyBorder="1"/>
    <xf numFmtId="4" fontId="10" fillId="3" borderId="0" xfId="0" applyNumberFormat="1" applyFont="1" applyFill="1"/>
    <xf numFmtId="0" fontId="8" fillId="0" borderId="15" xfId="0" applyFont="1" applyFill="1" applyBorder="1" applyAlignment="1">
      <alignment horizontal="right"/>
    </xf>
    <xf numFmtId="4" fontId="10" fillId="0" borderId="15" xfId="0" applyNumberFormat="1" applyFont="1" applyBorder="1" applyAlignment="1">
      <alignment horizontal="center" wrapText="1"/>
    </xf>
    <xf numFmtId="0" fontId="13" fillId="2" borderId="0" xfId="0" applyFont="1" applyFill="1" applyBorder="1" applyAlignment="1">
      <alignment wrapText="1"/>
    </xf>
    <xf numFmtId="0" fontId="4" fillId="3" borderId="6" xfId="0" applyFont="1" applyFill="1" applyBorder="1" applyAlignment="1">
      <alignment horizontal="center" vertical="center" wrapText="1"/>
    </xf>
    <xf numFmtId="49" fontId="9" fillId="0" borderId="0" xfId="0" applyNumberFormat="1" applyFont="1" applyBorder="1" applyAlignment="1">
      <alignment horizontal="center" vertical="center"/>
    </xf>
    <xf numFmtId="0" fontId="0" fillId="0" borderId="0" xfId="0" applyBorder="1"/>
    <xf numFmtId="0" fontId="12" fillId="0" borderId="0" xfId="0" applyFont="1" applyBorder="1"/>
    <xf numFmtId="4" fontId="9" fillId="0" borderId="0" xfId="0" applyNumberFormat="1" applyFont="1" applyBorder="1" applyAlignment="1">
      <alignment horizontal="center" vertical="center"/>
    </xf>
    <xf numFmtId="15" fontId="9" fillId="2" borderId="15" xfId="0" applyNumberFormat="1" applyFont="1" applyFill="1" applyBorder="1" applyAlignment="1">
      <alignment horizontal="center" vertical="center"/>
    </xf>
    <xf numFmtId="49" fontId="9" fillId="2" borderId="15" xfId="0" applyNumberFormat="1" applyFont="1" applyFill="1" applyBorder="1" applyAlignment="1">
      <alignment vertical="center" wrapText="1"/>
    </xf>
    <xf numFmtId="0" fontId="0" fillId="0" borderId="15" xfId="0" applyBorder="1" applyAlignment="1">
      <alignment wrapText="1"/>
    </xf>
    <xf numFmtId="0" fontId="0" fillId="0" borderId="15" xfId="0" applyBorder="1"/>
    <xf numFmtId="0" fontId="0" fillId="0" borderId="15" xfId="0" applyBorder="1" applyAlignment="1">
      <alignment horizontal="center" wrapText="1"/>
    </xf>
    <xf numFmtId="15"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18" xfId="0" applyNumberFormat="1" applyFont="1" applyBorder="1" applyAlignment="1">
      <alignment horizontal="left" vertical="center" wrapText="1"/>
    </xf>
    <xf numFmtId="49" fontId="9" fillId="0" borderId="16" xfId="0" applyNumberFormat="1" applyFont="1" applyBorder="1" applyAlignment="1">
      <alignment horizontal="center" vertical="center"/>
    </xf>
    <xf numFmtId="43" fontId="9" fillId="0" borderId="20" xfId="0" applyNumberFormat="1" applyFont="1" applyBorder="1" applyAlignment="1">
      <alignment horizontal="center" vertical="center"/>
    </xf>
    <xf numFmtId="43" fontId="9" fillId="0" borderId="17" xfId="0" applyNumberFormat="1" applyFont="1" applyBorder="1" applyAlignment="1">
      <alignment horizontal="center" vertical="center"/>
    </xf>
    <xf numFmtId="0" fontId="4" fillId="3" borderId="6" xfId="0" applyFont="1" applyFill="1" applyBorder="1" applyAlignment="1">
      <alignment horizontal="center" vertical="center" wrapText="1"/>
    </xf>
    <xf numFmtId="4" fontId="0" fillId="0" borderId="0" xfId="0" applyNumberFormat="1" applyBorder="1" applyAlignment="1">
      <alignment horizontal="center" wrapText="1"/>
    </xf>
    <xf numFmtId="49" fontId="9" fillId="0" borderId="15" xfId="0" applyNumberFormat="1" applyFont="1" applyBorder="1" applyAlignment="1">
      <alignment horizontal="center" vertical="center"/>
    </xf>
    <xf numFmtId="43" fontId="9" fillId="0" borderId="15" xfId="0" applyNumberFormat="1" applyFont="1" applyBorder="1" applyAlignment="1">
      <alignment horizontal="center" vertical="center"/>
    </xf>
    <xf numFmtId="49" fontId="14" fillId="0" borderId="21" xfId="0" applyNumberFormat="1" applyFont="1" applyFill="1" applyBorder="1" applyAlignment="1">
      <alignment horizontal="left" vertical="center" wrapText="1"/>
    </xf>
    <xf numFmtId="4" fontId="10" fillId="0" borderId="22" xfId="0" applyNumberFormat="1" applyFont="1" applyBorder="1" applyAlignment="1">
      <alignment horizontal="center" wrapText="1"/>
    </xf>
    <xf numFmtId="4" fontId="10" fillId="0" borderId="23" xfId="0" applyNumberFormat="1" applyFont="1" applyBorder="1" applyAlignment="1">
      <alignment horizontal="center" wrapText="1"/>
    </xf>
    <xf numFmtId="4" fontId="10" fillId="0" borderId="24" xfId="0" applyNumberFormat="1" applyFont="1" applyBorder="1" applyAlignment="1">
      <alignment horizontal="center" wrapText="1"/>
    </xf>
    <xf numFmtId="0" fontId="12" fillId="2" borderId="9" xfId="2" applyFill="1" applyBorder="1" applyAlignment="1">
      <alignment wrapText="1"/>
    </xf>
    <xf numFmtId="0" fontId="12" fillId="2" borderId="13" xfId="2" applyFill="1" applyBorder="1" applyAlignment="1">
      <alignment wrapText="1"/>
    </xf>
    <xf numFmtId="0" fontId="12" fillId="2" borderId="13" xfId="2" applyFill="1" applyBorder="1"/>
    <xf numFmtId="0" fontId="12" fillId="2" borderId="13" xfId="2" applyFill="1" applyBorder="1" applyAlignment="1">
      <alignment horizontal="center" wrapText="1"/>
    </xf>
    <xf numFmtId="0" fontId="12" fillId="2" borderId="14" xfId="2" applyFill="1" applyBorder="1" applyAlignment="1">
      <alignment wrapText="1"/>
    </xf>
    <xf numFmtId="0" fontId="12" fillId="0" borderId="0" xfId="2" applyBorder="1"/>
    <xf numFmtId="0" fontId="12" fillId="2" borderId="5" xfId="2" applyFill="1" applyBorder="1" applyAlignment="1">
      <alignment wrapText="1"/>
    </xf>
    <xf numFmtId="0" fontId="12" fillId="2" borderId="0" xfId="2" applyFill="1" applyBorder="1" applyAlignment="1">
      <alignment wrapText="1"/>
    </xf>
    <xf numFmtId="0" fontId="12" fillId="2" borderId="0" xfId="2" applyFill="1" applyBorder="1"/>
    <xf numFmtId="0" fontId="12" fillId="2" borderId="0" xfId="2" applyFill="1" applyBorder="1" applyAlignment="1">
      <alignment horizontal="center" wrapText="1"/>
    </xf>
    <xf numFmtId="0" fontId="12" fillId="2" borderId="4" xfId="2" applyFill="1" applyBorder="1" applyAlignment="1">
      <alignment wrapText="1"/>
    </xf>
    <xf numFmtId="0" fontId="13" fillId="2" borderId="0" xfId="2" applyFont="1" applyFill="1" applyBorder="1" applyAlignment="1">
      <alignment wrapText="1"/>
    </xf>
    <xf numFmtId="0" fontId="12" fillId="0" borderId="0" xfId="2" applyBorder="1" applyAlignment="1">
      <alignment horizontal="center" vertical="center"/>
    </xf>
    <xf numFmtId="0" fontId="3" fillId="2" borderId="5" xfId="2" applyFont="1" applyFill="1" applyBorder="1" applyAlignment="1">
      <alignment horizontal="center" vertical="center"/>
    </xf>
    <xf numFmtId="0" fontId="3" fillId="2" borderId="0" xfId="2" applyFont="1" applyFill="1" applyBorder="1" applyAlignment="1">
      <alignment horizontal="center" vertical="center"/>
    </xf>
    <xf numFmtId="0" fontId="6" fillId="2" borderId="3" xfId="2" applyFont="1" applyFill="1" applyBorder="1" applyAlignment="1">
      <alignment vertical="center"/>
    </xf>
    <xf numFmtId="0" fontId="12" fillId="2" borderId="2" xfId="2" applyFill="1" applyBorder="1" applyAlignment="1">
      <alignment vertical="center"/>
    </xf>
    <xf numFmtId="0" fontId="12" fillId="2" borderId="2" xfId="2" applyFill="1" applyBorder="1"/>
    <xf numFmtId="0" fontId="12" fillId="2" borderId="2" xfId="2" applyFill="1" applyBorder="1" applyAlignment="1">
      <alignment horizontal="center" wrapText="1"/>
    </xf>
    <xf numFmtId="0" fontId="12" fillId="2" borderId="1" xfId="2" applyFill="1" applyBorder="1" applyAlignment="1">
      <alignment wrapText="1"/>
    </xf>
    <xf numFmtId="0" fontId="12" fillId="3" borderId="11" xfId="2" applyFill="1" applyBorder="1" applyAlignment="1">
      <alignment horizontal="center" wrapText="1"/>
    </xf>
    <xf numFmtId="0" fontId="12" fillId="3" borderId="11" xfId="2" applyFill="1" applyBorder="1" applyAlignment="1">
      <alignment wrapText="1"/>
    </xf>
    <xf numFmtId="0" fontId="12" fillId="3" borderId="12" xfId="2" applyFill="1" applyBorder="1" applyAlignment="1">
      <alignment horizontal="center" wrapText="1"/>
    </xf>
    <xf numFmtId="0" fontId="12" fillId="3" borderId="8" xfId="2" applyFill="1" applyBorder="1" applyAlignment="1">
      <alignment wrapText="1"/>
    </xf>
    <xf numFmtId="0" fontId="12" fillId="3" borderId="13" xfId="2" applyFill="1" applyBorder="1" applyAlignment="1">
      <alignment wrapText="1"/>
    </xf>
    <xf numFmtId="0" fontId="12" fillId="3" borderId="9" xfId="2" applyFill="1" applyBorder="1"/>
    <xf numFmtId="4" fontId="10" fillId="3" borderId="0" xfId="2" applyNumberFormat="1" applyFont="1" applyFill="1"/>
    <xf numFmtId="0" fontId="12" fillId="3" borderId="14" xfId="2" applyFill="1" applyBorder="1" applyAlignment="1">
      <alignment vertical="center"/>
    </xf>
    <xf numFmtId="0" fontId="12" fillId="3" borderId="8" xfId="2" applyFill="1" applyBorder="1"/>
    <xf numFmtId="0" fontId="12" fillId="3" borderId="8" xfId="2" applyFill="1" applyBorder="1" applyAlignment="1">
      <alignment horizontal="center" wrapText="1"/>
    </xf>
    <xf numFmtId="0" fontId="4" fillId="3" borderId="4" xfId="2" applyFont="1" applyFill="1" applyBorder="1" applyAlignment="1">
      <alignment horizontal="center" vertical="center" wrapText="1"/>
    </xf>
    <xf numFmtId="0" fontId="4" fillId="3" borderId="7" xfId="2" applyFont="1" applyFill="1" applyBorder="1" applyAlignment="1">
      <alignment horizontal="center" vertical="center"/>
    </xf>
    <xf numFmtId="0" fontId="4" fillId="3" borderId="7" xfId="2" applyFont="1" applyFill="1" applyBorder="1" applyAlignment="1">
      <alignment horizontal="center" vertical="center" wrapText="1"/>
    </xf>
    <xf numFmtId="0" fontId="4" fillId="3" borderId="8" xfId="2" applyFont="1" applyFill="1" applyBorder="1" applyAlignment="1">
      <alignment horizontal="center" vertical="center" wrapText="1"/>
    </xf>
    <xf numFmtId="14" fontId="11" fillId="2" borderId="15" xfId="2" applyNumberFormat="1" applyFont="1" applyFill="1" applyBorder="1" applyAlignment="1">
      <alignment horizontal="center" wrapText="1"/>
    </xf>
    <xf numFmtId="0" fontId="11" fillId="2" borderId="15" xfId="2" applyFont="1" applyFill="1" applyBorder="1" applyAlignment="1">
      <alignment wrapText="1"/>
    </xf>
    <xf numFmtId="0" fontId="11" fillId="2" borderId="15" xfId="2" applyFont="1" applyFill="1" applyBorder="1"/>
    <xf numFmtId="43" fontId="11" fillId="2" borderId="15" xfId="3" applyFont="1" applyFill="1" applyBorder="1" applyAlignment="1">
      <alignment horizontal="center" wrapText="1"/>
    </xf>
    <xf numFmtId="43" fontId="11" fillId="2" borderId="15" xfId="3" applyFont="1" applyFill="1" applyBorder="1" applyAlignment="1">
      <alignment wrapText="1"/>
    </xf>
    <xf numFmtId="0" fontId="12" fillId="0" borderId="0" xfId="2"/>
    <xf numFmtId="4" fontId="12" fillId="0" borderId="0" xfId="2" applyNumberFormat="1" applyBorder="1" applyAlignment="1">
      <alignment horizontal="center" wrapText="1"/>
    </xf>
    <xf numFmtId="14" fontId="9" fillId="0" borderId="15" xfId="2" applyNumberFormat="1" applyFont="1" applyBorder="1" applyAlignment="1">
      <alignment horizontal="center"/>
    </xf>
    <xf numFmtId="4" fontId="12" fillId="0" borderId="0" xfId="2" applyNumberFormat="1"/>
    <xf numFmtId="15" fontId="9" fillId="0" borderId="15"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5" xfId="2" applyNumberFormat="1" applyFont="1" applyBorder="1" applyAlignment="1">
      <alignment horizontal="left" vertical="center" wrapText="1"/>
    </xf>
    <xf numFmtId="43" fontId="9" fillId="0" borderId="15" xfId="3" applyFont="1" applyBorder="1" applyAlignment="1">
      <alignment horizontal="left" vertical="center" wrapText="1"/>
    </xf>
    <xf numFmtId="43" fontId="9" fillId="0" borderId="15" xfId="3" applyFont="1" applyBorder="1" applyAlignment="1">
      <alignment horizontal="center" vertical="center"/>
    </xf>
    <xf numFmtId="49" fontId="9" fillId="0" borderId="15" xfId="2" applyNumberFormat="1" applyFont="1" applyBorder="1" applyAlignment="1">
      <alignment vertical="center" wrapText="1"/>
    </xf>
    <xf numFmtId="43" fontId="9" fillId="0" borderId="15" xfId="3" applyFont="1" applyBorder="1" applyAlignment="1">
      <alignment vertical="center" wrapText="1"/>
    </xf>
    <xf numFmtId="0" fontId="12" fillId="0" borderId="0" xfId="2" applyAlignment="1">
      <alignment horizontal="center"/>
    </xf>
    <xf numFmtId="49" fontId="14" fillId="0" borderId="0" xfId="2" applyNumberFormat="1" applyFont="1" applyFill="1" applyBorder="1" applyAlignment="1">
      <alignment horizontal="left" vertical="center" wrapText="1"/>
    </xf>
    <xf numFmtId="0" fontId="12" fillId="0" borderId="0" xfId="2" applyAlignment="1">
      <alignment horizontal="left" wrapText="1"/>
    </xf>
    <xf numFmtId="43" fontId="11" fillId="2" borderId="15" xfId="1" applyFont="1" applyFill="1" applyBorder="1" applyAlignment="1">
      <alignment horizontal="center" wrapText="1"/>
    </xf>
    <xf numFmtId="15" fontId="9" fillId="0" borderId="0" xfId="2" applyNumberFormat="1" applyFont="1" applyBorder="1" applyAlignment="1">
      <alignment horizontal="center" vertical="center"/>
    </xf>
    <xf numFmtId="49" fontId="9" fillId="0" borderId="0" xfId="2" applyNumberFormat="1" applyFont="1" applyBorder="1" applyAlignment="1">
      <alignment horizontal="center" vertical="center"/>
    </xf>
    <xf numFmtId="49" fontId="9" fillId="0" borderId="0" xfId="2" applyNumberFormat="1" applyFont="1" applyBorder="1" applyAlignment="1">
      <alignment horizontal="left" vertical="center" wrapText="1"/>
    </xf>
    <xf numFmtId="43" fontId="9" fillId="0" borderId="26" xfId="3" applyFont="1" applyBorder="1" applyAlignment="1">
      <alignment horizontal="left" vertical="center" wrapText="1"/>
    </xf>
    <xf numFmtId="43" fontId="9" fillId="0" borderId="26" xfId="3" applyFont="1" applyBorder="1" applyAlignment="1">
      <alignment horizontal="center" vertical="center"/>
    </xf>
    <xf numFmtId="43" fontId="11" fillId="2" borderId="26" xfId="1" applyFont="1" applyFill="1" applyBorder="1" applyAlignment="1">
      <alignment horizontal="center" wrapText="1"/>
    </xf>
    <xf numFmtId="43" fontId="10" fillId="0" borderId="27" xfId="3" applyFont="1" applyBorder="1" applyAlignment="1">
      <alignment horizontal="center" wrapText="1"/>
    </xf>
    <xf numFmtId="43" fontId="12" fillId="0" borderId="0" xfId="2" applyNumberFormat="1"/>
    <xf numFmtId="43" fontId="12" fillId="2" borderId="15" xfId="1" applyFont="1" applyFill="1" applyBorder="1" applyAlignment="1">
      <alignment horizontal="center"/>
    </xf>
    <xf numFmtId="0" fontId="12" fillId="2" borderId="0" xfId="2" applyFill="1"/>
    <xf numFmtId="43" fontId="9" fillId="2" borderId="15" xfId="3" applyFont="1" applyFill="1" applyBorder="1" applyAlignment="1">
      <alignment horizontal="left" vertical="center" wrapText="1"/>
    </xf>
    <xf numFmtId="43" fontId="9" fillId="2" borderId="15" xfId="3" applyFont="1" applyFill="1" applyBorder="1" applyAlignment="1">
      <alignment horizontal="center" vertical="center"/>
    </xf>
    <xf numFmtId="0" fontId="12" fillId="2" borderId="0" xfId="2" applyFill="1" applyBorder="1" applyAlignment="1">
      <alignment horizontal="center" vertical="center"/>
    </xf>
    <xf numFmtId="0" fontId="4" fillId="3" borderId="8" xfId="2" applyFont="1" applyFill="1" applyBorder="1" applyAlignment="1">
      <alignment horizontal="center" vertical="center" wrapText="1"/>
    </xf>
    <xf numFmtId="0" fontId="4" fillId="3" borderId="7" xfId="2" applyFont="1" applyFill="1" applyBorder="1" applyAlignment="1">
      <alignment horizontal="center" vertical="center" wrapText="1"/>
    </xf>
    <xf numFmtId="43" fontId="11" fillId="2" borderId="15" xfId="1" applyFont="1" applyFill="1" applyBorder="1" applyAlignment="1">
      <alignment horizontal="center" vertical="center" wrapText="1"/>
    </xf>
    <xf numFmtId="43" fontId="11" fillId="2" borderId="15" xfId="3" applyFont="1" applyFill="1" applyBorder="1" applyAlignment="1">
      <alignment horizontal="center" vertical="center" wrapText="1"/>
    </xf>
    <xf numFmtId="43" fontId="11" fillId="2" borderId="15" xfId="3" applyFont="1" applyFill="1" applyBorder="1" applyAlignment="1">
      <alignment vertical="center" wrapText="1"/>
    </xf>
    <xf numFmtId="43" fontId="12" fillId="2" borderId="15" xfId="1" applyFont="1" applyFill="1" applyBorder="1" applyAlignment="1">
      <alignment horizontal="center" vertical="center"/>
    </xf>
    <xf numFmtId="43" fontId="12" fillId="0" borderId="0" xfId="1" applyFont="1" applyBorder="1" applyAlignment="1">
      <alignment horizontal="center" vertical="center"/>
    </xf>
    <xf numFmtId="43" fontId="12" fillId="0" borderId="0" xfId="2" applyNumberFormat="1" applyBorder="1" applyAlignment="1">
      <alignment horizontal="center" vertical="center"/>
    </xf>
    <xf numFmtId="4" fontId="12" fillId="0" borderId="0" xfId="2" applyNumberFormat="1" applyBorder="1" applyAlignment="1">
      <alignment horizontal="center" vertical="center"/>
    </xf>
    <xf numFmtId="43" fontId="10" fillId="0" borderId="0" xfId="2" applyNumberFormat="1" applyFont="1" applyBorder="1" applyAlignment="1">
      <alignment horizontal="center" vertical="center"/>
    </xf>
    <xf numFmtId="43" fontId="12" fillId="0" borderId="0" xfId="1" applyFont="1" applyBorder="1"/>
    <xf numFmtId="43" fontId="12" fillId="0" borderId="0" xfId="2" applyNumberFormat="1" applyBorder="1"/>
    <xf numFmtId="0" fontId="5" fillId="3" borderId="13" xfId="0" applyFont="1" applyFill="1" applyBorder="1" applyAlignment="1">
      <alignment horizontal="center" wrapText="1"/>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7" fillId="2" borderId="5" xfId="0" applyFont="1" applyFill="1" applyBorder="1" applyAlignment="1">
      <alignment horizontal="center" wrapText="1"/>
    </xf>
    <xf numFmtId="0" fontId="7" fillId="2" borderId="0" xfId="0" applyFont="1" applyFill="1" applyBorder="1" applyAlignment="1">
      <alignment horizontal="center" wrapText="1"/>
    </xf>
    <xf numFmtId="0" fontId="7" fillId="2" borderId="4" xfId="0" applyFont="1" applyFill="1" applyBorder="1" applyAlignment="1">
      <alignment horizontal="center" wrapText="1"/>
    </xf>
    <xf numFmtId="0" fontId="3" fillId="2" borderId="5" xfId="0" applyFont="1" applyFill="1" applyBorder="1" applyAlignment="1">
      <alignment horizontal="center" wrapText="1"/>
    </xf>
    <xf numFmtId="0" fontId="3" fillId="2" borderId="0" xfId="0" applyFont="1" applyFill="1" applyBorder="1" applyAlignment="1">
      <alignment horizontal="center" wrapText="1"/>
    </xf>
    <xf numFmtId="0" fontId="3"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0"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1" xfId="2" applyFont="1" applyFill="1" applyBorder="1" applyAlignment="1">
      <alignment horizontal="center" wrapText="1"/>
    </xf>
    <xf numFmtId="0" fontId="4" fillId="3" borderId="8" xfId="2" applyFont="1" applyFill="1" applyBorder="1" applyAlignment="1">
      <alignment horizontal="center" vertical="center" wrapText="1"/>
    </xf>
    <xf numFmtId="0" fontId="4" fillId="3" borderId="7" xfId="2" applyFont="1" applyFill="1" applyBorder="1" applyAlignment="1">
      <alignment horizontal="center" vertical="center" wrapText="1"/>
    </xf>
    <xf numFmtId="0" fontId="7" fillId="2" borderId="5" xfId="2" applyFont="1" applyFill="1" applyBorder="1" applyAlignment="1">
      <alignment horizontal="center" wrapText="1"/>
    </xf>
    <xf numFmtId="0" fontId="7" fillId="2" borderId="0" xfId="2" applyFont="1" applyFill="1" applyBorder="1" applyAlignment="1">
      <alignment horizontal="center" wrapText="1"/>
    </xf>
    <xf numFmtId="0" fontId="7" fillId="2" borderId="4" xfId="2" applyFont="1" applyFill="1" applyBorder="1" applyAlignment="1">
      <alignment horizontal="center" wrapText="1"/>
    </xf>
    <xf numFmtId="0" fontId="3" fillId="2" borderId="5" xfId="2" applyFont="1" applyFill="1" applyBorder="1" applyAlignment="1">
      <alignment horizontal="center" wrapText="1"/>
    </xf>
    <xf numFmtId="0" fontId="3" fillId="2" borderId="0" xfId="2" applyFont="1" applyFill="1" applyBorder="1" applyAlignment="1">
      <alignment horizontal="center" wrapText="1"/>
    </xf>
    <xf numFmtId="0" fontId="3" fillId="2" borderId="4" xfId="2" applyFont="1" applyFill="1" applyBorder="1" applyAlignment="1">
      <alignment horizontal="center" wrapText="1"/>
    </xf>
    <xf numFmtId="0" fontId="5" fillId="2" borderId="5" xfId="2" applyFont="1" applyFill="1" applyBorder="1" applyAlignment="1">
      <alignment horizontal="center" wrapText="1"/>
    </xf>
    <xf numFmtId="0" fontId="5" fillId="2" borderId="0" xfId="2" applyFont="1" applyFill="1" applyBorder="1" applyAlignment="1">
      <alignment horizontal="center" wrapText="1"/>
    </xf>
    <xf numFmtId="0" fontId="5" fillId="2" borderId="4" xfId="2" applyFont="1" applyFill="1" applyBorder="1" applyAlignment="1">
      <alignment horizontal="center" wrapText="1"/>
    </xf>
    <xf numFmtId="0" fontId="5" fillId="2" borderId="5"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4" xfId="2" applyFont="1" applyFill="1" applyBorder="1" applyAlignment="1">
      <alignment horizontal="center" vertical="center"/>
    </xf>
    <xf numFmtId="0" fontId="5" fillId="3" borderId="25" xfId="2" applyFont="1" applyFill="1" applyBorder="1" applyAlignment="1">
      <alignment horizontal="center" vertical="center"/>
    </xf>
    <xf numFmtId="0" fontId="5" fillId="3" borderId="11" xfId="2" applyFont="1" applyFill="1" applyBorder="1" applyAlignment="1">
      <alignment horizontal="center" vertical="center"/>
    </xf>
  </cellXfs>
  <cellStyles count="4">
    <cellStyle name="Millares" xfId="1" builtinId="3"/>
    <cellStyle name="Millares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2825" y="95250"/>
          <a:ext cx="1171575" cy="11715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6"/>
  <sheetViews>
    <sheetView topLeftCell="A90" workbookViewId="0">
      <selection activeCell="I23" sqref="I23"/>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3" customWidth="1"/>
    <col min="9" max="9" width="18" customWidth="1"/>
  </cols>
  <sheetData>
    <row r="1" spans="1:7" x14ac:dyDescent="0.2">
      <c r="A1" s="21"/>
      <c r="B1" s="22"/>
      <c r="C1" s="22"/>
      <c r="D1" s="23"/>
      <c r="E1" s="24"/>
      <c r="F1" s="22"/>
      <c r="G1" s="25"/>
    </row>
    <row r="2" spans="1:7" x14ac:dyDescent="0.2">
      <c r="A2" s="26"/>
      <c r="B2" s="27"/>
      <c r="C2" s="27"/>
      <c r="D2" s="28"/>
      <c r="E2" s="12"/>
      <c r="F2" s="27"/>
      <c r="G2" s="29"/>
    </row>
    <row r="3" spans="1:7" x14ac:dyDescent="0.2">
      <c r="A3" s="26"/>
      <c r="B3" s="27"/>
      <c r="C3" s="27"/>
      <c r="D3" s="28"/>
      <c r="E3" s="12"/>
      <c r="F3" s="27"/>
      <c r="G3" s="29"/>
    </row>
    <row r="4" spans="1:7" x14ac:dyDescent="0.2">
      <c r="A4" s="26"/>
      <c r="B4" s="27"/>
      <c r="C4" s="27"/>
      <c r="D4" s="28"/>
      <c r="E4" s="12"/>
      <c r="F4" s="27"/>
      <c r="G4" s="29"/>
    </row>
    <row r="5" spans="1:7" x14ac:dyDescent="0.2">
      <c r="A5" s="26"/>
      <c r="B5" s="27"/>
      <c r="C5" s="59"/>
      <c r="D5" s="28"/>
      <c r="E5" s="12"/>
      <c r="F5" s="27"/>
      <c r="G5" s="29"/>
    </row>
    <row r="6" spans="1:7" ht="63.75" customHeight="1" x14ac:dyDescent="0.3">
      <c r="A6" s="166" t="s">
        <v>0</v>
      </c>
      <c r="B6" s="167"/>
      <c r="C6" s="167"/>
      <c r="D6" s="167"/>
      <c r="E6" s="167"/>
      <c r="F6" s="167"/>
      <c r="G6" s="168"/>
    </row>
    <row r="7" spans="1:7" ht="3" customHeight="1" x14ac:dyDescent="0.2">
      <c r="A7" s="26"/>
      <c r="B7" s="27"/>
      <c r="C7" s="27"/>
      <c r="D7" s="28"/>
      <c r="E7" s="12"/>
      <c r="F7" s="27"/>
      <c r="G7" s="29"/>
    </row>
    <row r="8" spans="1:7" ht="24" customHeight="1" x14ac:dyDescent="0.3">
      <c r="A8" s="166" t="s">
        <v>1</v>
      </c>
      <c r="B8" s="167"/>
      <c r="C8" s="167"/>
      <c r="D8" s="167"/>
      <c r="E8" s="167"/>
      <c r="F8" s="167"/>
      <c r="G8" s="168"/>
    </row>
    <row r="9" spans="1:7" ht="3.75" customHeight="1" x14ac:dyDescent="0.2">
      <c r="A9" s="26"/>
      <c r="B9" s="27"/>
      <c r="C9" s="27"/>
      <c r="D9" s="28"/>
      <c r="E9" s="12"/>
      <c r="F9" s="27"/>
      <c r="G9" s="29"/>
    </row>
    <row r="10" spans="1:7" ht="18" x14ac:dyDescent="0.25">
      <c r="A10" s="169" t="s">
        <v>2</v>
      </c>
      <c r="B10" s="170"/>
      <c r="C10" s="170"/>
      <c r="D10" s="170"/>
      <c r="E10" s="170"/>
      <c r="F10" s="170"/>
      <c r="G10" s="171"/>
    </row>
    <row r="11" spans="1:7" ht="21.75" customHeight="1" x14ac:dyDescent="0.25">
      <c r="A11" s="172" t="s">
        <v>3</v>
      </c>
      <c r="B11" s="173"/>
      <c r="C11" s="173"/>
      <c r="D11" s="173"/>
      <c r="E11" s="173"/>
      <c r="F11" s="173"/>
      <c r="G11" s="174"/>
    </row>
    <row r="12" spans="1:7" ht="18" x14ac:dyDescent="0.2">
      <c r="A12" s="30"/>
      <c r="B12" s="31"/>
      <c r="C12" s="31"/>
      <c r="D12" s="28"/>
      <c r="E12" s="12"/>
      <c r="F12" s="27"/>
      <c r="G12" s="29"/>
    </row>
    <row r="13" spans="1:7" x14ac:dyDescent="0.2">
      <c r="A13" s="175" t="s">
        <v>26</v>
      </c>
      <c r="B13" s="176"/>
      <c r="C13" s="176"/>
      <c r="D13" s="176"/>
      <c r="E13" s="176"/>
      <c r="F13" s="176"/>
      <c r="G13" s="177"/>
    </row>
    <row r="14" spans="1:7" x14ac:dyDescent="0.2">
      <c r="A14" s="175"/>
      <c r="B14" s="176"/>
      <c r="C14" s="176"/>
      <c r="D14" s="176"/>
      <c r="E14" s="176"/>
      <c r="F14" s="176"/>
      <c r="G14" s="177"/>
    </row>
    <row r="15" spans="1:7" ht="16.5" thickBot="1" x14ac:dyDescent="0.25">
      <c r="A15" s="32"/>
      <c r="B15" s="33"/>
      <c r="C15" s="33"/>
      <c r="D15" s="34"/>
      <c r="E15" s="35"/>
      <c r="F15" s="36"/>
      <c r="G15" s="37"/>
    </row>
    <row r="16" spans="1:7" ht="28.5" customHeight="1" thickBot="1" x14ac:dyDescent="0.25">
      <c r="A16" s="4"/>
      <c r="B16" s="178" t="s">
        <v>10</v>
      </c>
      <c r="C16" s="178"/>
      <c r="D16" s="178"/>
      <c r="E16" s="6"/>
      <c r="F16" s="7"/>
      <c r="G16" s="8"/>
    </row>
    <row r="17" spans="1:11" ht="16.5" thickBot="1" x14ac:dyDescent="0.3">
      <c r="A17" s="5"/>
      <c r="B17" s="20"/>
      <c r="C17" s="9"/>
      <c r="D17" s="11"/>
      <c r="E17" s="163" t="s">
        <v>9</v>
      </c>
      <c r="F17" s="163"/>
      <c r="G17" s="56">
        <v>7047060298.8400002</v>
      </c>
      <c r="I17" s="64"/>
    </row>
    <row r="18" spans="1:11" ht="16.5" thickBot="1" x14ac:dyDescent="0.25">
      <c r="A18" s="5"/>
      <c r="B18" s="14"/>
      <c r="C18" s="19"/>
      <c r="D18" s="15"/>
      <c r="E18" s="17"/>
      <c r="F18" s="9"/>
      <c r="G18" s="17"/>
    </row>
    <row r="19" spans="1:11" ht="33.75" thickBot="1" x14ac:dyDescent="0.25">
      <c r="A19" s="164"/>
      <c r="B19" s="164" t="s">
        <v>4</v>
      </c>
      <c r="C19" s="10" t="s">
        <v>14</v>
      </c>
      <c r="D19" s="16" t="s">
        <v>5</v>
      </c>
      <c r="E19" s="60" t="s">
        <v>6</v>
      </c>
      <c r="F19" s="18" t="s">
        <v>7</v>
      </c>
      <c r="G19" s="60" t="s">
        <v>8</v>
      </c>
      <c r="I19" s="43"/>
    </row>
    <row r="20" spans="1:11" ht="17.25" hidden="1" thickBot="1" x14ac:dyDescent="0.25">
      <c r="A20" s="165"/>
      <c r="B20" s="164"/>
      <c r="C20" s="39"/>
      <c r="D20" s="40"/>
      <c r="E20" s="39"/>
      <c r="F20" s="39"/>
      <c r="G20" s="41"/>
      <c r="I20" s="43"/>
    </row>
    <row r="21" spans="1:11" ht="23.25" customHeight="1" x14ac:dyDescent="0.25">
      <c r="A21" s="38"/>
      <c r="B21" s="45">
        <v>43465</v>
      </c>
      <c r="C21" s="46"/>
      <c r="D21" s="47" t="s">
        <v>27</v>
      </c>
      <c r="E21" s="44"/>
      <c r="F21" s="48"/>
      <c r="G21" s="51">
        <v>7047060298.8400002</v>
      </c>
      <c r="I21" s="43"/>
    </row>
    <row r="22" spans="1:11" ht="22.5" customHeight="1" x14ac:dyDescent="0.25">
      <c r="A22" s="3"/>
      <c r="B22" s="42">
        <v>43466</v>
      </c>
      <c r="C22" s="46"/>
      <c r="D22" s="47" t="s">
        <v>15</v>
      </c>
      <c r="E22" s="44">
        <v>3618170519.77</v>
      </c>
      <c r="F22" s="48"/>
      <c r="G22" s="44">
        <f>SUM(G21+E22-F22)</f>
        <v>10665230818.610001</v>
      </c>
      <c r="I22" s="43"/>
    </row>
    <row r="23" spans="1:11" ht="22.5" customHeight="1" x14ac:dyDescent="0.25">
      <c r="A23" s="3"/>
      <c r="B23" s="42"/>
      <c r="C23" s="46"/>
      <c r="D23" s="47" t="s">
        <v>25</v>
      </c>
      <c r="E23" s="44">
        <v>274293354.13</v>
      </c>
      <c r="F23" s="48"/>
      <c r="G23" s="44">
        <f>SUM(G22+E23-F23)</f>
        <v>10939524172.74</v>
      </c>
      <c r="I23" s="43"/>
    </row>
    <row r="24" spans="1:11" ht="72.75" customHeight="1" x14ac:dyDescent="0.25">
      <c r="A24" s="3"/>
      <c r="B24" s="70" t="s">
        <v>28</v>
      </c>
      <c r="C24" s="71" t="s">
        <v>29</v>
      </c>
      <c r="D24" s="72" t="s">
        <v>30</v>
      </c>
      <c r="E24" s="54"/>
      <c r="F24" s="74">
        <v>114876</v>
      </c>
      <c r="G24" s="44">
        <f t="shared" ref="G24:G87" si="0">SUM(G23+E24-F24)</f>
        <v>10939409296.74</v>
      </c>
      <c r="I24" s="61"/>
      <c r="J24" s="62"/>
      <c r="K24" s="62"/>
    </row>
    <row r="25" spans="1:11" ht="57.75" customHeight="1" x14ac:dyDescent="0.25">
      <c r="A25" s="3"/>
      <c r="B25" s="52" t="s">
        <v>28</v>
      </c>
      <c r="C25" s="73" t="s">
        <v>22</v>
      </c>
      <c r="D25" s="53" t="s">
        <v>31</v>
      </c>
      <c r="E25" s="54"/>
      <c r="F25" s="75">
        <v>14044496.390000001</v>
      </c>
      <c r="G25" s="44">
        <f t="shared" si="0"/>
        <v>10925364800.35</v>
      </c>
      <c r="I25" s="61"/>
      <c r="J25" s="62"/>
      <c r="K25" s="62"/>
    </row>
    <row r="26" spans="1:11" ht="69.75" customHeight="1" x14ac:dyDescent="0.25">
      <c r="A26" s="3"/>
      <c r="B26" s="52" t="s">
        <v>28</v>
      </c>
      <c r="C26" s="73" t="s">
        <v>32</v>
      </c>
      <c r="D26" s="53" t="s">
        <v>33</v>
      </c>
      <c r="E26" s="54"/>
      <c r="F26" s="75">
        <v>2633180.44</v>
      </c>
      <c r="G26" s="44">
        <f t="shared" si="0"/>
        <v>10922731619.91</v>
      </c>
      <c r="I26" s="61"/>
      <c r="J26" s="62"/>
      <c r="K26" s="62"/>
    </row>
    <row r="27" spans="1:11" ht="60.75" customHeight="1" x14ac:dyDescent="0.25">
      <c r="A27" s="3"/>
      <c r="B27" s="52" t="s">
        <v>28</v>
      </c>
      <c r="C27" s="73" t="s">
        <v>24</v>
      </c>
      <c r="D27" s="53" t="s">
        <v>34</v>
      </c>
      <c r="E27" s="54"/>
      <c r="F27" s="75">
        <v>11487130</v>
      </c>
      <c r="G27" s="44">
        <f t="shared" si="0"/>
        <v>10911244489.91</v>
      </c>
      <c r="I27" s="61"/>
      <c r="J27" s="62"/>
      <c r="K27" s="62"/>
    </row>
    <row r="28" spans="1:11" ht="51" customHeight="1" x14ac:dyDescent="0.25">
      <c r="A28" s="3"/>
      <c r="B28" s="52" t="s">
        <v>28</v>
      </c>
      <c r="C28" s="73" t="s">
        <v>35</v>
      </c>
      <c r="D28" s="53" t="s">
        <v>36</v>
      </c>
      <c r="E28" s="54"/>
      <c r="F28" s="75">
        <v>2031273</v>
      </c>
      <c r="G28" s="44">
        <f t="shared" si="0"/>
        <v>10909213216.91</v>
      </c>
      <c r="I28" s="61"/>
      <c r="J28" s="63"/>
      <c r="K28" s="62"/>
    </row>
    <row r="29" spans="1:11" ht="69.75" customHeight="1" x14ac:dyDescent="0.25">
      <c r="A29" s="3"/>
      <c r="B29" s="52" t="s">
        <v>28</v>
      </c>
      <c r="C29" s="73" t="s">
        <v>37</v>
      </c>
      <c r="D29" s="53" t="s">
        <v>38</v>
      </c>
      <c r="E29" s="54"/>
      <c r="F29" s="75">
        <v>20986</v>
      </c>
      <c r="G29" s="44">
        <f t="shared" si="0"/>
        <v>10909192230.91</v>
      </c>
      <c r="I29" s="61"/>
      <c r="J29" s="63"/>
      <c r="K29" s="62"/>
    </row>
    <row r="30" spans="1:11" ht="60" customHeight="1" x14ac:dyDescent="0.25">
      <c r="A30" s="3"/>
      <c r="B30" s="52" t="s">
        <v>39</v>
      </c>
      <c r="C30" s="73" t="s">
        <v>23</v>
      </c>
      <c r="D30" s="53" t="s">
        <v>40</v>
      </c>
      <c r="E30" s="54"/>
      <c r="F30" s="75">
        <v>36019790.280000001</v>
      </c>
      <c r="G30" s="44">
        <f t="shared" si="0"/>
        <v>10873172440.629999</v>
      </c>
      <c r="I30" s="61"/>
      <c r="J30" s="63"/>
      <c r="K30" s="62"/>
    </row>
    <row r="31" spans="1:11" ht="60" customHeight="1" x14ac:dyDescent="0.25">
      <c r="A31" s="3"/>
      <c r="B31" s="52" t="s">
        <v>39</v>
      </c>
      <c r="C31" s="73" t="s">
        <v>41</v>
      </c>
      <c r="D31" s="53" t="s">
        <v>42</v>
      </c>
      <c r="E31" s="54"/>
      <c r="F31" s="75">
        <v>19099382.719999999</v>
      </c>
      <c r="G31" s="44">
        <f t="shared" si="0"/>
        <v>10854073057.91</v>
      </c>
      <c r="I31" s="61"/>
      <c r="J31" s="63"/>
      <c r="K31" s="62"/>
    </row>
    <row r="32" spans="1:11" ht="51" customHeight="1" x14ac:dyDescent="0.25">
      <c r="A32" s="3"/>
      <c r="B32" s="52" t="s">
        <v>43</v>
      </c>
      <c r="C32" s="73" t="s">
        <v>44</v>
      </c>
      <c r="D32" s="53" t="s">
        <v>45</v>
      </c>
      <c r="E32" s="54"/>
      <c r="F32" s="75">
        <v>41757126.200000003</v>
      </c>
      <c r="G32" s="44">
        <f t="shared" si="0"/>
        <v>10812315931.709999</v>
      </c>
      <c r="I32" s="61"/>
      <c r="J32" s="63"/>
      <c r="K32" s="62"/>
    </row>
    <row r="33" spans="1:11" ht="48.75" customHeight="1" x14ac:dyDescent="0.25">
      <c r="A33" s="3"/>
      <c r="B33" s="52" t="s">
        <v>43</v>
      </c>
      <c r="C33" s="73" t="s">
        <v>44</v>
      </c>
      <c r="D33" s="53" t="s">
        <v>45</v>
      </c>
      <c r="E33" s="54"/>
      <c r="F33" s="75">
        <v>2762241.57</v>
      </c>
      <c r="G33" s="44">
        <f t="shared" si="0"/>
        <v>10809553690.139999</v>
      </c>
      <c r="I33" s="61"/>
      <c r="J33" s="62"/>
      <c r="K33" s="62"/>
    </row>
    <row r="34" spans="1:11" ht="49.5" customHeight="1" x14ac:dyDescent="0.25">
      <c r="A34" s="3"/>
      <c r="B34" s="52" t="s">
        <v>43</v>
      </c>
      <c r="C34" s="73" t="s">
        <v>44</v>
      </c>
      <c r="D34" s="53" t="s">
        <v>45</v>
      </c>
      <c r="E34" s="54"/>
      <c r="F34" s="75">
        <v>2959013.33</v>
      </c>
      <c r="G34" s="44">
        <f t="shared" si="0"/>
        <v>10806594676.809999</v>
      </c>
      <c r="I34" s="61"/>
      <c r="J34" s="63"/>
      <c r="K34" s="62"/>
    </row>
    <row r="35" spans="1:11" ht="66" customHeight="1" x14ac:dyDescent="0.25">
      <c r="A35" s="3"/>
      <c r="B35" s="52" t="s">
        <v>43</v>
      </c>
      <c r="C35" s="73" t="s">
        <v>44</v>
      </c>
      <c r="D35" s="53" t="s">
        <v>45</v>
      </c>
      <c r="E35" s="54"/>
      <c r="F35" s="75">
        <v>421526.51</v>
      </c>
      <c r="G35" s="44">
        <f t="shared" si="0"/>
        <v>10806173150.299999</v>
      </c>
      <c r="I35" s="61"/>
      <c r="J35" s="55"/>
      <c r="K35" s="62"/>
    </row>
    <row r="36" spans="1:11" ht="58.5" customHeight="1" x14ac:dyDescent="0.25">
      <c r="A36" s="3"/>
      <c r="B36" s="52" t="s">
        <v>43</v>
      </c>
      <c r="C36" s="73" t="s">
        <v>46</v>
      </c>
      <c r="D36" s="53" t="s">
        <v>47</v>
      </c>
      <c r="E36" s="54"/>
      <c r="F36" s="75">
        <v>41274170.659999996</v>
      </c>
      <c r="G36" s="44">
        <f t="shared" si="0"/>
        <v>10764898979.639999</v>
      </c>
      <c r="I36" s="61"/>
      <c r="J36" s="55"/>
      <c r="K36" s="62"/>
    </row>
    <row r="37" spans="1:11" ht="52.5" customHeight="1" x14ac:dyDescent="0.25">
      <c r="A37" s="3"/>
      <c r="B37" s="52" t="s">
        <v>43</v>
      </c>
      <c r="C37" s="73" t="s">
        <v>46</v>
      </c>
      <c r="D37" s="53" t="s">
        <v>47</v>
      </c>
      <c r="E37" s="54"/>
      <c r="F37" s="75">
        <v>2850226.86</v>
      </c>
      <c r="G37" s="44">
        <f t="shared" si="0"/>
        <v>10762048752.779999</v>
      </c>
      <c r="I37" s="61"/>
      <c r="J37" s="62"/>
      <c r="K37" s="62"/>
    </row>
    <row r="38" spans="1:11" ht="64.5" customHeight="1" x14ac:dyDescent="0.25">
      <c r="A38" s="3"/>
      <c r="B38" s="52" t="s">
        <v>43</v>
      </c>
      <c r="C38" s="73" t="s">
        <v>46</v>
      </c>
      <c r="D38" s="53" t="s">
        <v>47</v>
      </c>
      <c r="E38" s="54"/>
      <c r="F38" s="75">
        <v>2930217.02</v>
      </c>
      <c r="G38" s="44">
        <f t="shared" si="0"/>
        <v>10759118535.759998</v>
      </c>
      <c r="I38" s="61"/>
      <c r="J38" s="62"/>
      <c r="K38" s="62"/>
    </row>
    <row r="39" spans="1:11" ht="57" customHeight="1" x14ac:dyDescent="0.25">
      <c r="A39" s="3"/>
      <c r="B39" s="52" t="s">
        <v>43</v>
      </c>
      <c r="C39" s="73" t="s">
        <v>46</v>
      </c>
      <c r="D39" s="53" t="s">
        <v>47</v>
      </c>
      <c r="E39" s="54"/>
      <c r="F39" s="75">
        <v>467537.91999999998</v>
      </c>
      <c r="G39" s="44">
        <f t="shared" si="0"/>
        <v>10758650997.839998</v>
      </c>
      <c r="I39" s="61"/>
      <c r="J39" s="62"/>
      <c r="K39" s="62"/>
    </row>
    <row r="40" spans="1:11" ht="59.25" customHeight="1" x14ac:dyDescent="0.25">
      <c r="A40" s="3"/>
      <c r="B40" s="52" t="s">
        <v>43</v>
      </c>
      <c r="C40" s="73" t="s">
        <v>48</v>
      </c>
      <c r="D40" s="53" t="s">
        <v>49</v>
      </c>
      <c r="E40" s="54"/>
      <c r="F40" s="75">
        <v>2045372.77</v>
      </c>
      <c r="G40" s="44">
        <f t="shared" si="0"/>
        <v>10756605625.069998</v>
      </c>
      <c r="I40" s="61"/>
      <c r="J40" s="62"/>
      <c r="K40" s="62"/>
    </row>
    <row r="41" spans="1:11" ht="53.25" customHeight="1" x14ac:dyDescent="0.25">
      <c r="A41" s="3"/>
      <c r="B41" s="52" t="s">
        <v>43</v>
      </c>
      <c r="C41" s="73" t="s">
        <v>48</v>
      </c>
      <c r="D41" s="53" t="s">
        <v>49</v>
      </c>
      <c r="E41" s="54"/>
      <c r="F41" s="75">
        <v>144893.53</v>
      </c>
      <c r="G41" s="44">
        <f t="shared" si="0"/>
        <v>10756460731.539997</v>
      </c>
      <c r="I41" s="61"/>
      <c r="J41" s="63"/>
      <c r="K41" s="62"/>
    </row>
    <row r="42" spans="1:11" ht="61.5" customHeight="1" x14ac:dyDescent="0.25">
      <c r="A42" s="3"/>
      <c r="B42" s="52" t="s">
        <v>43</v>
      </c>
      <c r="C42" s="73" t="s">
        <v>48</v>
      </c>
      <c r="D42" s="53" t="s">
        <v>49</v>
      </c>
      <c r="E42" s="54"/>
      <c r="F42" s="75">
        <v>145221.29</v>
      </c>
      <c r="G42" s="44">
        <f t="shared" si="0"/>
        <v>10756315510.249996</v>
      </c>
      <c r="I42" s="61"/>
      <c r="J42" s="63"/>
      <c r="K42" s="62"/>
    </row>
    <row r="43" spans="1:11" ht="60" customHeight="1" x14ac:dyDescent="0.25">
      <c r="A43" s="3"/>
      <c r="B43" s="52" t="s">
        <v>43</v>
      </c>
      <c r="C43" s="73" t="s">
        <v>48</v>
      </c>
      <c r="D43" s="53" t="s">
        <v>49</v>
      </c>
      <c r="E43" s="54"/>
      <c r="F43" s="75">
        <v>24524.49</v>
      </c>
      <c r="G43" s="44">
        <f t="shared" si="0"/>
        <v>10756290985.759996</v>
      </c>
      <c r="I43" s="61"/>
      <c r="J43" s="63"/>
      <c r="K43" s="62"/>
    </row>
    <row r="44" spans="1:11" ht="72.75" customHeight="1" x14ac:dyDescent="0.25">
      <c r="A44" s="3"/>
      <c r="B44" s="52" t="s">
        <v>43</v>
      </c>
      <c r="C44" s="73" t="s">
        <v>50</v>
      </c>
      <c r="D44" s="53" t="s">
        <v>51</v>
      </c>
      <c r="E44" s="54"/>
      <c r="F44" s="75">
        <v>315500</v>
      </c>
      <c r="G44" s="44">
        <f t="shared" si="0"/>
        <v>10755975485.759996</v>
      </c>
      <c r="I44" s="61"/>
      <c r="J44" s="62"/>
      <c r="K44" s="62"/>
    </row>
    <row r="45" spans="1:11" ht="64.5" customHeight="1" x14ac:dyDescent="0.25">
      <c r="A45" s="3"/>
      <c r="B45" s="52" t="s">
        <v>43</v>
      </c>
      <c r="C45" s="73" t="s">
        <v>50</v>
      </c>
      <c r="D45" s="53" t="s">
        <v>51</v>
      </c>
      <c r="E45" s="54"/>
      <c r="F45" s="75">
        <v>22368.95</v>
      </c>
      <c r="G45" s="44">
        <f t="shared" si="0"/>
        <v>10755953116.809996</v>
      </c>
      <c r="I45" s="61"/>
      <c r="J45" s="62"/>
      <c r="K45" s="62"/>
    </row>
    <row r="46" spans="1:11" ht="63" customHeight="1" x14ac:dyDescent="0.25">
      <c r="A46" s="3"/>
      <c r="B46" s="52" t="s">
        <v>43</v>
      </c>
      <c r="C46" s="73" t="s">
        <v>50</v>
      </c>
      <c r="D46" s="53" t="s">
        <v>51</v>
      </c>
      <c r="E46" s="54"/>
      <c r="F46" s="75">
        <v>22400.5</v>
      </c>
      <c r="G46" s="44">
        <f t="shared" si="0"/>
        <v>10755930716.309996</v>
      </c>
      <c r="I46" s="61"/>
      <c r="J46" s="62"/>
      <c r="K46" s="62"/>
    </row>
    <row r="47" spans="1:11" ht="56.25" customHeight="1" x14ac:dyDescent="0.25">
      <c r="A47" s="3"/>
      <c r="B47" s="52" t="s">
        <v>43</v>
      </c>
      <c r="C47" s="73" t="s">
        <v>50</v>
      </c>
      <c r="D47" s="53" t="s">
        <v>51</v>
      </c>
      <c r="E47" s="54"/>
      <c r="F47" s="75">
        <v>4066.45</v>
      </c>
      <c r="G47" s="44">
        <f t="shared" si="0"/>
        <v>10755926649.859995</v>
      </c>
      <c r="I47" s="61"/>
      <c r="J47" s="62"/>
      <c r="K47" s="62"/>
    </row>
    <row r="48" spans="1:11" ht="36" x14ac:dyDescent="0.25">
      <c r="A48" s="3"/>
      <c r="B48" s="52" t="s">
        <v>43</v>
      </c>
      <c r="C48" s="73" t="s">
        <v>52</v>
      </c>
      <c r="D48" s="53" t="s">
        <v>53</v>
      </c>
      <c r="E48" s="54"/>
      <c r="F48" s="75">
        <v>227520.75</v>
      </c>
      <c r="G48" s="44">
        <f t="shared" si="0"/>
        <v>10755699129.109995</v>
      </c>
      <c r="I48" s="61"/>
      <c r="J48" s="62"/>
      <c r="K48" s="62"/>
    </row>
    <row r="49" spans="1:11" ht="24" x14ac:dyDescent="0.25">
      <c r="A49" s="3"/>
      <c r="B49" s="52" t="s">
        <v>43</v>
      </c>
      <c r="C49" s="73" t="s">
        <v>54</v>
      </c>
      <c r="D49" s="53" t="s">
        <v>55</v>
      </c>
      <c r="E49" s="54"/>
      <c r="F49" s="75">
        <v>6121500</v>
      </c>
      <c r="G49" s="44">
        <f t="shared" si="0"/>
        <v>10749577629.109995</v>
      </c>
      <c r="I49" s="61"/>
      <c r="J49" s="62"/>
      <c r="K49" s="62"/>
    </row>
    <row r="50" spans="1:11" ht="47.25" customHeight="1" x14ac:dyDescent="0.25">
      <c r="A50" s="3"/>
      <c r="B50" s="52" t="s">
        <v>43</v>
      </c>
      <c r="C50" s="73" t="s">
        <v>54</v>
      </c>
      <c r="D50" s="53" t="s">
        <v>55</v>
      </c>
      <c r="E50" s="54"/>
      <c r="F50" s="75">
        <v>433890.98</v>
      </c>
      <c r="G50" s="44">
        <f t="shared" si="0"/>
        <v>10749143738.129995</v>
      </c>
      <c r="I50" s="61"/>
      <c r="J50" s="62"/>
      <c r="K50" s="62"/>
    </row>
    <row r="51" spans="1:11" ht="50.25" customHeight="1" x14ac:dyDescent="0.25">
      <c r="A51" s="3"/>
      <c r="B51" s="52" t="s">
        <v>43</v>
      </c>
      <c r="C51" s="73" t="s">
        <v>54</v>
      </c>
      <c r="D51" s="53" t="s">
        <v>55</v>
      </c>
      <c r="E51" s="54"/>
      <c r="F51" s="75">
        <v>434626.5</v>
      </c>
      <c r="G51" s="44">
        <f t="shared" si="0"/>
        <v>10748709111.629995</v>
      </c>
      <c r="I51" s="61"/>
      <c r="J51" s="62"/>
      <c r="K51" s="62"/>
    </row>
    <row r="52" spans="1:11" ht="49.5" customHeight="1" x14ac:dyDescent="0.25">
      <c r="A52" s="3"/>
      <c r="B52" s="52" t="s">
        <v>43</v>
      </c>
      <c r="C52" s="73" t="s">
        <v>54</v>
      </c>
      <c r="D52" s="53" t="s">
        <v>55</v>
      </c>
      <c r="E52" s="54"/>
      <c r="F52" s="75">
        <v>73850.149999999994</v>
      </c>
      <c r="G52" s="44">
        <f t="shared" si="0"/>
        <v>10748635261.479996</v>
      </c>
      <c r="I52" s="61"/>
      <c r="J52" s="62"/>
      <c r="K52" s="62"/>
    </row>
    <row r="53" spans="1:11" ht="50.25" customHeight="1" x14ac:dyDescent="0.25">
      <c r="A53" s="3"/>
      <c r="B53" s="52" t="s">
        <v>43</v>
      </c>
      <c r="C53" s="73" t="s">
        <v>56</v>
      </c>
      <c r="D53" s="53" t="s">
        <v>57</v>
      </c>
      <c r="E53" s="54"/>
      <c r="F53" s="75">
        <v>10343347.98</v>
      </c>
      <c r="G53" s="44">
        <f t="shared" si="0"/>
        <v>10738291913.499996</v>
      </c>
      <c r="I53" s="61"/>
      <c r="J53" s="62"/>
      <c r="K53" s="62"/>
    </row>
    <row r="54" spans="1:11" ht="54" customHeight="1" x14ac:dyDescent="0.25">
      <c r="A54" s="3"/>
      <c r="B54" s="52" t="s">
        <v>43</v>
      </c>
      <c r="C54" s="73" t="s">
        <v>56</v>
      </c>
      <c r="D54" s="53" t="s">
        <v>57</v>
      </c>
      <c r="E54" s="54"/>
      <c r="F54" s="75">
        <v>725174.27</v>
      </c>
      <c r="G54" s="44">
        <f t="shared" si="0"/>
        <v>10737566739.229996</v>
      </c>
      <c r="I54" s="61"/>
      <c r="J54" s="62"/>
      <c r="K54" s="62"/>
    </row>
    <row r="55" spans="1:11" ht="49.5" customHeight="1" x14ac:dyDescent="0.25">
      <c r="A55" s="3"/>
      <c r="B55" s="52" t="s">
        <v>43</v>
      </c>
      <c r="C55" s="73" t="s">
        <v>56</v>
      </c>
      <c r="D55" s="53" t="s">
        <v>57</v>
      </c>
      <c r="E55" s="54"/>
      <c r="F55" s="75">
        <v>734377.7</v>
      </c>
      <c r="G55" s="44">
        <f t="shared" si="0"/>
        <v>10736832361.529995</v>
      </c>
      <c r="I55" s="61"/>
      <c r="J55" s="62"/>
      <c r="K55" s="62"/>
    </row>
    <row r="56" spans="1:11" ht="55.5" customHeight="1" x14ac:dyDescent="0.25">
      <c r="A56" s="3"/>
      <c r="B56" s="52" t="s">
        <v>43</v>
      </c>
      <c r="C56" s="73" t="s">
        <v>56</v>
      </c>
      <c r="D56" s="53" t="s">
        <v>57</v>
      </c>
      <c r="E56" s="54"/>
      <c r="F56" s="75">
        <v>121308.27</v>
      </c>
      <c r="G56" s="44">
        <f t="shared" si="0"/>
        <v>10736711053.259995</v>
      </c>
      <c r="I56" s="61"/>
      <c r="J56" s="62"/>
      <c r="K56" s="62"/>
    </row>
    <row r="57" spans="1:11" ht="71.25" customHeight="1" x14ac:dyDescent="0.25">
      <c r="A57" s="3"/>
      <c r="B57" s="52" t="s">
        <v>43</v>
      </c>
      <c r="C57" s="73" t="s">
        <v>58</v>
      </c>
      <c r="D57" s="53" t="s">
        <v>59</v>
      </c>
      <c r="E57" s="54"/>
      <c r="F57" s="75">
        <v>11571600</v>
      </c>
      <c r="G57" s="44">
        <f t="shared" si="0"/>
        <v>10725139453.259995</v>
      </c>
      <c r="I57" s="61"/>
      <c r="J57" s="62"/>
      <c r="K57" s="62"/>
    </row>
    <row r="58" spans="1:11" ht="63" customHeight="1" x14ac:dyDescent="0.25">
      <c r="A58" s="3"/>
      <c r="B58" s="52" t="s">
        <v>43</v>
      </c>
      <c r="C58" s="73" t="s">
        <v>60</v>
      </c>
      <c r="D58" s="53" t="s">
        <v>61</v>
      </c>
      <c r="E58" s="54"/>
      <c r="F58" s="75">
        <v>2190000</v>
      </c>
      <c r="G58" s="44">
        <f t="shared" si="0"/>
        <v>10722949453.259995</v>
      </c>
      <c r="I58" s="61"/>
      <c r="J58" s="62"/>
      <c r="K58" s="62"/>
    </row>
    <row r="59" spans="1:11" ht="46.5" customHeight="1" x14ac:dyDescent="0.25">
      <c r="A59" s="3"/>
      <c r="B59" s="52" t="s">
        <v>43</v>
      </c>
      <c r="C59" s="73" t="s">
        <v>62</v>
      </c>
      <c r="D59" s="53" t="s">
        <v>63</v>
      </c>
      <c r="E59" s="54"/>
      <c r="F59" s="75">
        <v>2320000</v>
      </c>
      <c r="G59" s="44">
        <f t="shared" si="0"/>
        <v>10720629453.259995</v>
      </c>
      <c r="I59" s="61"/>
      <c r="J59" s="62"/>
      <c r="K59" s="62"/>
    </row>
    <row r="60" spans="1:11" ht="59.25" customHeight="1" x14ac:dyDescent="0.25">
      <c r="A60" s="3"/>
      <c r="B60" s="52" t="s">
        <v>43</v>
      </c>
      <c r="C60" s="73" t="s">
        <v>64</v>
      </c>
      <c r="D60" s="53" t="s">
        <v>65</v>
      </c>
      <c r="E60" s="54"/>
      <c r="F60" s="75">
        <v>42121500</v>
      </c>
      <c r="G60" s="44">
        <f t="shared" si="0"/>
        <v>10678507953.259995</v>
      </c>
      <c r="I60" s="61"/>
      <c r="J60" s="62"/>
      <c r="K60" s="62"/>
    </row>
    <row r="61" spans="1:11" ht="48.75" customHeight="1" x14ac:dyDescent="0.25">
      <c r="A61" s="3"/>
      <c r="B61" s="52" t="s">
        <v>43</v>
      </c>
      <c r="C61" s="73" t="s">
        <v>12</v>
      </c>
      <c r="D61" s="53" t="s">
        <v>66</v>
      </c>
      <c r="E61" s="54"/>
      <c r="F61" s="75">
        <v>14631906.23</v>
      </c>
      <c r="G61" s="44">
        <f t="shared" si="0"/>
        <v>10663876047.029995</v>
      </c>
      <c r="I61" s="61"/>
      <c r="J61" s="62"/>
      <c r="K61" s="62"/>
    </row>
    <row r="62" spans="1:11" ht="46.5" customHeight="1" x14ac:dyDescent="0.25">
      <c r="A62" s="3"/>
      <c r="B62" s="52" t="s">
        <v>43</v>
      </c>
      <c r="C62" s="73" t="s">
        <v>12</v>
      </c>
      <c r="D62" s="53" t="s">
        <v>66</v>
      </c>
      <c r="E62" s="54"/>
      <c r="F62" s="75">
        <v>1031236.68</v>
      </c>
      <c r="G62" s="44">
        <f t="shared" si="0"/>
        <v>10662844810.349995</v>
      </c>
      <c r="I62" s="61"/>
      <c r="J62" s="62"/>
      <c r="K62" s="62"/>
    </row>
    <row r="63" spans="1:11" ht="66.75" customHeight="1" x14ac:dyDescent="0.25">
      <c r="A63" s="3"/>
      <c r="B63" s="52" t="s">
        <v>43</v>
      </c>
      <c r="C63" s="73" t="s">
        <v>12</v>
      </c>
      <c r="D63" s="53" t="s">
        <v>66</v>
      </c>
      <c r="E63" s="54"/>
      <c r="F63" s="75">
        <v>1038865.33</v>
      </c>
      <c r="G63" s="44">
        <f t="shared" si="0"/>
        <v>10661805945.019995</v>
      </c>
      <c r="I63" s="61"/>
      <c r="J63" s="62"/>
      <c r="K63" s="62"/>
    </row>
    <row r="64" spans="1:11" ht="61.5" customHeight="1" x14ac:dyDescent="0.25">
      <c r="A64" s="3"/>
      <c r="B64" s="52" t="s">
        <v>43</v>
      </c>
      <c r="C64" s="73" t="s">
        <v>12</v>
      </c>
      <c r="D64" s="53" t="s">
        <v>66</v>
      </c>
      <c r="E64" s="54"/>
      <c r="F64" s="75">
        <v>174933.26</v>
      </c>
      <c r="G64" s="44">
        <f t="shared" si="0"/>
        <v>10661631011.759995</v>
      </c>
      <c r="I64" s="61"/>
      <c r="J64" s="62"/>
      <c r="K64" s="62"/>
    </row>
    <row r="65" spans="1:11" ht="64.5" customHeight="1" x14ac:dyDescent="0.25">
      <c r="A65" s="3"/>
      <c r="B65" s="52" t="s">
        <v>43</v>
      </c>
      <c r="C65" s="73" t="s">
        <v>13</v>
      </c>
      <c r="D65" s="53" t="s">
        <v>67</v>
      </c>
      <c r="E65" s="54"/>
      <c r="F65" s="75">
        <v>32698500</v>
      </c>
      <c r="G65" s="44">
        <f t="shared" si="0"/>
        <v>10628932511.759995</v>
      </c>
      <c r="I65" s="61"/>
      <c r="J65" s="62"/>
      <c r="K65" s="62"/>
    </row>
    <row r="66" spans="1:11" ht="69" customHeight="1" x14ac:dyDescent="0.25">
      <c r="A66" s="3"/>
      <c r="B66" s="52" t="s">
        <v>43</v>
      </c>
      <c r="C66" s="73" t="s">
        <v>13</v>
      </c>
      <c r="D66" s="53" t="s">
        <v>67</v>
      </c>
      <c r="E66" s="54"/>
      <c r="F66" s="75">
        <v>2265871.75</v>
      </c>
      <c r="G66" s="44">
        <f t="shared" si="0"/>
        <v>10626666640.009995</v>
      </c>
      <c r="I66" s="61"/>
      <c r="J66" s="62"/>
      <c r="K66" s="62"/>
    </row>
    <row r="67" spans="1:11" ht="54.75" customHeight="1" x14ac:dyDescent="0.25">
      <c r="A67" s="3"/>
      <c r="B67" s="52" t="s">
        <v>43</v>
      </c>
      <c r="C67" s="73" t="s">
        <v>13</v>
      </c>
      <c r="D67" s="53" t="s">
        <v>67</v>
      </c>
      <c r="E67" s="54"/>
      <c r="F67" s="75">
        <v>2321346.42</v>
      </c>
      <c r="G67" s="44">
        <f t="shared" si="0"/>
        <v>10624345293.589994</v>
      </c>
      <c r="I67" s="61"/>
      <c r="J67" s="62"/>
      <c r="K67" s="62"/>
    </row>
    <row r="68" spans="1:11" ht="60" customHeight="1" x14ac:dyDescent="0.25">
      <c r="A68" s="3"/>
      <c r="B68" s="52" t="s">
        <v>43</v>
      </c>
      <c r="C68" s="73" t="s">
        <v>13</v>
      </c>
      <c r="D68" s="53" t="s">
        <v>67</v>
      </c>
      <c r="E68" s="54"/>
      <c r="F68" s="75">
        <v>363950.45</v>
      </c>
      <c r="G68" s="44">
        <f t="shared" si="0"/>
        <v>10623981343.139994</v>
      </c>
      <c r="I68" s="61"/>
      <c r="J68" s="62"/>
      <c r="K68" s="62"/>
    </row>
    <row r="69" spans="1:11" ht="66" customHeight="1" x14ac:dyDescent="0.25">
      <c r="A69" s="3"/>
      <c r="B69" s="52" t="s">
        <v>43</v>
      </c>
      <c r="C69" s="73" t="s">
        <v>68</v>
      </c>
      <c r="D69" s="53" t="s">
        <v>69</v>
      </c>
      <c r="E69" s="54"/>
      <c r="F69" s="75">
        <v>544422.92000000004</v>
      </c>
      <c r="G69" s="44">
        <f t="shared" si="0"/>
        <v>10623436920.219994</v>
      </c>
      <c r="I69" s="61"/>
      <c r="J69" s="62"/>
      <c r="K69" s="62"/>
    </row>
    <row r="70" spans="1:11" ht="36" x14ac:dyDescent="0.25">
      <c r="A70" s="3"/>
      <c r="B70" s="52" t="s">
        <v>43</v>
      </c>
      <c r="C70" s="73" t="s">
        <v>70</v>
      </c>
      <c r="D70" s="53" t="s">
        <v>71</v>
      </c>
      <c r="E70" s="54"/>
      <c r="F70" s="75">
        <v>2004036.96</v>
      </c>
      <c r="G70" s="44">
        <f t="shared" si="0"/>
        <v>10621432883.259995</v>
      </c>
      <c r="I70" s="61"/>
      <c r="J70" s="62"/>
      <c r="K70" s="62"/>
    </row>
    <row r="71" spans="1:11" ht="56.25" customHeight="1" x14ac:dyDescent="0.25">
      <c r="A71" s="3"/>
      <c r="B71" s="52" t="s">
        <v>72</v>
      </c>
      <c r="C71" s="73" t="s">
        <v>73</v>
      </c>
      <c r="D71" s="53" t="s">
        <v>74</v>
      </c>
      <c r="E71" s="54"/>
      <c r="F71" s="75">
        <v>1929600</v>
      </c>
      <c r="G71" s="44">
        <f t="shared" si="0"/>
        <v>10619503283.259995</v>
      </c>
      <c r="I71" s="61"/>
      <c r="J71" s="62"/>
      <c r="K71" s="62"/>
    </row>
    <row r="72" spans="1:11" ht="60.75" customHeight="1" x14ac:dyDescent="0.25">
      <c r="A72" s="3"/>
      <c r="B72" s="52" t="s">
        <v>72</v>
      </c>
      <c r="C72" s="73" t="s">
        <v>75</v>
      </c>
      <c r="D72" s="53" t="s">
        <v>76</v>
      </c>
      <c r="E72" s="54"/>
      <c r="F72" s="75">
        <v>829500</v>
      </c>
      <c r="G72" s="44">
        <f t="shared" si="0"/>
        <v>10618673783.259995</v>
      </c>
      <c r="I72" s="61"/>
      <c r="J72" s="62"/>
      <c r="K72" s="62"/>
    </row>
    <row r="73" spans="1:11" ht="36" x14ac:dyDescent="0.25">
      <c r="A73" s="3"/>
      <c r="B73" s="52" t="s">
        <v>72</v>
      </c>
      <c r="C73" s="73" t="s">
        <v>77</v>
      </c>
      <c r="D73" s="53" t="s">
        <v>78</v>
      </c>
      <c r="E73" s="54"/>
      <c r="F73" s="75">
        <v>66827.81</v>
      </c>
      <c r="G73" s="44">
        <f t="shared" si="0"/>
        <v>10618606955.449995</v>
      </c>
      <c r="I73" s="61"/>
      <c r="J73" s="62"/>
      <c r="K73" s="62"/>
    </row>
    <row r="74" spans="1:11" ht="53.25" customHeight="1" x14ac:dyDescent="0.25">
      <c r="A74" s="3"/>
      <c r="B74" s="52" t="s">
        <v>72</v>
      </c>
      <c r="C74" s="73" t="s">
        <v>79</v>
      </c>
      <c r="D74" s="53" t="s">
        <v>80</v>
      </c>
      <c r="E74" s="54"/>
      <c r="F74" s="75">
        <v>521337.04</v>
      </c>
      <c r="G74" s="44">
        <f t="shared" si="0"/>
        <v>10618085618.409994</v>
      </c>
      <c r="I74" s="61"/>
      <c r="J74" s="62"/>
      <c r="K74" s="62"/>
    </row>
    <row r="75" spans="1:11" ht="69.75" customHeight="1" x14ac:dyDescent="0.25">
      <c r="A75" s="3"/>
      <c r="B75" s="52" t="s">
        <v>81</v>
      </c>
      <c r="C75" s="73" t="s">
        <v>82</v>
      </c>
      <c r="D75" s="53" t="s">
        <v>83</v>
      </c>
      <c r="E75" s="54"/>
      <c r="F75" s="75">
        <v>3512643.24</v>
      </c>
      <c r="G75" s="44">
        <f t="shared" si="0"/>
        <v>10614572975.169994</v>
      </c>
      <c r="I75" s="61"/>
      <c r="J75" s="62"/>
      <c r="K75" s="62"/>
    </row>
    <row r="76" spans="1:11" ht="72" x14ac:dyDescent="0.25">
      <c r="A76" s="3"/>
      <c r="B76" s="52" t="s">
        <v>81</v>
      </c>
      <c r="C76" s="73" t="s">
        <v>84</v>
      </c>
      <c r="D76" s="53" t="s">
        <v>85</v>
      </c>
      <c r="E76" s="54"/>
      <c r="F76" s="75">
        <v>305181.55</v>
      </c>
      <c r="G76" s="44">
        <f t="shared" si="0"/>
        <v>10614267793.619995</v>
      </c>
      <c r="I76" s="61"/>
      <c r="J76" s="62"/>
      <c r="K76" s="62"/>
    </row>
    <row r="77" spans="1:11" ht="60" x14ac:dyDescent="0.25">
      <c r="A77" s="3"/>
      <c r="B77" s="52" t="s">
        <v>81</v>
      </c>
      <c r="C77" s="73" t="s">
        <v>16</v>
      </c>
      <c r="D77" s="53" t="s">
        <v>86</v>
      </c>
      <c r="E77" s="54"/>
      <c r="F77" s="75">
        <v>8558.9</v>
      </c>
      <c r="G77" s="44">
        <f t="shared" si="0"/>
        <v>10614259234.719995</v>
      </c>
      <c r="I77" s="61"/>
      <c r="J77" s="62"/>
      <c r="K77" s="62"/>
    </row>
    <row r="78" spans="1:11" ht="36" x14ac:dyDescent="0.25">
      <c r="A78" s="3"/>
      <c r="B78" s="52" t="s">
        <v>81</v>
      </c>
      <c r="C78" s="73" t="s">
        <v>87</v>
      </c>
      <c r="D78" s="53" t="s">
        <v>88</v>
      </c>
      <c r="E78" s="54"/>
      <c r="F78" s="75">
        <v>432.6</v>
      </c>
      <c r="G78" s="44">
        <f t="shared" si="0"/>
        <v>10614258802.119995</v>
      </c>
      <c r="I78" s="61"/>
      <c r="J78" s="62"/>
      <c r="K78" s="62"/>
    </row>
    <row r="79" spans="1:11" ht="79.5" customHeight="1" x14ac:dyDescent="0.25">
      <c r="A79" s="3"/>
      <c r="B79" s="52" t="s">
        <v>81</v>
      </c>
      <c r="C79" s="73" t="s">
        <v>89</v>
      </c>
      <c r="D79" s="53" t="s">
        <v>90</v>
      </c>
      <c r="E79" s="54"/>
      <c r="F79" s="75">
        <v>906953.96</v>
      </c>
      <c r="G79" s="44">
        <f t="shared" si="0"/>
        <v>10613351848.159996</v>
      </c>
      <c r="I79" s="61"/>
      <c r="J79" s="62"/>
      <c r="K79" s="62"/>
    </row>
    <row r="80" spans="1:11" ht="67.5" customHeight="1" x14ac:dyDescent="0.25">
      <c r="A80" s="3"/>
      <c r="B80" s="52" t="s">
        <v>81</v>
      </c>
      <c r="C80" s="73" t="s">
        <v>91</v>
      </c>
      <c r="D80" s="53" t="s">
        <v>92</v>
      </c>
      <c r="E80" s="54"/>
      <c r="F80" s="75">
        <v>97077.49</v>
      </c>
      <c r="G80" s="44">
        <f t="shared" si="0"/>
        <v>10613254770.669996</v>
      </c>
      <c r="I80" s="61"/>
      <c r="J80" s="62"/>
      <c r="K80" s="62"/>
    </row>
    <row r="81" spans="1:11" ht="75" customHeight="1" x14ac:dyDescent="0.25">
      <c r="A81" s="3"/>
      <c r="B81" s="52" t="s">
        <v>81</v>
      </c>
      <c r="C81" s="73" t="s">
        <v>17</v>
      </c>
      <c r="D81" s="53" t="s">
        <v>93</v>
      </c>
      <c r="E81" s="54"/>
      <c r="F81" s="75">
        <v>8048808.2800000003</v>
      </c>
      <c r="G81" s="44">
        <f t="shared" si="0"/>
        <v>10605205962.389996</v>
      </c>
      <c r="I81" s="61"/>
      <c r="J81" s="62"/>
      <c r="K81" s="62"/>
    </row>
    <row r="82" spans="1:11" ht="48" x14ac:dyDescent="0.25">
      <c r="A82" s="3"/>
      <c r="B82" s="52" t="s">
        <v>81</v>
      </c>
      <c r="C82" s="73" t="s">
        <v>18</v>
      </c>
      <c r="D82" s="53" t="s">
        <v>94</v>
      </c>
      <c r="E82" s="54"/>
      <c r="F82" s="75">
        <v>9456765.8200000003</v>
      </c>
      <c r="G82" s="44">
        <f t="shared" si="0"/>
        <v>10595749196.569996</v>
      </c>
      <c r="I82" s="61"/>
      <c r="J82" s="62"/>
      <c r="K82" s="62"/>
    </row>
    <row r="83" spans="1:11" ht="53.25" customHeight="1" x14ac:dyDescent="0.25">
      <c r="A83" s="3"/>
      <c r="B83" s="52" t="s">
        <v>81</v>
      </c>
      <c r="C83" s="73" t="s">
        <v>95</v>
      </c>
      <c r="D83" s="53" t="s">
        <v>96</v>
      </c>
      <c r="E83" s="54"/>
      <c r="F83" s="75">
        <v>6080614.75</v>
      </c>
      <c r="G83" s="44">
        <f t="shared" si="0"/>
        <v>10589668581.819996</v>
      </c>
      <c r="I83" s="61"/>
      <c r="J83" s="62"/>
      <c r="K83" s="62"/>
    </row>
    <row r="84" spans="1:11" ht="63" customHeight="1" x14ac:dyDescent="0.25">
      <c r="A84" s="3"/>
      <c r="B84" s="52" t="s">
        <v>81</v>
      </c>
      <c r="C84" s="73" t="s">
        <v>19</v>
      </c>
      <c r="D84" s="53" t="s">
        <v>97</v>
      </c>
      <c r="E84" s="54"/>
      <c r="F84" s="75">
        <v>658000</v>
      </c>
      <c r="G84" s="44">
        <f t="shared" si="0"/>
        <v>10589010581.819996</v>
      </c>
      <c r="I84" s="61"/>
      <c r="J84" s="62"/>
      <c r="K84" s="62"/>
    </row>
    <row r="85" spans="1:11" ht="83.25" customHeight="1" x14ac:dyDescent="0.25">
      <c r="A85" s="3"/>
      <c r="B85" s="52" t="s">
        <v>81</v>
      </c>
      <c r="C85" s="73" t="s">
        <v>98</v>
      </c>
      <c r="D85" s="53" t="s">
        <v>99</v>
      </c>
      <c r="E85" s="54"/>
      <c r="F85" s="75">
        <v>9306800.5600000005</v>
      </c>
      <c r="G85" s="44">
        <f t="shared" si="0"/>
        <v>10579703781.259996</v>
      </c>
      <c r="I85" s="61"/>
      <c r="J85" s="62"/>
      <c r="K85" s="62"/>
    </row>
    <row r="86" spans="1:11" ht="86.25" customHeight="1" x14ac:dyDescent="0.25">
      <c r="A86" s="3"/>
      <c r="B86" s="52" t="s">
        <v>81</v>
      </c>
      <c r="C86" s="73" t="s">
        <v>20</v>
      </c>
      <c r="D86" s="53" t="s">
        <v>100</v>
      </c>
      <c r="E86" s="54"/>
      <c r="F86" s="75">
        <v>133308656</v>
      </c>
      <c r="G86" s="44">
        <f t="shared" si="0"/>
        <v>10446395125.259996</v>
      </c>
      <c r="I86" s="61"/>
      <c r="J86" s="62"/>
      <c r="K86" s="62"/>
    </row>
    <row r="87" spans="1:11" ht="88.5" customHeight="1" x14ac:dyDescent="0.25">
      <c r="A87" s="3"/>
      <c r="B87" s="52" t="s">
        <v>81</v>
      </c>
      <c r="C87" s="73" t="s">
        <v>21</v>
      </c>
      <c r="D87" s="53" t="s">
        <v>101</v>
      </c>
      <c r="E87" s="54"/>
      <c r="F87" s="75">
        <v>18023053.280000001</v>
      </c>
      <c r="G87" s="44">
        <f t="shared" si="0"/>
        <v>10428372071.979996</v>
      </c>
      <c r="I87" s="61"/>
      <c r="J87" s="62"/>
      <c r="K87" s="62"/>
    </row>
    <row r="88" spans="1:11" ht="68.25" customHeight="1" x14ac:dyDescent="0.25">
      <c r="A88" s="3"/>
      <c r="B88" s="52" t="s">
        <v>81</v>
      </c>
      <c r="C88" s="73" t="s">
        <v>102</v>
      </c>
      <c r="D88" s="53" t="s">
        <v>103</v>
      </c>
      <c r="E88" s="54"/>
      <c r="F88" s="75">
        <v>17876999.960000001</v>
      </c>
      <c r="G88" s="44">
        <f t="shared" ref="G88:G90" si="1">SUM(G87+E88-F88)</f>
        <v>10410495072.019997</v>
      </c>
      <c r="I88" s="61"/>
      <c r="J88" s="62"/>
      <c r="K88" s="62"/>
    </row>
    <row r="89" spans="1:11" ht="83.25" customHeight="1" x14ac:dyDescent="0.25">
      <c r="A89" s="3"/>
      <c r="B89" s="52" t="s">
        <v>81</v>
      </c>
      <c r="C89" s="73" t="s">
        <v>104</v>
      </c>
      <c r="D89" s="53" t="s">
        <v>105</v>
      </c>
      <c r="E89" s="54"/>
      <c r="F89" s="75">
        <v>13097615.199999999</v>
      </c>
      <c r="G89" s="44">
        <f t="shared" si="1"/>
        <v>10397397456.819996</v>
      </c>
      <c r="I89" s="61"/>
      <c r="J89" s="62"/>
      <c r="K89" s="62"/>
    </row>
    <row r="90" spans="1:11" ht="15.75" x14ac:dyDescent="0.25">
      <c r="A90" s="3"/>
      <c r="B90" s="65"/>
      <c r="C90" s="49"/>
      <c r="D90" s="66"/>
      <c r="E90" s="54"/>
      <c r="F90" s="50"/>
      <c r="G90" s="44">
        <f t="shared" si="1"/>
        <v>10397397456.819996</v>
      </c>
      <c r="I90" s="61"/>
      <c r="J90" s="62"/>
      <c r="K90" s="62"/>
    </row>
    <row r="91" spans="1:11" x14ac:dyDescent="0.2">
      <c r="B91" s="67"/>
      <c r="C91" s="67"/>
      <c r="D91" s="68"/>
      <c r="E91" s="69"/>
      <c r="F91" s="67"/>
      <c r="G91" s="69"/>
    </row>
    <row r="92" spans="1:11" x14ac:dyDescent="0.2">
      <c r="B92" s="67"/>
      <c r="C92" s="67"/>
      <c r="D92" s="68"/>
      <c r="E92" s="69"/>
      <c r="F92" s="67"/>
      <c r="G92" s="69"/>
    </row>
    <row r="93" spans="1:11" x14ac:dyDescent="0.2">
      <c r="B93" s="67"/>
      <c r="C93" s="67"/>
      <c r="D93" s="68"/>
      <c r="E93" s="69"/>
      <c r="F93" s="67"/>
      <c r="G93" s="69"/>
    </row>
    <row r="94" spans="1:11" x14ac:dyDescent="0.2">
      <c r="B94" s="67"/>
      <c r="C94" s="67"/>
      <c r="D94" s="68"/>
      <c r="E94" s="69"/>
      <c r="F94" s="67"/>
      <c r="G94" s="69"/>
    </row>
    <row r="95" spans="1:11" ht="16.5" thickBot="1" x14ac:dyDescent="0.3">
      <c r="B95" s="67"/>
      <c r="C95" s="67"/>
      <c r="D95" s="57" t="s">
        <v>11</v>
      </c>
      <c r="E95" s="83">
        <f>SUM(E21:E94)</f>
        <v>3892463873.9000001</v>
      </c>
      <c r="F95" s="83">
        <f>SUM(F21:F94)</f>
        <v>542126715.91999996</v>
      </c>
      <c r="G95" s="83">
        <f>SUM(E95-F95)</f>
        <v>3350337157.98</v>
      </c>
    </row>
    <row r="96" spans="1:11" ht="13.5" thickTop="1" x14ac:dyDescent="0.2"/>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1"/>
  <sheetViews>
    <sheetView topLeftCell="A301" workbookViewId="0">
      <selection activeCell="D21" sqref="D21"/>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3" customWidth="1"/>
    <col min="9" max="9" width="18" customWidth="1"/>
  </cols>
  <sheetData>
    <row r="1" spans="1:7" x14ac:dyDescent="0.2">
      <c r="A1" s="21"/>
      <c r="B1" s="22"/>
      <c r="C1" s="22"/>
      <c r="D1" s="23"/>
      <c r="E1" s="24"/>
      <c r="F1" s="22"/>
      <c r="G1" s="25"/>
    </row>
    <row r="2" spans="1:7" x14ac:dyDescent="0.2">
      <c r="A2" s="26"/>
      <c r="B2" s="27"/>
      <c r="C2" s="27"/>
      <c r="D2" s="28"/>
      <c r="E2" s="12"/>
      <c r="F2" s="27"/>
      <c r="G2" s="29"/>
    </row>
    <row r="3" spans="1:7" x14ac:dyDescent="0.2">
      <c r="A3" s="26"/>
      <c r="B3" s="27"/>
      <c r="C3" s="27"/>
      <c r="D3" s="28"/>
      <c r="E3" s="12"/>
      <c r="F3" s="27"/>
      <c r="G3" s="29"/>
    </row>
    <row r="4" spans="1:7" x14ac:dyDescent="0.2">
      <c r="A4" s="26"/>
      <c r="B4" s="27"/>
      <c r="C4" s="27"/>
      <c r="D4" s="28"/>
      <c r="E4" s="12"/>
      <c r="F4" s="27"/>
      <c r="G4" s="29"/>
    </row>
    <row r="5" spans="1:7" x14ac:dyDescent="0.2">
      <c r="A5" s="26"/>
      <c r="B5" s="27"/>
      <c r="C5" s="59"/>
      <c r="D5" s="28"/>
      <c r="E5" s="12"/>
      <c r="F5" s="27"/>
      <c r="G5" s="29"/>
    </row>
    <row r="6" spans="1:7" ht="63.75" customHeight="1" x14ac:dyDescent="0.3">
      <c r="A6" s="166" t="s">
        <v>0</v>
      </c>
      <c r="B6" s="167"/>
      <c r="C6" s="167"/>
      <c r="D6" s="167"/>
      <c r="E6" s="167"/>
      <c r="F6" s="167"/>
      <c r="G6" s="168"/>
    </row>
    <row r="7" spans="1:7" x14ac:dyDescent="0.2">
      <c r="A7" s="26"/>
      <c r="B7" s="27"/>
      <c r="C7" s="27"/>
      <c r="D7" s="28"/>
      <c r="E7" s="12"/>
      <c r="F7" s="27"/>
      <c r="G7" s="29"/>
    </row>
    <row r="8" spans="1:7" ht="24" customHeight="1" x14ac:dyDescent="0.3">
      <c r="A8" s="166" t="s">
        <v>1</v>
      </c>
      <c r="B8" s="167"/>
      <c r="C8" s="167"/>
      <c r="D8" s="167"/>
      <c r="E8" s="167"/>
      <c r="F8" s="167"/>
      <c r="G8" s="168"/>
    </row>
    <row r="9" spans="1:7" x14ac:dyDescent="0.2">
      <c r="A9" s="26"/>
      <c r="B9" s="27"/>
      <c r="C9" s="27"/>
      <c r="D9" s="28"/>
      <c r="E9" s="12"/>
      <c r="F9" s="27"/>
      <c r="G9" s="29"/>
    </row>
    <row r="10" spans="1:7" ht="18" x14ac:dyDescent="0.25">
      <c r="A10" s="169" t="s">
        <v>2</v>
      </c>
      <c r="B10" s="170"/>
      <c r="C10" s="170"/>
      <c r="D10" s="170"/>
      <c r="E10" s="170"/>
      <c r="F10" s="170"/>
      <c r="G10" s="171"/>
    </row>
    <row r="11" spans="1:7" ht="25.5" customHeight="1" x14ac:dyDescent="0.25">
      <c r="A11" s="172" t="s">
        <v>3</v>
      </c>
      <c r="B11" s="173"/>
      <c r="C11" s="173"/>
      <c r="D11" s="173"/>
      <c r="E11" s="173"/>
      <c r="F11" s="173"/>
      <c r="G11" s="174"/>
    </row>
    <row r="12" spans="1:7" ht="18" x14ac:dyDescent="0.2">
      <c r="A12" s="30"/>
      <c r="B12" s="31"/>
      <c r="C12" s="31"/>
      <c r="D12" s="28"/>
      <c r="E12" s="12"/>
      <c r="F12" s="27"/>
      <c r="G12" s="29"/>
    </row>
    <row r="13" spans="1:7" x14ac:dyDescent="0.2">
      <c r="A13" s="175" t="s">
        <v>106</v>
      </c>
      <c r="B13" s="176"/>
      <c r="C13" s="176"/>
      <c r="D13" s="176"/>
      <c r="E13" s="176"/>
      <c r="F13" s="176"/>
      <c r="G13" s="177"/>
    </row>
    <row r="14" spans="1:7" x14ac:dyDescent="0.2">
      <c r="A14" s="175"/>
      <c r="B14" s="176"/>
      <c r="C14" s="176"/>
      <c r="D14" s="176"/>
      <c r="E14" s="176"/>
      <c r="F14" s="176"/>
      <c r="G14" s="177"/>
    </row>
    <row r="15" spans="1:7" ht="16.5" thickBot="1" x14ac:dyDescent="0.25">
      <c r="A15" s="32"/>
      <c r="B15" s="33"/>
      <c r="C15" s="33"/>
      <c r="D15" s="34"/>
      <c r="E15" s="35"/>
      <c r="F15" s="36"/>
      <c r="G15" s="37"/>
    </row>
    <row r="16" spans="1:7" ht="28.5" customHeight="1" thickBot="1" x14ac:dyDescent="0.25">
      <c r="A16" s="4"/>
      <c r="B16" s="178" t="s">
        <v>10</v>
      </c>
      <c r="C16" s="178"/>
      <c r="D16" s="178"/>
      <c r="E16" s="6"/>
      <c r="F16" s="7"/>
      <c r="G16" s="8"/>
    </row>
    <row r="17" spans="1:11" ht="16.5" thickBot="1" x14ac:dyDescent="0.3">
      <c r="A17" s="5"/>
      <c r="B17" s="20"/>
      <c r="C17" s="9"/>
      <c r="D17" s="11"/>
      <c r="E17" s="163" t="s">
        <v>9</v>
      </c>
      <c r="F17" s="163"/>
      <c r="G17" s="56">
        <v>10397397456.82</v>
      </c>
      <c r="I17" s="64"/>
    </row>
    <row r="18" spans="1:11" ht="16.5" thickBot="1" x14ac:dyDescent="0.25">
      <c r="A18" s="5"/>
      <c r="B18" s="14"/>
      <c r="C18" s="19"/>
      <c r="D18" s="15"/>
      <c r="E18" s="17"/>
      <c r="F18" s="9"/>
      <c r="G18" s="17"/>
    </row>
    <row r="19" spans="1:11" ht="33.75" thickBot="1" x14ac:dyDescent="0.25">
      <c r="A19" s="164"/>
      <c r="B19" s="164" t="s">
        <v>4</v>
      </c>
      <c r="C19" s="10" t="s">
        <v>14</v>
      </c>
      <c r="D19" s="16" t="s">
        <v>5</v>
      </c>
      <c r="E19" s="76" t="s">
        <v>6</v>
      </c>
      <c r="F19" s="18" t="s">
        <v>7</v>
      </c>
      <c r="G19" s="76" t="s">
        <v>8</v>
      </c>
      <c r="I19" s="43"/>
    </row>
    <row r="20" spans="1:11" ht="17.25" hidden="1" thickBot="1" x14ac:dyDescent="0.25">
      <c r="A20" s="165"/>
      <c r="B20" s="164"/>
      <c r="C20" s="39"/>
      <c r="D20" s="40"/>
      <c r="E20" s="39"/>
      <c r="F20" s="39"/>
      <c r="G20" s="41"/>
      <c r="I20" s="43"/>
    </row>
    <row r="21" spans="1:11" ht="23.25" customHeight="1" x14ac:dyDescent="0.25">
      <c r="A21" s="38"/>
      <c r="B21" s="45">
        <v>43496</v>
      </c>
      <c r="C21" s="46"/>
      <c r="D21" s="47" t="s">
        <v>107</v>
      </c>
      <c r="E21" s="44"/>
      <c r="F21" s="48"/>
      <c r="G21" s="51">
        <v>10397397456.82</v>
      </c>
      <c r="I21" s="77"/>
    </row>
    <row r="22" spans="1:11" ht="22.5" customHeight="1" x14ac:dyDescent="0.25">
      <c r="A22" s="3"/>
      <c r="B22" s="42">
        <v>43497</v>
      </c>
      <c r="C22" s="46"/>
      <c r="D22" s="47" t="s">
        <v>15</v>
      </c>
      <c r="E22" s="44">
        <v>4364030814.7700005</v>
      </c>
      <c r="F22" s="48"/>
      <c r="G22" s="44">
        <f>SUM(G21+E22-F22)</f>
        <v>14761428271.59</v>
      </c>
      <c r="I22" s="43"/>
    </row>
    <row r="23" spans="1:11" ht="22.5" customHeight="1" x14ac:dyDescent="0.25">
      <c r="A23" s="3"/>
      <c r="B23" s="42"/>
      <c r="C23" s="46"/>
      <c r="D23" s="47" t="s">
        <v>25</v>
      </c>
      <c r="E23" s="44">
        <v>28267798.010000002</v>
      </c>
      <c r="F23" s="48"/>
      <c r="G23" s="44">
        <f>SUM(G22+E23-F23)</f>
        <v>14789696069.6</v>
      </c>
      <c r="I23" s="43"/>
    </row>
    <row r="24" spans="1:11" ht="72.75" customHeight="1" x14ac:dyDescent="0.25">
      <c r="A24" s="3"/>
      <c r="B24" s="52" t="s">
        <v>108</v>
      </c>
      <c r="C24" s="78" t="s">
        <v>109</v>
      </c>
      <c r="D24" s="53" t="s">
        <v>110</v>
      </c>
      <c r="E24" s="54"/>
      <c r="F24" s="79">
        <v>13005.8</v>
      </c>
      <c r="G24" s="44">
        <f>SUM(G23+E24-F24)</f>
        <v>14789683063.800001</v>
      </c>
      <c r="I24" s="61"/>
      <c r="J24" s="62"/>
      <c r="K24" s="62"/>
    </row>
    <row r="25" spans="1:11" ht="72.75" customHeight="1" x14ac:dyDescent="0.25">
      <c r="A25" s="3"/>
      <c r="B25" s="52" t="s">
        <v>108</v>
      </c>
      <c r="C25" s="78" t="s">
        <v>111</v>
      </c>
      <c r="D25" s="53" t="s">
        <v>112</v>
      </c>
      <c r="E25" s="54"/>
      <c r="F25" s="79">
        <v>4353</v>
      </c>
      <c r="G25" s="44">
        <f>SUM(G24+E25-F25)</f>
        <v>14789678710.800001</v>
      </c>
      <c r="I25" s="61"/>
      <c r="J25" s="62"/>
      <c r="K25" s="62"/>
    </row>
    <row r="26" spans="1:11" ht="72.75" customHeight="1" x14ac:dyDescent="0.25">
      <c r="A26" s="3"/>
      <c r="B26" s="52" t="s">
        <v>108</v>
      </c>
      <c r="C26" s="78" t="s">
        <v>113</v>
      </c>
      <c r="D26" s="53" t="s">
        <v>114</v>
      </c>
      <c r="E26" s="54"/>
      <c r="F26" s="79">
        <v>48768359.149999999</v>
      </c>
      <c r="G26" s="44">
        <f>SUM(G25+E26-F26)</f>
        <v>14740910351.650002</v>
      </c>
      <c r="I26" s="61"/>
      <c r="J26" s="62"/>
      <c r="K26" s="62"/>
    </row>
    <row r="27" spans="1:11" ht="72.75" customHeight="1" x14ac:dyDescent="0.25">
      <c r="A27" s="3"/>
      <c r="B27" s="52" t="s">
        <v>108</v>
      </c>
      <c r="C27" s="78" t="s">
        <v>115</v>
      </c>
      <c r="D27" s="53" t="s">
        <v>116</v>
      </c>
      <c r="E27" s="54"/>
      <c r="F27" s="79">
        <v>973500</v>
      </c>
      <c r="G27" s="44">
        <f t="shared" ref="G27:G88" si="0">SUM(G26+E27-F27)</f>
        <v>14739936851.650002</v>
      </c>
      <c r="I27" s="61"/>
      <c r="J27" s="62"/>
      <c r="K27" s="62"/>
    </row>
    <row r="28" spans="1:11" ht="72.75" customHeight="1" x14ac:dyDescent="0.25">
      <c r="A28" s="3"/>
      <c r="B28" s="52" t="s">
        <v>108</v>
      </c>
      <c r="C28" s="78" t="s">
        <v>117</v>
      </c>
      <c r="D28" s="53" t="s">
        <v>118</v>
      </c>
      <c r="E28" s="54"/>
      <c r="F28" s="79">
        <v>193536236.97</v>
      </c>
      <c r="G28" s="44">
        <f t="shared" si="0"/>
        <v>14546400614.680002</v>
      </c>
      <c r="I28" s="61"/>
      <c r="J28" s="62"/>
      <c r="K28" s="62"/>
    </row>
    <row r="29" spans="1:11" ht="72.75" customHeight="1" x14ac:dyDescent="0.25">
      <c r="A29" s="3"/>
      <c r="B29" s="52" t="s">
        <v>108</v>
      </c>
      <c r="C29" s="78" t="s">
        <v>119</v>
      </c>
      <c r="D29" s="53" t="s">
        <v>120</v>
      </c>
      <c r="E29" s="54"/>
      <c r="F29" s="79">
        <v>4488030.58</v>
      </c>
      <c r="G29" s="44">
        <f t="shared" si="0"/>
        <v>14541912584.100002</v>
      </c>
      <c r="I29" s="61"/>
      <c r="J29" s="62"/>
      <c r="K29" s="62"/>
    </row>
    <row r="30" spans="1:11" ht="72.75" customHeight="1" x14ac:dyDescent="0.25">
      <c r="A30" s="3"/>
      <c r="B30" s="52" t="s">
        <v>108</v>
      </c>
      <c r="C30" s="78" t="s">
        <v>121</v>
      </c>
      <c r="D30" s="53" t="s">
        <v>122</v>
      </c>
      <c r="E30" s="54"/>
      <c r="F30" s="79">
        <v>4824426.59</v>
      </c>
      <c r="G30" s="44">
        <f t="shared" si="0"/>
        <v>14537088157.510002</v>
      </c>
      <c r="I30" s="61"/>
      <c r="J30" s="62"/>
      <c r="K30" s="62"/>
    </row>
    <row r="31" spans="1:11" ht="72.75" customHeight="1" x14ac:dyDescent="0.25">
      <c r="A31" s="3"/>
      <c r="B31" s="52" t="s">
        <v>108</v>
      </c>
      <c r="C31" s="78" t="s">
        <v>123</v>
      </c>
      <c r="D31" s="53" t="s">
        <v>124</v>
      </c>
      <c r="E31" s="54"/>
      <c r="F31" s="79">
        <v>25000000</v>
      </c>
      <c r="G31" s="44">
        <f t="shared" si="0"/>
        <v>14512088157.510002</v>
      </c>
      <c r="I31" s="61"/>
      <c r="J31" s="62"/>
      <c r="K31" s="62"/>
    </row>
    <row r="32" spans="1:11" ht="72.75" customHeight="1" x14ac:dyDescent="0.25">
      <c r="A32" s="3"/>
      <c r="B32" s="52" t="s">
        <v>108</v>
      </c>
      <c r="C32" s="78" t="s">
        <v>125</v>
      </c>
      <c r="D32" s="53" t="s">
        <v>126</v>
      </c>
      <c r="E32" s="54"/>
      <c r="F32" s="79">
        <v>151385532</v>
      </c>
      <c r="G32" s="44">
        <f t="shared" si="0"/>
        <v>14360702625.510002</v>
      </c>
      <c r="I32" s="61"/>
      <c r="J32" s="62"/>
      <c r="K32" s="62"/>
    </row>
    <row r="33" spans="1:11" ht="72.75" customHeight="1" x14ac:dyDescent="0.25">
      <c r="A33" s="3"/>
      <c r="B33" s="52" t="s">
        <v>108</v>
      </c>
      <c r="C33" s="78" t="s">
        <v>127</v>
      </c>
      <c r="D33" s="53" t="s">
        <v>128</v>
      </c>
      <c r="E33" s="54"/>
      <c r="F33" s="79">
        <v>3679816.26</v>
      </c>
      <c r="G33" s="44">
        <f t="shared" si="0"/>
        <v>14357022809.250002</v>
      </c>
      <c r="I33" s="61"/>
      <c r="J33" s="62"/>
      <c r="K33" s="62"/>
    </row>
    <row r="34" spans="1:11" ht="72.75" customHeight="1" x14ac:dyDescent="0.25">
      <c r="A34" s="3"/>
      <c r="B34" s="52" t="s">
        <v>108</v>
      </c>
      <c r="C34" s="78" t="s">
        <v>129</v>
      </c>
      <c r="D34" s="53" t="s">
        <v>130</v>
      </c>
      <c r="E34" s="54"/>
      <c r="F34" s="79">
        <v>70000000</v>
      </c>
      <c r="G34" s="44">
        <f t="shared" si="0"/>
        <v>14287022809.250002</v>
      </c>
      <c r="I34" s="61"/>
      <c r="J34" s="62"/>
      <c r="K34" s="62"/>
    </row>
    <row r="35" spans="1:11" ht="72.75" customHeight="1" x14ac:dyDescent="0.25">
      <c r="A35" s="3"/>
      <c r="B35" s="52" t="s">
        <v>108</v>
      </c>
      <c r="C35" s="78" t="s">
        <v>131</v>
      </c>
      <c r="D35" s="53" t="s">
        <v>132</v>
      </c>
      <c r="E35" s="54"/>
      <c r="F35" s="79">
        <v>9437295.8200000003</v>
      </c>
      <c r="G35" s="44">
        <f t="shared" si="0"/>
        <v>14277585513.430002</v>
      </c>
      <c r="I35" s="61"/>
      <c r="J35" s="62"/>
      <c r="K35" s="62"/>
    </row>
    <row r="36" spans="1:11" ht="72.75" customHeight="1" x14ac:dyDescent="0.25">
      <c r="A36" s="3"/>
      <c r="B36" s="52" t="s">
        <v>108</v>
      </c>
      <c r="C36" s="78" t="s">
        <v>133</v>
      </c>
      <c r="D36" s="53" t="s">
        <v>134</v>
      </c>
      <c r="E36" s="54"/>
      <c r="F36" s="79">
        <v>3927041.37</v>
      </c>
      <c r="G36" s="44">
        <f t="shared" si="0"/>
        <v>14273658472.060001</v>
      </c>
      <c r="I36" s="61"/>
      <c r="J36" s="62"/>
      <c r="K36" s="62"/>
    </row>
    <row r="37" spans="1:11" ht="72.75" customHeight="1" x14ac:dyDescent="0.25">
      <c r="A37" s="3"/>
      <c r="B37" s="52" t="s">
        <v>108</v>
      </c>
      <c r="C37" s="78" t="s">
        <v>135</v>
      </c>
      <c r="D37" s="53" t="s">
        <v>136</v>
      </c>
      <c r="E37" s="54"/>
      <c r="F37" s="79">
        <v>42968280.090000004</v>
      </c>
      <c r="G37" s="44">
        <f t="shared" si="0"/>
        <v>14230690191.970001</v>
      </c>
      <c r="I37" s="61"/>
      <c r="J37" s="62"/>
      <c r="K37" s="62"/>
    </row>
    <row r="38" spans="1:11" ht="72.75" customHeight="1" x14ac:dyDescent="0.25">
      <c r="A38" s="3"/>
      <c r="B38" s="52" t="s">
        <v>108</v>
      </c>
      <c r="C38" s="78" t="s">
        <v>137</v>
      </c>
      <c r="D38" s="53" t="s">
        <v>138</v>
      </c>
      <c r="E38" s="54"/>
      <c r="F38" s="79">
        <v>60000000</v>
      </c>
      <c r="G38" s="44">
        <f t="shared" si="0"/>
        <v>14170690191.970001</v>
      </c>
      <c r="I38" s="61"/>
      <c r="J38" s="62"/>
      <c r="K38" s="62"/>
    </row>
    <row r="39" spans="1:11" ht="72.75" customHeight="1" x14ac:dyDescent="0.25">
      <c r="A39" s="3"/>
      <c r="B39" s="52" t="s">
        <v>108</v>
      </c>
      <c r="C39" s="78" t="s">
        <v>139</v>
      </c>
      <c r="D39" s="53" t="s">
        <v>140</v>
      </c>
      <c r="E39" s="54"/>
      <c r="F39" s="79">
        <v>40000000</v>
      </c>
      <c r="G39" s="44">
        <f t="shared" si="0"/>
        <v>14130690191.970001</v>
      </c>
      <c r="I39" s="61"/>
      <c r="J39" s="62"/>
      <c r="K39" s="62"/>
    </row>
    <row r="40" spans="1:11" ht="72.75" customHeight="1" x14ac:dyDescent="0.25">
      <c r="A40" s="3"/>
      <c r="B40" s="52" t="s">
        <v>108</v>
      </c>
      <c r="C40" s="78" t="s">
        <v>141</v>
      </c>
      <c r="D40" s="53" t="s">
        <v>142</v>
      </c>
      <c r="E40" s="54"/>
      <c r="F40" s="79">
        <v>1778458.93</v>
      </c>
      <c r="G40" s="44">
        <f t="shared" si="0"/>
        <v>14128911733.040001</v>
      </c>
      <c r="I40" s="61"/>
      <c r="J40" s="62"/>
      <c r="K40" s="62"/>
    </row>
    <row r="41" spans="1:11" ht="72.75" customHeight="1" x14ac:dyDescent="0.25">
      <c r="A41" s="3"/>
      <c r="B41" s="52" t="s">
        <v>108</v>
      </c>
      <c r="C41" s="78" t="s">
        <v>143</v>
      </c>
      <c r="D41" s="53" t="s">
        <v>144</v>
      </c>
      <c r="E41" s="54"/>
      <c r="F41" s="79">
        <v>3169566</v>
      </c>
      <c r="G41" s="44">
        <f t="shared" si="0"/>
        <v>14125742167.040001</v>
      </c>
      <c r="I41" s="61"/>
      <c r="J41" s="62"/>
      <c r="K41" s="62"/>
    </row>
    <row r="42" spans="1:11" ht="72.75" customHeight="1" x14ac:dyDescent="0.25">
      <c r="A42" s="3"/>
      <c r="B42" s="52" t="s">
        <v>108</v>
      </c>
      <c r="C42" s="78" t="s">
        <v>145</v>
      </c>
      <c r="D42" s="53" t="s">
        <v>146</v>
      </c>
      <c r="E42" s="54"/>
      <c r="F42" s="79">
        <v>4015599.78</v>
      </c>
      <c r="G42" s="44">
        <f t="shared" si="0"/>
        <v>14121726567.26</v>
      </c>
      <c r="I42" s="61"/>
      <c r="J42" s="62"/>
      <c r="K42" s="62"/>
    </row>
    <row r="43" spans="1:11" ht="72.75" customHeight="1" x14ac:dyDescent="0.25">
      <c r="A43" s="3"/>
      <c r="B43" s="52" t="s">
        <v>147</v>
      </c>
      <c r="C43" s="78" t="s">
        <v>148</v>
      </c>
      <c r="D43" s="53" t="s">
        <v>149</v>
      </c>
      <c r="E43" s="54"/>
      <c r="F43" s="79">
        <v>2073268.07</v>
      </c>
      <c r="G43" s="44">
        <f t="shared" si="0"/>
        <v>14119653299.190001</v>
      </c>
      <c r="I43" s="61"/>
      <c r="J43" s="62"/>
      <c r="K43" s="62"/>
    </row>
    <row r="44" spans="1:11" ht="72.75" customHeight="1" x14ac:dyDescent="0.25">
      <c r="A44" s="3"/>
      <c r="B44" s="52" t="s">
        <v>147</v>
      </c>
      <c r="C44" s="78" t="s">
        <v>150</v>
      </c>
      <c r="D44" s="53" t="s">
        <v>151</v>
      </c>
      <c r="E44" s="54"/>
      <c r="F44" s="79">
        <v>472691.92</v>
      </c>
      <c r="G44" s="44">
        <f t="shared" si="0"/>
        <v>14119180607.27</v>
      </c>
      <c r="I44" s="61"/>
      <c r="J44" s="62"/>
      <c r="K44" s="62"/>
    </row>
    <row r="45" spans="1:11" ht="72.75" customHeight="1" x14ac:dyDescent="0.25">
      <c r="A45" s="3"/>
      <c r="B45" s="52" t="s">
        <v>147</v>
      </c>
      <c r="C45" s="78" t="s">
        <v>152</v>
      </c>
      <c r="D45" s="53" t="s">
        <v>153</v>
      </c>
      <c r="E45" s="54"/>
      <c r="F45" s="79">
        <v>76113665.400000006</v>
      </c>
      <c r="G45" s="44">
        <f t="shared" si="0"/>
        <v>14043066941.870001</v>
      </c>
      <c r="I45" s="61"/>
      <c r="J45" s="62"/>
      <c r="K45" s="62"/>
    </row>
    <row r="46" spans="1:11" ht="72.75" customHeight="1" x14ac:dyDescent="0.25">
      <c r="A46" s="3"/>
      <c r="B46" s="52" t="s">
        <v>147</v>
      </c>
      <c r="C46" s="78" t="s">
        <v>154</v>
      </c>
      <c r="D46" s="53" t="s">
        <v>155</v>
      </c>
      <c r="E46" s="54"/>
      <c r="F46" s="79">
        <v>29628549.210000001</v>
      </c>
      <c r="G46" s="44">
        <f t="shared" si="0"/>
        <v>14013438392.660002</v>
      </c>
      <c r="I46" s="61"/>
      <c r="J46" s="62"/>
      <c r="K46" s="62"/>
    </row>
    <row r="47" spans="1:11" ht="72.75" customHeight="1" x14ac:dyDescent="0.25">
      <c r="A47" s="3"/>
      <c r="B47" s="52" t="s">
        <v>147</v>
      </c>
      <c r="C47" s="78" t="s">
        <v>156</v>
      </c>
      <c r="D47" s="53" t="s">
        <v>157</v>
      </c>
      <c r="E47" s="54"/>
      <c r="F47" s="79">
        <v>2191478</v>
      </c>
      <c r="G47" s="44">
        <f t="shared" si="0"/>
        <v>14011246914.660002</v>
      </c>
      <c r="I47" s="61"/>
      <c r="J47" s="62"/>
      <c r="K47" s="62"/>
    </row>
    <row r="48" spans="1:11" ht="72.75" customHeight="1" x14ac:dyDescent="0.25">
      <c r="A48" s="3"/>
      <c r="B48" s="52" t="s">
        <v>147</v>
      </c>
      <c r="C48" s="78" t="s">
        <v>158</v>
      </c>
      <c r="D48" s="53" t="s">
        <v>159</v>
      </c>
      <c r="E48" s="54"/>
      <c r="F48" s="79">
        <v>2050170.79</v>
      </c>
      <c r="G48" s="44">
        <f t="shared" si="0"/>
        <v>14009196743.870001</v>
      </c>
      <c r="I48" s="61"/>
      <c r="J48" s="62"/>
      <c r="K48" s="62"/>
    </row>
    <row r="49" spans="1:11" ht="72.75" customHeight="1" x14ac:dyDescent="0.25">
      <c r="A49" s="3"/>
      <c r="B49" s="52" t="s">
        <v>160</v>
      </c>
      <c r="C49" s="78" t="s">
        <v>161</v>
      </c>
      <c r="D49" s="53" t="s">
        <v>162</v>
      </c>
      <c r="E49" s="54"/>
      <c r="F49" s="79">
        <v>3800000</v>
      </c>
      <c r="G49" s="44">
        <f t="shared" si="0"/>
        <v>14005396743.870001</v>
      </c>
      <c r="I49" s="61"/>
      <c r="J49" s="62"/>
      <c r="K49" s="62"/>
    </row>
    <row r="50" spans="1:11" ht="72.75" customHeight="1" x14ac:dyDescent="0.25">
      <c r="A50" s="3"/>
      <c r="B50" s="52" t="s">
        <v>160</v>
      </c>
      <c r="C50" s="78" t="s">
        <v>163</v>
      </c>
      <c r="D50" s="53" t="s">
        <v>164</v>
      </c>
      <c r="E50" s="54"/>
      <c r="F50" s="79">
        <v>823200</v>
      </c>
      <c r="G50" s="44">
        <f t="shared" si="0"/>
        <v>14004573543.870001</v>
      </c>
      <c r="I50" s="61"/>
      <c r="J50" s="62"/>
      <c r="K50" s="62"/>
    </row>
    <row r="51" spans="1:11" ht="72.75" customHeight="1" x14ac:dyDescent="0.25">
      <c r="A51" s="3"/>
      <c r="B51" s="52" t="s">
        <v>160</v>
      </c>
      <c r="C51" s="78" t="s">
        <v>165</v>
      </c>
      <c r="D51" s="53" t="s">
        <v>166</v>
      </c>
      <c r="E51" s="54"/>
      <c r="F51" s="79">
        <v>1714205.08</v>
      </c>
      <c r="G51" s="44">
        <f t="shared" si="0"/>
        <v>14002859338.790001</v>
      </c>
      <c r="I51" s="61"/>
      <c r="J51" s="62"/>
      <c r="K51" s="62"/>
    </row>
    <row r="52" spans="1:11" ht="72.75" customHeight="1" x14ac:dyDescent="0.25">
      <c r="A52" s="3"/>
      <c r="B52" s="52" t="s">
        <v>160</v>
      </c>
      <c r="C52" s="78" t="s">
        <v>165</v>
      </c>
      <c r="D52" s="53" t="s">
        <v>166</v>
      </c>
      <c r="E52" s="54"/>
      <c r="F52" s="79">
        <v>203064</v>
      </c>
      <c r="G52" s="44">
        <f t="shared" si="0"/>
        <v>14002656274.790001</v>
      </c>
      <c r="I52" s="61"/>
      <c r="J52" s="62"/>
      <c r="K52" s="62"/>
    </row>
    <row r="53" spans="1:11" ht="72.75" customHeight="1" x14ac:dyDescent="0.25">
      <c r="A53" s="3"/>
      <c r="B53" s="52" t="s">
        <v>160</v>
      </c>
      <c r="C53" s="78" t="s">
        <v>167</v>
      </c>
      <c r="D53" s="53" t="s">
        <v>168</v>
      </c>
      <c r="E53" s="54"/>
      <c r="F53" s="79">
        <v>59000</v>
      </c>
      <c r="G53" s="44">
        <f t="shared" si="0"/>
        <v>14002597274.790001</v>
      </c>
      <c r="I53" s="61"/>
      <c r="J53" s="62"/>
      <c r="K53" s="62"/>
    </row>
    <row r="54" spans="1:11" ht="72.75" customHeight="1" x14ac:dyDescent="0.25">
      <c r="A54" s="3"/>
      <c r="B54" s="52" t="s">
        <v>160</v>
      </c>
      <c r="C54" s="78" t="s">
        <v>169</v>
      </c>
      <c r="D54" s="53" t="s">
        <v>170</v>
      </c>
      <c r="E54" s="54"/>
      <c r="F54" s="79">
        <v>655099.42000000004</v>
      </c>
      <c r="G54" s="44">
        <f t="shared" si="0"/>
        <v>14001942175.370001</v>
      </c>
      <c r="I54" s="61"/>
      <c r="J54" s="62"/>
      <c r="K54" s="62"/>
    </row>
    <row r="55" spans="1:11" ht="72.75" customHeight="1" x14ac:dyDescent="0.25">
      <c r="A55" s="3"/>
      <c r="B55" s="52" t="s">
        <v>160</v>
      </c>
      <c r="C55" s="78" t="s">
        <v>171</v>
      </c>
      <c r="D55" s="53" t="s">
        <v>172</v>
      </c>
      <c r="E55" s="54"/>
      <c r="F55" s="79">
        <v>70800</v>
      </c>
      <c r="G55" s="44">
        <f t="shared" si="0"/>
        <v>14001871375.370001</v>
      </c>
      <c r="I55" s="61"/>
      <c r="J55" s="62"/>
      <c r="K55" s="62"/>
    </row>
    <row r="56" spans="1:11" ht="72.75" customHeight="1" x14ac:dyDescent="0.25">
      <c r="A56" s="3"/>
      <c r="B56" s="52" t="s">
        <v>160</v>
      </c>
      <c r="C56" s="78" t="s">
        <v>173</v>
      </c>
      <c r="D56" s="53" t="s">
        <v>174</v>
      </c>
      <c r="E56" s="54"/>
      <c r="F56" s="79">
        <v>7858750</v>
      </c>
      <c r="G56" s="44">
        <f t="shared" si="0"/>
        <v>13994012625.370001</v>
      </c>
      <c r="I56" s="61"/>
      <c r="J56" s="62"/>
      <c r="K56" s="62"/>
    </row>
    <row r="57" spans="1:11" ht="72.75" customHeight="1" x14ac:dyDescent="0.25">
      <c r="A57" s="3"/>
      <c r="B57" s="52" t="s">
        <v>160</v>
      </c>
      <c r="C57" s="78" t="s">
        <v>175</v>
      </c>
      <c r="D57" s="53" t="s">
        <v>100</v>
      </c>
      <c r="E57" s="54"/>
      <c r="F57" s="79">
        <v>133308656</v>
      </c>
      <c r="G57" s="44">
        <f t="shared" si="0"/>
        <v>13860703969.370001</v>
      </c>
      <c r="I57" s="61"/>
      <c r="J57" s="62"/>
      <c r="K57" s="62"/>
    </row>
    <row r="58" spans="1:11" ht="72.75" customHeight="1" x14ac:dyDescent="0.25">
      <c r="A58" s="3"/>
      <c r="B58" s="52" t="s">
        <v>160</v>
      </c>
      <c r="C58" s="78" t="s">
        <v>176</v>
      </c>
      <c r="D58" s="53" t="s">
        <v>177</v>
      </c>
      <c r="E58" s="54"/>
      <c r="F58" s="79">
        <v>20358.400000000001</v>
      </c>
      <c r="G58" s="44">
        <f t="shared" si="0"/>
        <v>13860683610.970001</v>
      </c>
      <c r="I58" s="61"/>
      <c r="J58" s="62"/>
      <c r="K58" s="62"/>
    </row>
    <row r="59" spans="1:11" ht="72.75" customHeight="1" x14ac:dyDescent="0.25">
      <c r="A59" s="3"/>
      <c r="B59" s="52" t="s">
        <v>160</v>
      </c>
      <c r="C59" s="78" t="s">
        <v>178</v>
      </c>
      <c r="D59" s="53" t="s">
        <v>179</v>
      </c>
      <c r="E59" s="54"/>
      <c r="F59" s="79">
        <v>10876.8</v>
      </c>
      <c r="G59" s="44">
        <f t="shared" si="0"/>
        <v>13860672734.170002</v>
      </c>
      <c r="I59" s="61"/>
      <c r="J59" s="62"/>
      <c r="K59" s="62"/>
    </row>
    <row r="60" spans="1:11" ht="72.75" customHeight="1" x14ac:dyDescent="0.25">
      <c r="A60" s="3"/>
      <c r="B60" s="52" t="s">
        <v>160</v>
      </c>
      <c r="C60" s="78" t="s">
        <v>180</v>
      </c>
      <c r="D60" s="53" t="s">
        <v>181</v>
      </c>
      <c r="E60" s="54"/>
      <c r="F60" s="79">
        <v>158691</v>
      </c>
      <c r="G60" s="44">
        <f t="shared" si="0"/>
        <v>13860514043.170002</v>
      </c>
      <c r="I60" s="61"/>
      <c r="J60" s="62"/>
      <c r="K60" s="62"/>
    </row>
    <row r="61" spans="1:11" ht="72.75" customHeight="1" x14ac:dyDescent="0.25">
      <c r="A61" s="3"/>
      <c r="B61" s="52" t="s">
        <v>160</v>
      </c>
      <c r="C61" s="78" t="s">
        <v>182</v>
      </c>
      <c r="D61" s="53" t="s">
        <v>183</v>
      </c>
      <c r="E61" s="54"/>
      <c r="F61" s="79">
        <v>513655483.10000002</v>
      </c>
      <c r="G61" s="44">
        <f t="shared" si="0"/>
        <v>13346858560.070002</v>
      </c>
      <c r="I61" s="61"/>
      <c r="J61" s="62"/>
      <c r="K61" s="62"/>
    </row>
    <row r="62" spans="1:11" ht="72.75" customHeight="1" x14ac:dyDescent="0.25">
      <c r="A62" s="3"/>
      <c r="B62" s="52" t="s">
        <v>160</v>
      </c>
      <c r="C62" s="78" t="s">
        <v>184</v>
      </c>
      <c r="D62" s="53" t="s">
        <v>185</v>
      </c>
      <c r="E62" s="54"/>
      <c r="F62" s="79">
        <v>601486057.87</v>
      </c>
      <c r="G62" s="44">
        <f t="shared" si="0"/>
        <v>12745372502.200001</v>
      </c>
      <c r="I62" s="61"/>
      <c r="J62" s="62"/>
      <c r="K62" s="62"/>
    </row>
    <row r="63" spans="1:11" ht="72.75" customHeight="1" x14ac:dyDescent="0.25">
      <c r="A63" s="3"/>
      <c r="B63" s="52" t="s">
        <v>160</v>
      </c>
      <c r="C63" s="78" t="s">
        <v>186</v>
      </c>
      <c r="D63" s="53" t="s">
        <v>187</v>
      </c>
      <c r="E63" s="54"/>
      <c r="F63" s="79">
        <v>1800</v>
      </c>
      <c r="G63" s="44">
        <f t="shared" si="0"/>
        <v>12745370702.200001</v>
      </c>
      <c r="I63" s="61"/>
      <c r="J63" s="62"/>
      <c r="K63" s="62"/>
    </row>
    <row r="64" spans="1:11" ht="72.75" customHeight="1" x14ac:dyDescent="0.25">
      <c r="A64" s="3"/>
      <c r="B64" s="52" t="s">
        <v>160</v>
      </c>
      <c r="C64" s="78" t="s">
        <v>188</v>
      </c>
      <c r="D64" s="53" t="s">
        <v>189</v>
      </c>
      <c r="E64" s="54"/>
      <c r="F64" s="79">
        <v>1320</v>
      </c>
      <c r="G64" s="44">
        <f t="shared" si="0"/>
        <v>12745369382.200001</v>
      </c>
      <c r="I64" s="61"/>
      <c r="J64" s="62"/>
      <c r="K64" s="62"/>
    </row>
    <row r="65" spans="1:11" ht="72.75" customHeight="1" x14ac:dyDescent="0.25">
      <c r="A65" s="3"/>
      <c r="B65" s="52" t="s">
        <v>160</v>
      </c>
      <c r="C65" s="78" t="s">
        <v>190</v>
      </c>
      <c r="D65" s="53" t="s">
        <v>191</v>
      </c>
      <c r="E65" s="54"/>
      <c r="F65" s="79">
        <v>43555</v>
      </c>
      <c r="G65" s="44">
        <f t="shared" si="0"/>
        <v>12745325827.200001</v>
      </c>
      <c r="I65" s="61"/>
      <c r="J65" s="62"/>
      <c r="K65" s="62"/>
    </row>
    <row r="66" spans="1:11" ht="72.75" customHeight="1" x14ac:dyDescent="0.25">
      <c r="A66" s="3"/>
      <c r="B66" s="52" t="s">
        <v>160</v>
      </c>
      <c r="C66" s="78" t="s">
        <v>192</v>
      </c>
      <c r="D66" s="53" t="s">
        <v>193</v>
      </c>
      <c r="E66" s="54"/>
      <c r="F66" s="79">
        <v>13571446.630000001</v>
      </c>
      <c r="G66" s="44">
        <f t="shared" si="0"/>
        <v>12731754380.570002</v>
      </c>
      <c r="I66" s="61"/>
      <c r="J66" s="62"/>
      <c r="K66" s="62"/>
    </row>
    <row r="67" spans="1:11" ht="72.75" customHeight="1" x14ac:dyDescent="0.25">
      <c r="A67" s="3"/>
      <c r="B67" s="52" t="s">
        <v>160</v>
      </c>
      <c r="C67" s="78" t="s">
        <v>194</v>
      </c>
      <c r="D67" s="53" t="s">
        <v>195</v>
      </c>
      <c r="E67" s="54"/>
      <c r="F67" s="79">
        <v>4224879.6900000004</v>
      </c>
      <c r="G67" s="44">
        <f t="shared" si="0"/>
        <v>12727529500.880001</v>
      </c>
      <c r="I67" s="61"/>
      <c r="J67" s="62"/>
      <c r="K67" s="62"/>
    </row>
    <row r="68" spans="1:11" ht="72.75" customHeight="1" x14ac:dyDescent="0.25">
      <c r="A68" s="3"/>
      <c r="B68" s="52" t="s">
        <v>160</v>
      </c>
      <c r="C68" s="78" t="s">
        <v>196</v>
      </c>
      <c r="D68" s="53" t="s">
        <v>197</v>
      </c>
      <c r="E68" s="54"/>
      <c r="F68" s="79">
        <v>100000000</v>
      </c>
      <c r="G68" s="44">
        <f t="shared" si="0"/>
        <v>12627529500.880001</v>
      </c>
      <c r="I68" s="61"/>
      <c r="J68" s="62"/>
      <c r="K68" s="62"/>
    </row>
    <row r="69" spans="1:11" ht="72.75" customHeight="1" x14ac:dyDescent="0.25">
      <c r="A69" s="3"/>
      <c r="B69" s="52" t="s">
        <v>160</v>
      </c>
      <c r="C69" s="78" t="s">
        <v>198</v>
      </c>
      <c r="D69" s="53" t="s">
        <v>199</v>
      </c>
      <c r="E69" s="54"/>
      <c r="F69" s="79">
        <v>17543937.140000001</v>
      </c>
      <c r="G69" s="44">
        <f t="shared" si="0"/>
        <v>12609985563.740002</v>
      </c>
      <c r="I69" s="61"/>
      <c r="J69" s="62"/>
      <c r="K69" s="62"/>
    </row>
    <row r="70" spans="1:11" ht="72.75" customHeight="1" x14ac:dyDescent="0.25">
      <c r="A70" s="3"/>
      <c r="B70" s="52" t="s">
        <v>200</v>
      </c>
      <c r="C70" s="78" t="s">
        <v>201</v>
      </c>
      <c r="D70" s="53" t="s">
        <v>202</v>
      </c>
      <c r="E70" s="54"/>
      <c r="F70" s="79">
        <v>114876</v>
      </c>
      <c r="G70" s="44">
        <f t="shared" si="0"/>
        <v>12609870687.740002</v>
      </c>
      <c r="I70" s="61"/>
      <c r="J70" s="62"/>
      <c r="K70" s="62"/>
    </row>
    <row r="71" spans="1:11" ht="72.75" customHeight="1" x14ac:dyDescent="0.25">
      <c r="A71" s="3"/>
      <c r="B71" s="52" t="s">
        <v>200</v>
      </c>
      <c r="C71" s="78" t="s">
        <v>203</v>
      </c>
      <c r="D71" s="53" t="s">
        <v>204</v>
      </c>
      <c r="E71" s="54"/>
      <c r="F71" s="79">
        <v>20986</v>
      </c>
      <c r="G71" s="44">
        <f t="shared" si="0"/>
        <v>12609849701.740002</v>
      </c>
      <c r="I71" s="61"/>
      <c r="J71" s="62"/>
      <c r="K71" s="62"/>
    </row>
    <row r="72" spans="1:11" ht="72.75" customHeight="1" x14ac:dyDescent="0.25">
      <c r="A72" s="3"/>
      <c r="B72" s="52" t="s">
        <v>200</v>
      </c>
      <c r="C72" s="78" t="s">
        <v>205</v>
      </c>
      <c r="D72" s="53" t="s">
        <v>206</v>
      </c>
      <c r="E72" s="54"/>
      <c r="F72" s="79">
        <v>24020731.920000002</v>
      </c>
      <c r="G72" s="44">
        <f t="shared" si="0"/>
        <v>12585828969.820002</v>
      </c>
      <c r="I72" s="61"/>
      <c r="J72" s="62"/>
      <c r="K72" s="62"/>
    </row>
    <row r="73" spans="1:11" ht="72.75" customHeight="1" x14ac:dyDescent="0.25">
      <c r="A73" s="3"/>
      <c r="B73" s="52" t="s">
        <v>200</v>
      </c>
      <c r="C73" s="78" t="s">
        <v>207</v>
      </c>
      <c r="D73" s="53" t="s">
        <v>208</v>
      </c>
      <c r="E73" s="54"/>
      <c r="F73" s="79">
        <v>30000000</v>
      </c>
      <c r="G73" s="44">
        <f t="shared" si="0"/>
        <v>12555828969.820002</v>
      </c>
      <c r="I73" s="61"/>
      <c r="J73" s="62"/>
      <c r="K73" s="62"/>
    </row>
    <row r="74" spans="1:11" ht="72.75" customHeight="1" x14ac:dyDescent="0.25">
      <c r="A74" s="3"/>
      <c r="B74" s="52" t="s">
        <v>200</v>
      </c>
      <c r="C74" s="78" t="s">
        <v>209</v>
      </c>
      <c r="D74" s="53" t="s">
        <v>210</v>
      </c>
      <c r="E74" s="54"/>
      <c r="F74" s="79">
        <v>12699820.390000001</v>
      </c>
      <c r="G74" s="44">
        <f t="shared" si="0"/>
        <v>12543129149.430002</v>
      </c>
      <c r="I74" s="61"/>
      <c r="J74" s="62"/>
      <c r="K74" s="62"/>
    </row>
    <row r="75" spans="1:11" ht="72.75" customHeight="1" x14ac:dyDescent="0.25">
      <c r="A75" s="3"/>
      <c r="B75" s="52" t="s">
        <v>200</v>
      </c>
      <c r="C75" s="78" t="s">
        <v>211</v>
      </c>
      <c r="D75" s="53" t="s">
        <v>212</v>
      </c>
      <c r="E75" s="54"/>
      <c r="F75" s="79">
        <v>80791</v>
      </c>
      <c r="G75" s="44">
        <f t="shared" si="0"/>
        <v>12543048358.430002</v>
      </c>
      <c r="I75" s="61"/>
      <c r="J75" s="62"/>
      <c r="K75" s="62"/>
    </row>
    <row r="76" spans="1:11" ht="72.75" customHeight="1" x14ac:dyDescent="0.25">
      <c r="A76" s="3"/>
      <c r="B76" s="52" t="s">
        <v>200</v>
      </c>
      <c r="C76" s="78" t="s">
        <v>213</v>
      </c>
      <c r="D76" s="53" t="s">
        <v>214</v>
      </c>
      <c r="E76" s="54"/>
      <c r="F76" s="79">
        <v>9786262.9499999993</v>
      </c>
      <c r="G76" s="44">
        <f t="shared" si="0"/>
        <v>12533262095.480001</v>
      </c>
      <c r="I76" s="61"/>
      <c r="J76" s="62"/>
      <c r="K76" s="62"/>
    </row>
    <row r="77" spans="1:11" ht="72.75" customHeight="1" x14ac:dyDescent="0.25">
      <c r="A77" s="3"/>
      <c r="B77" s="52" t="s">
        <v>200</v>
      </c>
      <c r="C77" s="78" t="s">
        <v>215</v>
      </c>
      <c r="D77" s="53" t="s">
        <v>216</v>
      </c>
      <c r="E77" s="54"/>
      <c r="F77" s="79">
        <v>1293463.08</v>
      </c>
      <c r="G77" s="44">
        <f t="shared" si="0"/>
        <v>12531968632.400002</v>
      </c>
      <c r="I77" s="61"/>
      <c r="J77" s="62"/>
      <c r="K77" s="62"/>
    </row>
    <row r="78" spans="1:11" ht="72.75" customHeight="1" x14ac:dyDescent="0.25">
      <c r="A78" s="3"/>
      <c r="B78" s="52" t="s">
        <v>200</v>
      </c>
      <c r="C78" s="78" t="s">
        <v>217</v>
      </c>
      <c r="D78" s="53" t="s">
        <v>218</v>
      </c>
      <c r="E78" s="54"/>
      <c r="F78" s="79">
        <v>5746275.0199999996</v>
      </c>
      <c r="G78" s="44">
        <f t="shared" si="0"/>
        <v>12526222357.380001</v>
      </c>
      <c r="I78" s="61"/>
      <c r="J78" s="62"/>
      <c r="K78" s="62"/>
    </row>
    <row r="79" spans="1:11" ht="72.75" customHeight="1" x14ac:dyDescent="0.25">
      <c r="A79" s="3"/>
      <c r="B79" s="52" t="s">
        <v>219</v>
      </c>
      <c r="C79" s="78" t="s">
        <v>220</v>
      </c>
      <c r="D79" s="53" t="s">
        <v>221</v>
      </c>
      <c r="E79" s="54"/>
      <c r="F79" s="79">
        <v>1226900</v>
      </c>
      <c r="G79" s="44">
        <f t="shared" si="0"/>
        <v>12524995457.380001</v>
      </c>
      <c r="I79" s="61"/>
      <c r="J79" s="62"/>
      <c r="K79" s="62"/>
    </row>
    <row r="80" spans="1:11" ht="72.75" customHeight="1" x14ac:dyDescent="0.25">
      <c r="A80" s="3"/>
      <c r="B80" s="52" t="s">
        <v>219</v>
      </c>
      <c r="C80" s="78" t="s">
        <v>222</v>
      </c>
      <c r="D80" s="53" t="s">
        <v>223</v>
      </c>
      <c r="E80" s="54"/>
      <c r="F80" s="79">
        <v>4009800</v>
      </c>
      <c r="G80" s="44">
        <f t="shared" si="0"/>
        <v>12520985657.380001</v>
      </c>
      <c r="I80" s="61"/>
      <c r="J80" s="62"/>
      <c r="K80" s="62"/>
    </row>
    <row r="81" spans="1:11" ht="72.75" customHeight="1" x14ac:dyDescent="0.25">
      <c r="A81" s="3"/>
      <c r="B81" s="52" t="s">
        <v>219</v>
      </c>
      <c r="C81" s="78" t="s">
        <v>224</v>
      </c>
      <c r="D81" s="53" t="s">
        <v>225</v>
      </c>
      <c r="E81" s="54"/>
      <c r="F81" s="79">
        <v>884150</v>
      </c>
      <c r="G81" s="44">
        <f t="shared" si="0"/>
        <v>12520101507.380001</v>
      </c>
      <c r="I81" s="61"/>
      <c r="J81" s="62"/>
      <c r="K81" s="62"/>
    </row>
    <row r="82" spans="1:11" ht="72.75" customHeight="1" x14ac:dyDescent="0.25">
      <c r="A82" s="3"/>
      <c r="B82" s="52" t="s">
        <v>219</v>
      </c>
      <c r="C82" s="78" t="s">
        <v>226</v>
      </c>
      <c r="D82" s="53" t="s">
        <v>227</v>
      </c>
      <c r="E82" s="54"/>
      <c r="F82" s="79">
        <v>195850</v>
      </c>
      <c r="G82" s="44">
        <f t="shared" si="0"/>
        <v>12519905657.380001</v>
      </c>
      <c r="I82" s="61"/>
      <c r="J82" s="62"/>
      <c r="K82" s="62"/>
    </row>
    <row r="83" spans="1:11" ht="72.75" customHeight="1" x14ac:dyDescent="0.25">
      <c r="A83" s="3"/>
      <c r="B83" s="52" t="s">
        <v>219</v>
      </c>
      <c r="C83" s="78" t="s">
        <v>228</v>
      </c>
      <c r="D83" s="53" t="s">
        <v>229</v>
      </c>
      <c r="E83" s="54"/>
      <c r="F83" s="79">
        <v>1391300</v>
      </c>
      <c r="G83" s="44">
        <f t="shared" si="0"/>
        <v>12518514357.380001</v>
      </c>
      <c r="I83" s="61"/>
      <c r="J83" s="62"/>
      <c r="K83" s="62"/>
    </row>
    <row r="84" spans="1:11" ht="72.75" customHeight="1" x14ac:dyDescent="0.25">
      <c r="A84" s="3"/>
      <c r="B84" s="52" t="s">
        <v>219</v>
      </c>
      <c r="C84" s="78" t="s">
        <v>230</v>
      </c>
      <c r="D84" s="53" t="s">
        <v>231</v>
      </c>
      <c r="E84" s="54"/>
      <c r="F84" s="79">
        <v>850900</v>
      </c>
      <c r="G84" s="44">
        <f t="shared" si="0"/>
        <v>12517663457.380001</v>
      </c>
      <c r="I84" s="61"/>
      <c r="J84" s="62"/>
      <c r="K84" s="62"/>
    </row>
    <row r="85" spans="1:11" ht="72.75" customHeight="1" x14ac:dyDescent="0.25">
      <c r="A85" s="3"/>
      <c r="B85" s="52" t="s">
        <v>219</v>
      </c>
      <c r="C85" s="78" t="s">
        <v>232</v>
      </c>
      <c r="D85" s="53" t="s">
        <v>233</v>
      </c>
      <c r="E85" s="54"/>
      <c r="F85" s="79">
        <v>4702000</v>
      </c>
      <c r="G85" s="44">
        <f t="shared" si="0"/>
        <v>12512961457.380001</v>
      </c>
      <c r="I85" s="61"/>
      <c r="J85" s="62"/>
      <c r="K85" s="62"/>
    </row>
    <row r="86" spans="1:11" ht="72.75" customHeight="1" x14ac:dyDescent="0.25">
      <c r="A86" s="3"/>
      <c r="B86" s="52" t="s">
        <v>219</v>
      </c>
      <c r="C86" s="78" t="s">
        <v>234</v>
      </c>
      <c r="D86" s="53" t="s">
        <v>235</v>
      </c>
      <c r="E86" s="54"/>
      <c r="F86" s="79">
        <v>271600</v>
      </c>
      <c r="G86" s="44">
        <f t="shared" si="0"/>
        <v>12512689857.380001</v>
      </c>
      <c r="I86" s="61"/>
      <c r="J86" s="62"/>
      <c r="K86" s="62"/>
    </row>
    <row r="87" spans="1:11" ht="72.75" customHeight="1" x14ac:dyDescent="0.25">
      <c r="A87" s="3"/>
      <c r="B87" s="52" t="s">
        <v>219</v>
      </c>
      <c r="C87" s="78" t="s">
        <v>236</v>
      </c>
      <c r="D87" s="53" t="s">
        <v>237</v>
      </c>
      <c r="E87" s="54"/>
      <c r="F87" s="79">
        <v>1114100</v>
      </c>
      <c r="G87" s="44">
        <f t="shared" si="0"/>
        <v>12511575757.380001</v>
      </c>
      <c r="I87" s="61"/>
      <c r="J87" s="62"/>
      <c r="K87" s="62"/>
    </row>
    <row r="88" spans="1:11" ht="72.75" customHeight="1" x14ac:dyDescent="0.25">
      <c r="A88" s="3"/>
      <c r="B88" s="52" t="s">
        <v>219</v>
      </c>
      <c r="C88" s="78" t="s">
        <v>238</v>
      </c>
      <c r="D88" s="53" t="s">
        <v>239</v>
      </c>
      <c r="E88" s="54"/>
      <c r="F88" s="79">
        <v>4794400</v>
      </c>
      <c r="G88" s="44">
        <f t="shared" si="0"/>
        <v>12506781357.380001</v>
      </c>
      <c r="I88" s="61"/>
      <c r="J88" s="62"/>
      <c r="K88" s="62"/>
    </row>
    <row r="89" spans="1:11" ht="72.75" customHeight="1" x14ac:dyDescent="0.25">
      <c r="A89" s="3"/>
      <c r="B89" s="52" t="s">
        <v>219</v>
      </c>
      <c r="C89" s="78" t="s">
        <v>240</v>
      </c>
      <c r="D89" s="53" t="s">
        <v>241</v>
      </c>
      <c r="E89" s="54"/>
      <c r="F89" s="79">
        <v>3655700</v>
      </c>
      <c r="G89" s="44">
        <f t="shared" ref="G89:G152" si="1">SUM(G88+E89-F89)</f>
        <v>12503125657.380001</v>
      </c>
      <c r="I89" s="61"/>
      <c r="J89" s="62"/>
      <c r="K89" s="62"/>
    </row>
    <row r="90" spans="1:11" ht="72.75" customHeight="1" x14ac:dyDescent="0.25">
      <c r="A90" s="3"/>
      <c r="B90" s="52" t="s">
        <v>219</v>
      </c>
      <c r="C90" s="78" t="s">
        <v>242</v>
      </c>
      <c r="D90" s="53" t="s">
        <v>243</v>
      </c>
      <c r="E90" s="54"/>
      <c r="F90" s="79">
        <v>948100</v>
      </c>
      <c r="G90" s="44">
        <f t="shared" si="1"/>
        <v>12502177557.380001</v>
      </c>
      <c r="I90" s="61"/>
      <c r="J90" s="62"/>
      <c r="K90" s="62"/>
    </row>
    <row r="91" spans="1:11" ht="72.75" customHeight="1" x14ac:dyDescent="0.25">
      <c r="A91" s="3"/>
      <c r="B91" s="52" t="s">
        <v>219</v>
      </c>
      <c r="C91" s="78" t="s">
        <v>244</v>
      </c>
      <c r="D91" s="53" t="s">
        <v>245</v>
      </c>
      <c r="E91" s="54"/>
      <c r="F91" s="79">
        <v>14616009.220000001</v>
      </c>
      <c r="G91" s="44">
        <f t="shared" si="1"/>
        <v>12487561548.160002</v>
      </c>
      <c r="I91" s="61"/>
      <c r="J91" s="62"/>
      <c r="K91" s="62"/>
    </row>
    <row r="92" spans="1:11" ht="72.75" customHeight="1" x14ac:dyDescent="0.25">
      <c r="A92" s="3"/>
      <c r="B92" s="52" t="s">
        <v>219</v>
      </c>
      <c r="C92" s="78" t="s">
        <v>246</v>
      </c>
      <c r="D92" s="53" t="s">
        <v>247</v>
      </c>
      <c r="E92" s="54"/>
      <c r="F92" s="79">
        <v>3485000</v>
      </c>
      <c r="G92" s="44">
        <f t="shared" si="1"/>
        <v>12484076548.160002</v>
      </c>
      <c r="I92" s="61"/>
      <c r="J92" s="62"/>
      <c r="K92" s="62"/>
    </row>
    <row r="93" spans="1:11" ht="72.75" customHeight="1" x14ac:dyDescent="0.25">
      <c r="A93" s="3"/>
      <c r="B93" s="52" t="s">
        <v>219</v>
      </c>
      <c r="C93" s="78" t="s">
        <v>248</v>
      </c>
      <c r="D93" s="53" t="s">
        <v>249</v>
      </c>
      <c r="E93" s="54"/>
      <c r="F93" s="79">
        <v>1111453.6599999999</v>
      </c>
      <c r="G93" s="44">
        <f t="shared" si="1"/>
        <v>12482965094.500002</v>
      </c>
      <c r="I93" s="61"/>
      <c r="J93" s="62"/>
      <c r="K93" s="62"/>
    </row>
    <row r="94" spans="1:11" ht="72.75" customHeight="1" x14ac:dyDescent="0.25">
      <c r="A94" s="3"/>
      <c r="B94" s="52" t="s">
        <v>219</v>
      </c>
      <c r="C94" s="78" t="s">
        <v>250</v>
      </c>
      <c r="D94" s="53" t="s">
        <v>251</v>
      </c>
      <c r="E94" s="54"/>
      <c r="F94" s="79">
        <v>316350</v>
      </c>
      <c r="G94" s="44">
        <f t="shared" si="1"/>
        <v>12482648744.500002</v>
      </c>
      <c r="I94" s="61"/>
      <c r="J94" s="62"/>
      <c r="K94" s="62"/>
    </row>
    <row r="95" spans="1:11" ht="72.75" customHeight="1" x14ac:dyDescent="0.25">
      <c r="A95" s="3"/>
      <c r="B95" s="52" t="s">
        <v>219</v>
      </c>
      <c r="C95" s="78" t="s">
        <v>252</v>
      </c>
      <c r="D95" s="53" t="s">
        <v>253</v>
      </c>
      <c r="E95" s="54"/>
      <c r="F95" s="79">
        <v>152499.96</v>
      </c>
      <c r="G95" s="44">
        <f t="shared" si="1"/>
        <v>12482496244.540003</v>
      </c>
      <c r="I95" s="61"/>
      <c r="J95" s="62"/>
      <c r="K95" s="62"/>
    </row>
    <row r="96" spans="1:11" ht="72.75" customHeight="1" x14ac:dyDescent="0.25">
      <c r="A96" s="3"/>
      <c r="B96" s="52" t="s">
        <v>219</v>
      </c>
      <c r="C96" s="78" t="s">
        <v>254</v>
      </c>
      <c r="D96" s="53" t="s">
        <v>255</v>
      </c>
      <c r="E96" s="54"/>
      <c r="F96" s="79">
        <v>485000</v>
      </c>
      <c r="G96" s="44">
        <f t="shared" si="1"/>
        <v>12482011244.540003</v>
      </c>
      <c r="I96" s="61"/>
      <c r="J96" s="62"/>
      <c r="K96" s="62"/>
    </row>
    <row r="97" spans="1:11" ht="72.75" customHeight="1" x14ac:dyDescent="0.25">
      <c r="A97" s="3"/>
      <c r="B97" s="52" t="s">
        <v>219</v>
      </c>
      <c r="C97" s="78" t="s">
        <v>256</v>
      </c>
      <c r="D97" s="53" t="s">
        <v>257</v>
      </c>
      <c r="E97" s="54"/>
      <c r="F97" s="79">
        <v>520000</v>
      </c>
      <c r="G97" s="44">
        <f t="shared" si="1"/>
        <v>12481491244.540003</v>
      </c>
      <c r="I97" s="61"/>
      <c r="J97" s="62"/>
      <c r="K97" s="62"/>
    </row>
    <row r="98" spans="1:11" ht="72.75" customHeight="1" x14ac:dyDescent="0.25">
      <c r="A98" s="3"/>
      <c r="B98" s="52" t="s">
        <v>219</v>
      </c>
      <c r="C98" s="78" t="s">
        <v>258</v>
      </c>
      <c r="D98" s="53" t="s">
        <v>259</v>
      </c>
      <c r="E98" s="54"/>
      <c r="F98" s="79">
        <v>500000</v>
      </c>
      <c r="G98" s="44">
        <f t="shared" si="1"/>
        <v>12480991244.540003</v>
      </c>
      <c r="I98" s="61"/>
      <c r="J98" s="62"/>
      <c r="K98" s="62"/>
    </row>
    <row r="99" spans="1:11" ht="72.75" customHeight="1" x14ac:dyDescent="0.25">
      <c r="A99" s="3"/>
      <c r="B99" s="52" t="s">
        <v>219</v>
      </c>
      <c r="C99" s="78" t="s">
        <v>260</v>
      </c>
      <c r="D99" s="53" t="s">
        <v>261</v>
      </c>
      <c r="E99" s="54"/>
      <c r="F99" s="79">
        <v>520000</v>
      </c>
      <c r="G99" s="44">
        <f t="shared" si="1"/>
        <v>12480471244.540003</v>
      </c>
      <c r="I99" s="61"/>
      <c r="J99" s="62"/>
      <c r="K99" s="62"/>
    </row>
    <row r="100" spans="1:11" ht="72.75" customHeight="1" x14ac:dyDescent="0.25">
      <c r="A100" s="3"/>
      <c r="B100" s="52" t="s">
        <v>219</v>
      </c>
      <c r="C100" s="78" t="s">
        <v>262</v>
      </c>
      <c r="D100" s="53" t="s">
        <v>263</v>
      </c>
      <c r="E100" s="54"/>
      <c r="F100" s="79">
        <v>2692073.39</v>
      </c>
      <c r="G100" s="44">
        <f t="shared" si="1"/>
        <v>12477779171.150003</v>
      </c>
      <c r="I100" s="61"/>
      <c r="J100" s="62"/>
      <c r="K100" s="62"/>
    </row>
    <row r="101" spans="1:11" ht="72.75" customHeight="1" x14ac:dyDescent="0.25">
      <c r="A101" s="3"/>
      <c r="B101" s="52" t="s">
        <v>219</v>
      </c>
      <c r="C101" s="78" t="s">
        <v>264</v>
      </c>
      <c r="D101" s="53" t="s">
        <v>265</v>
      </c>
      <c r="E101" s="54"/>
      <c r="F101" s="79">
        <v>405527.5</v>
      </c>
      <c r="G101" s="44">
        <f t="shared" si="1"/>
        <v>12477373643.650003</v>
      </c>
      <c r="I101" s="61"/>
      <c r="J101" s="62"/>
      <c r="K101" s="62"/>
    </row>
    <row r="102" spans="1:11" ht="72.75" customHeight="1" x14ac:dyDescent="0.25">
      <c r="A102" s="3"/>
      <c r="B102" s="52" t="s">
        <v>219</v>
      </c>
      <c r="C102" s="78" t="s">
        <v>266</v>
      </c>
      <c r="D102" s="53" t="s">
        <v>267</v>
      </c>
      <c r="E102" s="54"/>
      <c r="F102" s="79">
        <v>592800</v>
      </c>
      <c r="G102" s="44">
        <f t="shared" si="1"/>
        <v>12476780843.650003</v>
      </c>
      <c r="I102" s="61"/>
      <c r="J102" s="62"/>
      <c r="K102" s="62"/>
    </row>
    <row r="103" spans="1:11" ht="72.75" customHeight="1" x14ac:dyDescent="0.25">
      <c r="A103" s="3"/>
      <c r="B103" s="52" t="s">
        <v>219</v>
      </c>
      <c r="C103" s="78" t="s">
        <v>268</v>
      </c>
      <c r="D103" s="53" t="s">
        <v>269</v>
      </c>
      <c r="E103" s="54"/>
      <c r="F103" s="79">
        <v>61968.73</v>
      </c>
      <c r="G103" s="44">
        <f t="shared" si="1"/>
        <v>12476718874.920004</v>
      </c>
      <c r="I103" s="61"/>
      <c r="J103" s="62"/>
      <c r="K103" s="62"/>
    </row>
    <row r="104" spans="1:11" ht="72.75" customHeight="1" x14ac:dyDescent="0.25">
      <c r="A104" s="3"/>
      <c r="B104" s="52" t="s">
        <v>219</v>
      </c>
      <c r="C104" s="78" t="s">
        <v>270</v>
      </c>
      <c r="D104" s="53" t="s">
        <v>271</v>
      </c>
      <c r="E104" s="54"/>
      <c r="F104" s="79">
        <v>74185.34</v>
      </c>
      <c r="G104" s="44">
        <f t="shared" si="1"/>
        <v>12476644689.580004</v>
      </c>
      <c r="I104" s="61"/>
      <c r="J104" s="62"/>
      <c r="K104" s="62"/>
    </row>
    <row r="105" spans="1:11" ht="72.75" customHeight="1" x14ac:dyDescent="0.25">
      <c r="A105" s="3"/>
      <c r="B105" s="52" t="s">
        <v>219</v>
      </c>
      <c r="C105" s="78" t="s">
        <v>272</v>
      </c>
      <c r="D105" s="53" t="s">
        <v>273</v>
      </c>
      <c r="E105" s="54"/>
      <c r="F105" s="79">
        <v>14576026.65</v>
      </c>
      <c r="G105" s="44">
        <f t="shared" si="1"/>
        <v>12462068662.930004</v>
      </c>
      <c r="I105" s="61"/>
      <c r="J105" s="62"/>
      <c r="K105" s="62"/>
    </row>
    <row r="106" spans="1:11" ht="72.75" customHeight="1" x14ac:dyDescent="0.25">
      <c r="A106" s="3"/>
      <c r="B106" s="52" t="s">
        <v>219</v>
      </c>
      <c r="C106" s="78" t="s">
        <v>274</v>
      </c>
      <c r="D106" s="53" t="s">
        <v>275</v>
      </c>
      <c r="E106" s="54"/>
      <c r="F106" s="79">
        <v>76900037.319999993</v>
      </c>
      <c r="G106" s="44">
        <f t="shared" si="1"/>
        <v>12385168625.610004</v>
      </c>
      <c r="I106" s="61"/>
      <c r="J106" s="62"/>
      <c r="K106" s="62"/>
    </row>
    <row r="107" spans="1:11" ht="72.75" customHeight="1" x14ac:dyDescent="0.25">
      <c r="A107" s="3"/>
      <c r="B107" s="52" t="s">
        <v>276</v>
      </c>
      <c r="C107" s="78" t="s">
        <v>277</v>
      </c>
      <c r="D107" s="53" t="s">
        <v>278</v>
      </c>
      <c r="E107" s="54"/>
      <c r="F107" s="79">
        <v>3460000</v>
      </c>
      <c r="G107" s="44">
        <f t="shared" si="1"/>
        <v>12381708625.610004</v>
      </c>
      <c r="I107" s="61"/>
      <c r="J107" s="62"/>
      <c r="K107" s="62"/>
    </row>
    <row r="108" spans="1:11" ht="72.75" customHeight="1" x14ac:dyDescent="0.25">
      <c r="A108" s="3"/>
      <c r="B108" s="52" t="s">
        <v>276</v>
      </c>
      <c r="C108" s="78" t="s">
        <v>279</v>
      </c>
      <c r="D108" s="53" t="s">
        <v>280</v>
      </c>
      <c r="E108" s="54"/>
      <c r="F108" s="79">
        <v>3485000</v>
      </c>
      <c r="G108" s="44">
        <f t="shared" si="1"/>
        <v>12378223625.610004</v>
      </c>
      <c r="I108" s="61"/>
      <c r="J108" s="62"/>
      <c r="K108" s="62"/>
    </row>
    <row r="109" spans="1:11" ht="72.75" customHeight="1" x14ac:dyDescent="0.25">
      <c r="A109" s="3"/>
      <c r="B109" s="52" t="s">
        <v>276</v>
      </c>
      <c r="C109" s="78" t="s">
        <v>281</v>
      </c>
      <c r="D109" s="53" t="s">
        <v>282</v>
      </c>
      <c r="E109" s="54"/>
      <c r="F109" s="79">
        <v>1273300</v>
      </c>
      <c r="G109" s="44">
        <f t="shared" si="1"/>
        <v>12376950325.610004</v>
      </c>
      <c r="I109" s="61"/>
      <c r="J109" s="62"/>
      <c r="K109" s="62"/>
    </row>
    <row r="110" spans="1:11" ht="72.75" customHeight="1" x14ac:dyDescent="0.25">
      <c r="A110" s="3"/>
      <c r="B110" s="52" t="s">
        <v>276</v>
      </c>
      <c r="C110" s="78" t="s">
        <v>283</v>
      </c>
      <c r="D110" s="53" t="s">
        <v>284</v>
      </c>
      <c r="E110" s="54"/>
      <c r="F110" s="79">
        <v>2046400</v>
      </c>
      <c r="G110" s="44">
        <f t="shared" si="1"/>
        <v>12374903925.610004</v>
      </c>
      <c r="I110" s="61"/>
      <c r="J110" s="62"/>
      <c r="K110" s="62"/>
    </row>
    <row r="111" spans="1:11" ht="72.75" customHeight="1" x14ac:dyDescent="0.25">
      <c r="A111" s="3"/>
      <c r="B111" s="52" t="s">
        <v>276</v>
      </c>
      <c r="C111" s="78" t="s">
        <v>285</v>
      </c>
      <c r="D111" s="53" t="s">
        <v>286</v>
      </c>
      <c r="E111" s="54"/>
      <c r="F111" s="79">
        <v>76730.600000000006</v>
      </c>
      <c r="G111" s="44">
        <f t="shared" si="1"/>
        <v>12374827195.010004</v>
      </c>
      <c r="I111" s="61"/>
      <c r="J111" s="62"/>
      <c r="K111" s="62"/>
    </row>
    <row r="112" spans="1:11" ht="72.75" customHeight="1" x14ac:dyDescent="0.25">
      <c r="A112" s="3"/>
      <c r="B112" s="52" t="s">
        <v>276</v>
      </c>
      <c r="C112" s="78" t="s">
        <v>287</v>
      </c>
      <c r="D112" s="53" t="s">
        <v>288</v>
      </c>
      <c r="E112" s="54"/>
      <c r="F112" s="79">
        <v>36302876.289999999</v>
      </c>
      <c r="G112" s="44">
        <f t="shared" si="1"/>
        <v>12338524318.720003</v>
      </c>
      <c r="I112" s="61"/>
      <c r="J112" s="62"/>
      <c r="K112" s="62"/>
    </row>
    <row r="113" spans="1:11" ht="72.75" customHeight="1" x14ac:dyDescent="0.25">
      <c r="A113" s="3"/>
      <c r="B113" s="52" t="s">
        <v>276</v>
      </c>
      <c r="C113" s="78" t="s">
        <v>287</v>
      </c>
      <c r="D113" s="53" t="s">
        <v>288</v>
      </c>
      <c r="E113" s="54"/>
      <c r="F113" s="79">
        <v>50000000</v>
      </c>
      <c r="G113" s="44">
        <f t="shared" si="1"/>
        <v>12288524318.720003</v>
      </c>
      <c r="I113" s="61"/>
      <c r="J113" s="62"/>
      <c r="K113" s="62"/>
    </row>
    <row r="114" spans="1:11" ht="72.75" customHeight="1" x14ac:dyDescent="0.25">
      <c r="A114" s="3"/>
      <c r="B114" s="52" t="s">
        <v>276</v>
      </c>
      <c r="C114" s="78" t="s">
        <v>287</v>
      </c>
      <c r="D114" s="53" t="s">
        <v>288</v>
      </c>
      <c r="E114" s="54"/>
      <c r="F114" s="79">
        <v>100000000</v>
      </c>
      <c r="G114" s="44">
        <f t="shared" si="1"/>
        <v>12188524318.720003</v>
      </c>
      <c r="I114" s="61"/>
      <c r="J114" s="62"/>
      <c r="K114" s="62"/>
    </row>
    <row r="115" spans="1:11" ht="72.75" customHeight="1" x14ac:dyDescent="0.25">
      <c r="A115" s="3"/>
      <c r="B115" s="52" t="s">
        <v>276</v>
      </c>
      <c r="C115" s="78" t="s">
        <v>287</v>
      </c>
      <c r="D115" s="53" t="s">
        <v>288</v>
      </c>
      <c r="E115" s="54"/>
      <c r="F115" s="79">
        <v>50000000</v>
      </c>
      <c r="G115" s="44">
        <f t="shared" si="1"/>
        <v>12138524318.720003</v>
      </c>
      <c r="I115" s="61"/>
      <c r="J115" s="62"/>
      <c r="K115" s="62"/>
    </row>
    <row r="116" spans="1:11" ht="72.75" customHeight="1" x14ac:dyDescent="0.25">
      <c r="A116" s="3"/>
      <c r="B116" s="52" t="s">
        <v>289</v>
      </c>
      <c r="C116" s="78" t="s">
        <v>290</v>
      </c>
      <c r="D116" s="53" t="s">
        <v>291</v>
      </c>
      <c r="E116" s="54"/>
      <c r="F116" s="79">
        <v>295000</v>
      </c>
      <c r="G116" s="44">
        <f t="shared" si="1"/>
        <v>12138229318.720003</v>
      </c>
      <c r="I116" s="61"/>
      <c r="J116" s="62"/>
      <c r="K116" s="62"/>
    </row>
    <row r="117" spans="1:11" ht="72.75" customHeight="1" x14ac:dyDescent="0.25">
      <c r="A117" s="3"/>
      <c r="B117" s="52" t="s">
        <v>289</v>
      </c>
      <c r="C117" s="78" t="s">
        <v>292</v>
      </c>
      <c r="D117" s="53" t="s">
        <v>293</v>
      </c>
      <c r="E117" s="54"/>
      <c r="F117" s="79">
        <v>590000</v>
      </c>
      <c r="G117" s="44">
        <f t="shared" si="1"/>
        <v>12137639318.720003</v>
      </c>
      <c r="I117" s="61"/>
      <c r="J117" s="62"/>
      <c r="K117" s="62"/>
    </row>
    <row r="118" spans="1:11" ht="72.75" customHeight="1" x14ac:dyDescent="0.25">
      <c r="A118" s="3"/>
      <c r="B118" s="52" t="s">
        <v>289</v>
      </c>
      <c r="C118" s="78" t="s">
        <v>294</v>
      </c>
      <c r="D118" s="53" t="s">
        <v>295</v>
      </c>
      <c r="E118" s="54"/>
      <c r="F118" s="79">
        <v>413000</v>
      </c>
      <c r="G118" s="44">
        <f t="shared" si="1"/>
        <v>12137226318.720003</v>
      </c>
      <c r="I118" s="61"/>
      <c r="J118" s="62"/>
      <c r="K118" s="62"/>
    </row>
    <row r="119" spans="1:11" ht="72.75" customHeight="1" x14ac:dyDescent="0.25">
      <c r="A119" s="3"/>
      <c r="B119" s="52" t="s">
        <v>289</v>
      </c>
      <c r="C119" s="78" t="s">
        <v>296</v>
      </c>
      <c r="D119" s="53" t="s">
        <v>297</v>
      </c>
      <c r="E119" s="54"/>
      <c r="F119" s="79">
        <v>354000</v>
      </c>
      <c r="G119" s="44">
        <f t="shared" si="1"/>
        <v>12136872318.720003</v>
      </c>
      <c r="I119" s="61"/>
      <c r="J119" s="62"/>
      <c r="K119" s="62"/>
    </row>
    <row r="120" spans="1:11" ht="72.75" customHeight="1" x14ac:dyDescent="0.25">
      <c r="A120" s="3"/>
      <c r="B120" s="52" t="s">
        <v>289</v>
      </c>
      <c r="C120" s="78" t="s">
        <v>298</v>
      </c>
      <c r="D120" s="53" t="s">
        <v>299</v>
      </c>
      <c r="E120" s="54"/>
      <c r="F120" s="79">
        <v>236000</v>
      </c>
      <c r="G120" s="44">
        <f t="shared" si="1"/>
        <v>12136636318.720003</v>
      </c>
      <c r="I120" s="61"/>
      <c r="J120" s="62"/>
      <c r="K120" s="62"/>
    </row>
    <row r="121" spans="1:11" ht="72.75" customHeight="1" x14ac:dyDescent="0.25">
      <c r="A121" s="3"/>
      <c r="B121" s="52" t="s">
        <v>300</v>
      </c>
      <c r="C121" s="78" t="s">
        <v>301</v>
      </c>
      <c r="D121" s="53" t="s">
        <v>302</v>
      </c>
      <c r="E121" s="54"/>
      <c r="F121" s="79">
        <v>564999.38</v>
      </c>
      <c r="G121" s="44">
        <f t="shared" si="1"/>
        <v>12136071319.340004</v>
      </c>
      <c r="I121" s="61"/>
      <c r="J121" s="62"/>
      <c r="K121" s="62"/>
    </row>
    <row r="122" spans="1:11" ht="72.75" customHeight="1" x14ac:dyDescent="0.25">
      <c r="A122" s="3"/>
      <c r="B122" s="52" t="s">
        <v>300</v>
      </c>
      <c r="C122" s="78" t="s">
        <v>303</v>
      </c>
      <c r="D122" s="53" t="s">
        <v>304</v>
      </c>
      <c r="E122" s="54"/>
      <c r="F122" s="79">
        <v>36405689.420000002</v>
      </c>
      <c r="G122" s="44">
        <f t="shared" si="1"/>
        <v>12099665629.920004</v>
      </c>
      <c r="I122" s="61"/>
      <c r="J122" s="62"/>
      <c r="K122" s="62"/>
    </row>
    <row r="123" spans="1:11" ht="72.75" customHeight="1" x14ac:dyDescent="0.25">
      <c r="A123" s="3"/>
      <c r="B123" s="52" t="s">
        <v>300</v>
      </c>
      <c r="C123" s="78" t="s">
        <v>305</v>
      </c>
      <c r="D123" s="53" t="s">
        <v>306</v>
      </c>
      <c r="E123" s="54"/>
      <c r="F123" s="79">
        <v>17868720.579999998</v>
      </c>
      <c r="G123" s="44">
        <f t="shared" si="1"/>
        <v>12081796909.340004</v>
      </c>
      <c r="I123" s="61"/>
      <c r="J123" s="62"/>
      <c r="K123" s="62"/>
    </row>
    <row r="124" spans="1:11" ht="72.75" customHeight="1" x14ac:dyDescent="0.25">
      <c r="A124" s="3"/>
      <c r="B124" s="52" t="s">
        <v>300</v>
      </c>
      <c r="C124" s="78" t="s">
        <v>307</v>
      </c>
      <c r="D124" s="53" t="s">
        <v>308</v>
      </c>
      <c r="E124" s="54"/>
      <c r="F124" s="79">
        <v>11500000</v>
      </c>
      <c r="G124" s="44">
        <f t="shared" si="1"/>
        <v>12070296909.340004</v>
      </c>
      <c r="I124" s="61"/>
      <c r="J124" s="62"/>
      <c r="K124" s="62"/>
    </row>
    <row r="125" spans="1:11" ht="72.75" customHeight="1" x14ac:dyDescent="0.25">
      <c r="A125" s="3"/>
      <c r="B125" s="52" t="s">
        <v>309</v>
      </c>
      <c r="C125" s="78" t="s">
        <v>310</v>
      </c>
      <c r="D125" s="53" t="s">
        <v>311</v>
      </c>
      <c r="E125" s="54"/>
      <c r="F125" s="79">
        <v>6359846.4699999997</v>
      </c>
      <c r="G125" s="44">
        <f t="shared" si="1"/>
        <v>12063937062.870005</v>
      </c>
      <c r="I125" s="61"/>
      <c r="J125" s="62"/>
      <c r="K125" s="62"/>
    </row>
    <row r="126" spans="1:11" ht="72.75" customHeight="1" x14ac:dyDescent="0.25">
      <c r="A126" s="3"/>
      <c r="B126" s="52" t="s">
        <v>309</v>
      </c>
      <c r="C126" s="78" t="s">
        <v>312</v>
      </c>
      <c r="D126" s="53" t="s">
        <v>313</v>
      </c>
      <c r="E126" s="54"/>
      <c r="F126" s="79">
        <v>789818.92</v>
      </c>
      <c r="G126" s="44">
        <f t="shared" si="1"/>
        <v>12063147243.950005</v>
      </c>
      <c r="I126" s="61"/>
      <c r="J126" s="62"/>
      <c r="K126" s="62"/>
    </row>
    <row r="127" spans="1:11" ht="72.75" customHeight="1" x14ac:dyDescent="0.25">
      <c r="A127" s="3"/>
      <c r="B127" s="52" t="s">
        <v>309</v>
      </c>
      <c r="C127" s="78" t="s">
        <v>314</v>
      </c>
      <c r="D127" s="53" t="s">
        <v>315</v>
      </c>
      <c r="E127" s="54"/>
      <c r="F127" s="79">
        <v>3305693.74</v>
      </c>
      <c r="G127" s="44">
        <f t="shared" si="1"/>
        <v>12059841550.210005</v>
      </c>
      <c r="I127" s="61"/>
      <c r="J127" s="62"/>
      <c r="K127" s="62"/>
    </row>
    <row r="128" spans="1:11" ht="72.75" customHeight="1" x14ac:dyDescent="0.25">
      <c r="A128" s="3"/>
      <c r="B128" s="52" t="s">
        <v>309</v>
      </c>
      <c r="C128" s="78" t="s">
        <v>316</v>
      </c>
      <c r="D128" s="53" t="s">
        <v>317</v>
      </c>
      <c r="E128" s="54"/>
      <c r="F128" s="79">
        <v>8609.31</v>
      </c>
      <c r="G128" s="44">
        <f t="shared" si="1"/>
        <v>12059832940.900005</v>
      </c>
      <c r="I128" s="61"/>
      <c r="J128" s="62"/>
      <c r="K128" s="62"/>
    </row>
    <row r="129" spans="1:11" ht="72.75" customHeight="1" x14ac:dyDescent="0.25">
      <c r="A129" s="3"/>
      <c r="B129" s="52" t="s">
        <v>309</v>
      </c>
      <c r="C129" s="78" t="s">
        <v>318</v>
      </c>
      <c r="D129" s="53" t="s">
        <v>319</v>
      </c>
      <c r="E129" s="54"/>
      <c r="F129" s="79">
        <v>800200</v>
      </c>
      <c r="G129" s="44">
        <f t="shared" si="1"/>
        <v>12059032740.900005</v>
      </c>
      <c r="I129" s="61"/>
      <c r="J129" s="62"/>
      <c r="K129" s="62"/>
    </row>
    <row r="130" spans="1:11" ht="72.75" customHeight="1" x14ac:dyDescent="0.25">
      <c r="A130" s="3"/>
      <c r="B130" s="52" t="s">
        <v>309</v>
      </c>
      <c r="C130" s="78" t="s">
        <v>320</v>
      </c>
      <c r="D130" s="53" t="s">
        <v>321</v>
      </c>
      <c r="E130" s="54"/>
      <c r="F130" s="79">
        <v>83333334</v>
      </c>
      <c r="G130" s="44">
        <f t="shared" si="1"/>
        <v>11975699406.900005</v>
      </c>
      <c r="I130" s="61"/>
      <c r="J130" s="62"/>
      <c r="K130" s="62"/>
    </row>
    <row r="131" spans="1:11" ht="72.75" customHeight="1" x14ac:dyDescent="0.25">
      <c r="A131" s="3"/>
      <c r="B131" s="52" t="s">
        <v>309</v>
      </c>
      <c r="C131" s="78" t="s">
        <v>322</v>
      </c>
      <c r="D131" s="53" t="s">
        <v>323</v>
      </c>
      <c r="E131" s="54"/>
      <c r="F131" s="79">
        <v>4584950</v>
      </c>
      <c r="G131" s="44">
        <f t="shared" si="1"/>
        <v>11971114456.900005</v>
      </c>
      <c r="I131" s="61"/>
      <c r="J131" s="62"/>
      <c r="K131" s="62"/>
    </row>
    <row r="132" spans="1:11" ht="72.75" customHeight="1" x14ac:dyDescent="0.25">
      <c r="A132" s="3"/>
      <c r="B132" s="52" t="s">
        <v>309</v>
      </c>
      <c r="C132" s="78" t="s">
        <v>324</v>
      </c>
      <c r="D132" s="53" t="s">
        <v>325</v>
      </c>
      <c r="E132" s="54"/>
      <c r="F132" s="79">
        <v>14016263.890000001</v>
      </c>
      <c r="G132" s="44">
        <f t="shared" si="1"/>
        <v>11957098193.010006</v>
      </c>
      <c r="I132" s="61"/>
      <c r="J132" s="62"/>
      <c r="K132" s="62"/>
    </row>
    <row r="133" spans="1:11" ht="72.75" customHeight="1" x14ac:dyDescent="0.25">
      <c r="A133" s="3"/>
      <c r="B133" s="52" t="s">
        <v>309</v>
      </c>
      <c r="C133" s="78" t="s">
        <v>326</v>
      </c>
      <c r="D133" s="53" t="s">
        <v>327</v>
      </c>
      <c r="E133" s="54"/>
      <c r="F133" s="79">
        <v>2661495.94</v>
      </c>
      <c r="G133" s="44">
        <f t="shared" si="1"/>
        <v>11954436697.070005</v>
      </c>
      <c r="I133" s="61"/>
      <c r="J133" s="62"/>
      <c r="K133" s="62"/>
    </row>
    <row r="134" spans="1:11" ht="72.75" customHeight="1" x14ac:dyDescent="0.25">
      <c r="A134" s="3"/>
      <c r="B134" s="52" t="s">
        <v>328</v>
      </c>
      <c r="C134" s="78" t="s">
        <v>329</v>
      </c>
      <c r="D134" s="53" t="s">
        <v>330</v>
      </c>
      <c r="E134" s="54"/>
      <c r="F134" s="79">
        <v>1280650</v>
      </c>
      <c r="G134" s="44">
        <f t="shared" si="1"/>
        <v>11953156047.070005</v>
      </c>
      <c r="I134" s="61"/>
      <c r="J134" s="62"/>
      <c r="K134" s="62"/>
    </row>
    <row r="135" spans="1:11" ht="72.75" customHeight="1" x14ac:dyDescent="0.25">
      <c r="A135" s="3"/>
      <c r="B135" s="52" t="s">
        <v>328</v>
      </c>
      <c r="C135" s="78" t="s">
        <v>331</v>
      </c>
      <c r="D135" s="53" t="s">
        <v>332</v>
      </c>
      <c r="E135" s="54"/>
      <c r="F135" s="79">
        <v>889616.55</v>
      </c>
      <c r="G135" s="44">
        <f t="shared" si="1"/>
        <v>11952266430.520006</v>
      </c>
      <c r="I135" s="61"/>
      <c r="J135" s="62"/>
      <c r="K135" s="62"/>
    </row>
    <row r="136" spans="1:11" ht="72.75" customHeight="1" x14ac:dyDescent="0.25">
      <c r="A136" s="3"/>
      <c r="B136" s="52" t="s">
        <v>328</v>
      </c>
      <c r="C136" s="78" t="s">
        <v>333</v>
      </c>
      <c r="D136" s="53" t="s">
        <v>334</v>
      </c>
      <c r="E136" s="54"/>
      <c r="F136" s="79">
        <v>3000</v>
      </c>
      <c r="G136" s="44">
        <f t="shared" si="1"/>
        <v>11952263430.520006</v>
      </c>
      <c r="I136" s="61"/>
      <c r="J136" s="62"/>
      <c r="K136" s="62"/>
    </row>
    <row r="137" spans="1:11" ht="72.75" customHeight="1" x14ac:dyDescent="0.25">
      <c r="A137" s="3"/>
      <c r="B137" s="52" t="s">
        <v>328</v>
      </c>
      <c r="C137" s="78" t="s">
        <v>335</v>
      </c>
      <c r="D137" s="53" t="s">
        <v>336</v>
      </c>
      <c r="E137" s="54"/>
      <c r="F137" s="79">
        <v>10886.24</v>
      </c>
      <c r="G137" s="44">
        <f t="shared" si="1"/>
        <v>11952252544.280006</v>
      </c>
      <c r="I137" s="61"/>
      <c r="J137" s="62"/>
      <c r="K137" s="62"/>
    </row>
    <row r="138" spans="1:11" ht="72.75" customHeight="1" x14ac:dyDescent="0.25">
      <c r="A138" s="3"/>
      <c r="B138" s="52" t="s">
        <v>328</v>
      </c>
      <c r="C138" s="78" t="s">
        <v>337</v>
      </c>
      <c r="D138" s="53" t="s">
        <v>338</v>
      </c>
      <c r="E138" s="54"/>
      <c r="F138" s="79">
        <v>43555</v>
      </c>
      <c r="G138" s="44">
        <f t="shared" si="1"/>
        <v>11952208989.280006</v>
      </c>
      <c r="I138" s="61"/>
      <c r="J138" s="62"/>
      <c r="K138" s="62"/>
    </row>
    <row r="139" spans="1:11" ht="72.75" customHeight="1" x14ac:dyDescent="0.25">
      <c r="A139" s="3"/>
      <c r="B139" s="52" t="s">
        <v>328</v>
      </c>
      <c r="C139" s="78" t="s">
        <v>339</v>
      </c>
      <c r="D139" s="53" t="s">
        <v>340</v>
      </c>
      <c r="E139" s="54"/>
      <c r="F139" s="79">
        <v>16410978.210000001</v>
      </c>
      <c r="G139" s="44">
        <f t="shared" si="1"/>
        <v>11935798011.070007</v>
      </c>
      <c r="I139" s="61"/>
      <c r="J139" s="62"/>
      <c r="K139" s="62"/>
    </row>
    <row r="140" spans="1:11" ht="72.75" customHeight="1" x14ac:dyDescent="0.25">
      <c r="A140" s="3"/>
      <c r="B140" s="52" t="s">
        <v>328</v>
      </c>
      <c r="C140" s="78" t="s">
        <v>341</v>
      </c>
      <c r="D140" s="53" t="s">
        <v>342</v>
      </c>
      <c r="E140" s="54"/>
      <c r="F140" s="79">
        <v>100000000</v>
      </c>
      <c r="G140" s="44">
        <f t="shared" si="1"/>
        <v>11835798011.070007</v>
      </c>
      <c r="I140" s="61"/>
      <c r="J140" s="62"/>
      <c r="K140" s="62"/>
    </row>
    <row r="141" spans="1:11" ht="72.75" customHeight="1" x14ac:dyDescent="0.25">
      <c r="A141" s="3"/>
      <c r="B141" s="52" t="s">
        <v>328</v>
      </c>
      <c r="C141" s="78" t="s">
        <v>343</v>
      </c>
      <c r="D141" s="53" t="s">
        <v>344</v>
      </c>
      <c r="E141" s="54"/>
      <c r="F141" s="79">
        <v>11580155</v>
      </c>
      <c r="G141" s="44">
        <f t="shared" si="1"/>
        <v>11824217856.070007</v>
      </c>
      <c r="I141" s="61"/>
      <c r="J141" s="62"/>
      <c r="K141" s="62"/>
    </row>
    <row r="142" spans="1:11" ht="72.75" customHeight="1" x14ac:dyDescent="0.25">
      <c r="A142" s="3"/>
      <c r="B142" s="52" t="s">
        <v>328</v>
      </c>
      <c r="C142" s="78" t="s">
        <v>345</v>
      </c>
      <c r="D142" s="53" t="s">
        <v>346</v>
      </c>
      <c r="E142" s="54"/>
      <c r="F142" s="79">
        <v>30000</v>
      </c>
      <c r="G142" s="44">
        <f t="shared" si="1"/>
        <v>11824187856.070007</v>
      </c>
      <c r="I142" s="61"/>
      <c r="J142" s="62"/>
      <c r="K142" s="62"/>
    </row>
    <row r="143" spans="1:11" ht="72.75" customHeight="1" x14ac:dyDescent="0.25">
      <c r="A143" s="3"/>
      <c r="B143" s="52" t="s">
        <v>328</v>
      </c>
      <c r="C143" s="78" t="s">
        <v>347</v>
      </c>
      <c r="D143" s="53" t="s">
        <v>348</v>
      </c>
      <c r="E143" s="54"/>
      <c r="F143" s="79">
        <v>1938248</v>
      </c>
      <c r="G143" s="44">
        <f t="shared" si="1"/>
        <v>11822249608.070007</v>
      </c>
      <c r="I143" s="61"/>
      <c r="J143" s="62"/>
      <c r="K143" s="62"/>
    </row>
    <row r="144" spans="1:11" ht="72.75" customHeight="1" x14ac:dyDescent="0.25">
      <c r="A144" s="3"/>
      <c r="B144" s="52" t="s">
        <v>328</v>
      </c>
      <c r="C144" s="78" t="s">
        <v>349</v>
      </c>
      <c r="D144" s="53" t="s">
        <v>350</v>
      </c>
      <c r="E144" s="54"/>
      <c r="F144" s="79">
        <v>12626511.800000001</v>
      </c>
      <c r="G144" s="44">
        <f t="shared" si="1"/>
        <v>11809623096.270008</v>
      </c>
      <c r="I144" s="61"/>
      <c r="J144" s="62"/>
      <c r="K144" s="62"/>
    </row>
    <row r="145" spans="1:11" ht="72.75" customHeight="1" x14ac:dyDescent="0.25">
      <c r="A145" s="3"/>
      <c r="B145" s="52" t="s">
        <v>328</v>
      </c>
      <c r="C145" s="78" t="s">
        <v>351</v>
      </c>
      <c r="D145" s="53" t="s">
        <v>352</v>
      </c>
      <c r="E145" s="54"/>
      <c r="F145" s="79">
        <v>5758212.5199999996</v>
      </c>
      <c r="G145" s="44">
        <f t="shared" si="1"/>
        <v>11803864883.750008</v>
      </c>
      <c r="I145" s="61"/>
      <c r="J145" s="62"/>
      <c r="K145" s="62"/>
    </row>
    <row r="146" spans="1:11" ht="72.75" customHeight="1" x14ac:dyDescent="0.25">
      <c r="A146" s="3"/>
      <c r="B146" s="52" t="s">
        <v>328</v>
      </c>
      <c r="C146" s="78" t="s">
        <v>351</v>
      </c>
      <c r="D146" s="53" t="s">
        <v>352</v>
      </c>
      <c r="E146" s="54"/>
      <c r="F146" s="79">
        <v>16266932.34</v>
      </c>
      <c r="G146" s="44">
        <f t="shared" si="1"/>
        <v>11787597951.410007</v>
      </c>
      <c r="I146" s="61"/>
      <c r="J146" s="62"/>
      <c r="K146" s="62"/>
    </row>
    <row r="147" spans="1:11" ht="72.75" customHeight="1" x14ac:dyDescent="0.25">
      <c r="A147" s="3"/>
      <c r="B147" s="52" t="s">
        <v>328</v>
      </c>
      <c r="C147" s="78" t="s">
        <v>353</v>
      </c>
      <c r="D147" s="53" t="s">
        <v>354</v>
      </c>
      <c r="E147" s="54"/>
      <c r="F147" s="79">
        <v>10230476.640000001</v>
      </c>
      <c r="G147" s="44">
        <f t="shared" si="1"/>
        <v>11777367474.770008</v>
      </c>
      <c r="I147" s="61"/>
      <c r="J147" s="62"/>
      <c r="K147" s="62"/>
    </row>
    <row r="148" spans="1:11" ht="72.75" customHeight="1" x14ac:dyDescent="0.25">
      <c r="A148" s="3"/>
      <c r="B148" s="52" t="s">
        <v>328</v>
      </c>
      <c r="C148" s="78" t="s">
        <v>355</v>
      </c>
      <c r="D148" s="53" t="s">
        <v>356</v>
      </c>
      <c r="E148" s="54"/>
      <c r="F148" s="79">
        <v>54873488.189999998</v>
      </c>
      <c r="G148" s="44">
        <f t="shared" si="1"/>
        <v>11722493986.580008</v>
      </c>
      <c r="I148" s="61"/>
      <c r="J148" s="62"/>
      <c r="K148" s="62"/>
    </row>
    <row r="149" spans="1:11" ht="72.75" customHeight="1" x14ac:dyDescent="0.25">
      <c r="A149" s="3"/>
      <c r="B149" s="52" t="s">
        <v>328</v>
      </c>
      <c r="C149" s="78" t="s">
        <v>357</v>
      </c>
      <c r="D149" s="53" t="s">
        <v>358</v>
      </c>
      <c r="E149" s="54"/>
      <c r="F149" s="79">
        <v>16769339.09</v>
      </c>
      <c r="G149" s="44">
        <f t="shared" si="1"/>
        <v>11705724647.490007</v>
      </c>
      <c r="I149" s="61"/>
      <c r="J149" s="62"/>
      <c r="K149" s="62"/>
    </row>
    <row r="150" spans="1:11" ht="72.75" customHeight="1" x14ac:dyDescent="0.25">
      <c r="A150" s="3"/>
      <c r="B150" s="52" t="s">
        <v>359</v>
      </c>
      <c r="C150" s="78" t="s">
        <v>360</v>
      </c>
      <c r="D150" s="53" t="s">
        <v>361</v>
      </c>
      <c r="E150" s="54"/>
      <c r="F150" s="79">
        <v>92049.83</v>
      </c>
      <c r="G150" s="44">
        <f t="shared" si="1"/>
        <v>11705632597.660007</v>
      </c>
      <c r="I150" s="61"/>
      <c r="J150" s="62"/>
      <c r="K150" s="62"/>
    </row>
    <row r="151" spans="1:11" ht="72.75" customHeight="1" x14ac:dyDescent="0.25">
      <c r="A151" s="3"/>
      <c r="B151" s="52" t="s">
        <v>359</v>
      </c>
      <c r="C151" s="78" t="s">
        <v>362</v>
      </c>
      <c r="D151" s="53" t="s">
        <v>363</v>
      </c>
      <c r="E151" s="54"/>
      <c r="F151" s="79">
        <v>45000</v>
      </c>
      <c r="G151" s="44">
        <f t="shared" si="1"/>
        <v>11705587597.660007</v>
      </c>
      <c r="I151" s="61"/>
      <c r="J151" s="62"/>
      <c r="K151" s="62"/>
    </row>
    <row r="152" spans="1:11" ht="72.75" customHeight="1" x14ac:dyDescent="0.25">
      <c r="A152" s="3"/>
      <c r="B152" s="52" t="s">
        <v>359</v>
      </c>
      <c r="C152" s="78" t="s">
        <v>364</v>
      </c>
      <c r="D152" s="53" t="s">
        <v>365</v>
      </c>
      <c r="E152" s="54"/>
      <c r="F152" s="79">
        <v>150478.76999999999</v>
      </c>
      <c r="G152" s="44">
        <f t="shared" si="1"/>
        <v>11705437118.890007</v>
      </c>
      <c r="I152" s="61"/>
      <c r="J152" s="62"/>
      <c r="K152" s="62"/>
    </row>
    <row r="153" spans="1:11" ht="72.75" customHeight="1" x14ac:dyDescent="0.25">
      <c r="A153" s="3"/>
      <c r="B153" s="52" t="s">
        <v>359</v>
      </c>
      <c r="C153" s="78" t="s">
        <v>366</v>
      </c>
      <c r="D153" s="53" t="s">
        <v>367</v>
      </c>
      <c r="E153" s="54"/>
      <c r="F153" s="79">
        <v>88500</v>
      </c>
      <c r="G153" s="44">
        <f t="shared" ref="G153:G216" si="2">SUM(G152+E153-F153)</f>
        <v>11705348618.890007</v>
      </c>
      <c r="I153" s="61"/>
      <c r="J153" s="62"/>
      <c r="K153" s="62"/>
    </row>
    <row r="154" spans="1:11" ht="72.75" customHeight="1" x14ac:dyDescent="0.25">
      <c r="A154" s="3"/>
      <c r="B154" s="52" t="s">
        <v>359</v>
      </c>
      <c r="C154" s="78" t="s">
        <v>368</v>
      </c>
      <c r="D154" s="53" t="s">
        <v>369</v>
      </c>
      <c r="E154" s="54"/>
      <c r="F154" s="79">
        <v>165200</v>
      </c>
      <c r="G154" s="44">
        <f t="shared" si="2"/>
        <v>11705183418.890007</v>
      </c>
      <c r="I154" s="61"/>
      <c r="J154" s="62"/>
      <c r="K154" s="62"/>
    </row>
    <row r="155" spans="1:11" ht="72.75" customHeight="1" x14ac:dyDescent="0.25">
      <c r="A155" s="3"/>
      <c r="B155" s="52" t="s">
        <v>359</v>
      </c>
      <c r="C155" s="78" t="s">
        <v>370</v>
      </c>
      <c r="D155" s="53" t="s">
        <v>371</v>
      </c>
      <c r="E155" s="54"/>
      <c r="F155" s="79">
        <v>81471.89</v>
      </c>
      <c r="G155" s="44">
        <f t="shared" si="2"/>
        <v>11705101947.000008</v>
      </c>
      <c r="I155" s="61"/>
      <c r="J155" s="62"/>
      <c r="K155" s="62"/>
    </row>
    <row r="156" spans="1:11" ht="72.75" customHeight="1" x14ac:dyDescent="0.25">
      <c r="A156" s="3"/>
      <c r="B156" s="52" t="s">
        <v>359</v>
      </c>
      <c r="C156" s="78" t="s">
        <v>372</v>
      </c>
      <c r="D156" s="53" t="s">
        <v>373</v>
      </c>
      <c r="E156" s="54"/>
      <c r="F156" s="79">
        <v>119543.44</v>
      </c>
      <c r="G156" s="44">
        <f t="shared" si="2"/>
        <v>11704982403.560007</v>
      </c>
      <c r="I156" s="61"/>
      <c r="J156" s="62"/>
      <c r="K156" s="62"/>
    </row>
    <row r="157" spans="1:11" ht="72.75" customHeight="1" x14ac:dyDescent="0.25">
      <c r="A157" s="3"/>
      <c r="B157" s="52" t="s">
        <v>359</v>
      </c>
      <c r="C157" s="78" t="s">
        <v>374</v>
      </c>
      <c r="D157" s="53" t="s">
        <v>375</v>
      </c>
      <c r="E157" s="54"/>
      <c r="F157" s="79">
        <v>54674.65</v>
      </c>
      <c r="G157" s="44">
        <f t="shared" si="2"/>
        <v>11704927728.910007</v>
      </c>
      <c r="I157" s="61"/>
      <c r="J157" s="62"/>
      <c r="K157" s="62"/>
    </row>
    <row r="158" spans="1:11" ht="72.75" customHeight="1" x14ac:dyDescent="0.25">
      <c r="A158" s="3"/>
      <c r="B158" s="52" t="s">
        <v>359</v>
      </c>
      <c r="C158" s="78" t="s">
        <v>376</v>
      </c>
      <c r="D158" s="53" t="s">
        <v>377</v>
      </c>
      <c r="E158" s="54"/>
      <c r="F158" s="79">
        <v>2551250</v>
      </c>
      <c r="G158" s="44">
        <f t="shared" si="2"/>
        <v>11702376478.910007</v>
      </c>
      <c r="I158" s="61"/>
      <c r="J158" s="62"/>
      <c r="K158" s="62"/>
    </row>
    <row r="159" spans="1:11" ht="72.75" customHeight="1" x14ac:dyDescent="0.25">
      <c r="A159" s="3"/>
      <c r="B159" s="52" t="s">
        <v>359</v>
      </c>
      <c r="C159" s="78" t="s">
        <v>378</v>
      </c>
      <c r="D159" s="53" t="s">
        <v>379</v>
      </c>
      <c r="E159" s="54"/>
      <c r="F159" s="79">
        <v>60099.8</v>
      </c>
      <c r="G159" s="44">
        <f t="shared" si="2"/>
        <v>11702316379.110008</v>
      </c>
      <c r="I159" s="61"/>
      <c r="J159" s="62"/>
      <c r="K159" s="62"/>
    </row>
    <row r="160" spans="1:11" ht="72.75" customHeight="1" x14ac:dyDescent="0.25">
      <c r="A160" s="3"/>
      <c r="B160" s="52" t="s">
        <v>359</v>
      </c>
      <c r="C160" s="78" t="s">
        <v>380</v>
      </c>
      <c r="D160" s="53" t="s">
        <v>381</v>
      </c>
      <c r="E160" s="54"/>
      <c r="F160" s="79">
        <v>1416000</v>
      </c>
      <c r="G160" s="44">
        <f t="shared" si="2"/>
        <v>11700900379.110008</v>
      </c>
      <c r="I160" s="61"/>
      <c r="J160" s="62"/>
      <c r="K160" s="62"/>
    </row>
    <row r="161" spans="1:11" ht="72.75" customHeight="1" x14ac:dyDescent="0.25">
      <c r="A161" s="3"/>
      <c r="B161" s="52" t="s">
        <v>359</v>
      </c>
      <c r="C161" s="78" t="s">
        <v>382</v>
      </c>
      <c r="D161" s="53" t="s">
        <v>383</v>
      </c>
      <c r="E161" s="54"/>
      <c r="F161" s="79">
        <v>696200</v>
      </c>
      <c r="G161" s="44">
        <f t="shared" si="2"/>
        <v>11700204179.110008</v>
      </c>
      <c r="I161" s="61"/>
      <c r="J161" s="62"/>
      <c r="K161" s="62"/>
    </row>
    <row r="162" spans="1:11" ht="72.75" customHeight="1" x14ac:dyDescent="0.25">
      <c r="A162" s="3"/>
      <c r="B162" s="52" t="s">
        <v>359</v>
      </c>
      <c r="C162" s="78" t="s">
        <v>384</v>
      </c>
      <c r="D162" s="53" t="s">
        <v>385</v>
      </c>
      <c r="E162" s="54"/>
      <c r="F162" s="79">
        <v>227154.72</v>
      </c>
      <c r="G162" s="44">
        <f t="shared" si="2"/>
        <v>11699977024.390009</v>
      </c>
      <c r="I162" s="61"/>
      <c r="J162" s="62"/>
      <c r="K162" s="62"/>
    </row>
    <row r="163" spans="1:11" ht="72.75" customHeight="1" x14ac:dyDescent="0.25">
      <c r="A163" s="3"/>
      <c r="B163" s="52" t="s">
        <v>386</v>
      </c>
      <c r="C163" s="78" t="s">
        <v>387</v>
      </c>
      <c r="D163" s="53" t="s">
        <v>388</v>
      </c>
      <c r="E163" s="54"/>
      <c r="F163" s="79">
        <v>944000</v>
      </c>
      <c r="G163" s="44">
        <f t="shared" si="2"/>
        <v>11699033024.390009</v>
      </c>
      <c r="I163" s="61"/>
      <c r="J163" s="62"/>
      <c r="K163" s="62"/>
    </row>
    <row r="164" spans="1:11" ht="72.75" customHeight="1" x14ac:dyDescent="0.25">
      <c r="A164" s="3"/>
      <c r="B164" s="52" t="s">
        <v>386</v>
      </c>
      <c r="C164" s="78" t="s">
        <v>389</v>
      </c>
      <c r="D164" s="53" t="s">
        <v>390</v>
      </c>
      <c r="E164" s="54"/>
      <c r="F164" s="79">
        <v>177000</v>
      </c>
      <c r="G164" s="44">
        <f t="shared" si="2"/>
        <v>11698856024.390009</v>
      </c>
      <c r="I164" s="61"/>
      <c r="J164" s="62"/>
      <c r="K164" s="62"/>
    </row>
    <row r="165" spans="1:11" ht="72.75" customHeight="1" x14ac:dyDescent="0.25">
      <c r="A165" s="3"/>
      <c r="B165" s="52" t="s">
        <v>386</v>
      </c>
      <c r="C165" s="78" t="s">
        <v>391</v>
      </c>
      <c r="D165" s="53" t="s">
        <v>392</v>
      </c>
      <c r="E165" s="54"/>
      <c r="F165" s="79">
        <v>944000</v>
      </c>
      <c r="G165" s="44">
        <f t="shared" si="2"/>
        <v>11697912024.390009</v>
      </c>
      <c r="I165" s="61"/>
      <c r="J165" s="62"/>
      <c r="K165" s="62"/>
    </row>
    <row r="166" spans="1:11" ht="72.75" customHeight="1" x14ac:dyDescent="0.25">
      <c r="A166" s="3"/>
      <c r="B166" s="52" t="s">
        <v>386</v>
      </c>
      <c r="C166" s="78" t="s">
        <v>393</v>
      </c>
      <c r="D166" s="53" t="s">
        <v>394</v>
      </c>
      <c r="E166" s="54"/>
      <c r="F166" s="79">
        <v>323943.74</v>
      </c>
      <c r="G166" s="44">
        <f t="shared" si="2"/>
        <v>11697588080.650009</v>
      </c>
      <c r="I166" s="61"/>
      <c r="J166" s="62"/>
      <c r="K166" s="62"/>
    </row>
    <row r="167" spans="1:11" ht="72.75" customHeight="1" x14ac:dyDescent="0.25">
      <c r="A167" s="3"/>
      <c r="B167" s="52" t="s">
        <v>386</v>
      </c>
      <c r="C167" s="78" t="s">
        <v>395</v>
      </c>
      <c r="D167" s="53" t="s">
        <v>396</v>
      </c>
      <c r="E167" s="54"/>
      <c r="F167" s="79">
        <v>59000</v>
      </c>
      <c r="G167" s="44">
        <f t="shared" si="2"/>
        <v>11697529080.650009</v>
      </c>
      <c r="I167" s="61"/>
      <c r="J167" s="62"/>
      <c r="K167" s="62"/>
    </row>
    <row r="168" spans="1:11" ht="72.75" customHeight="1" x14ac:dyDescent="0.25">
      <c r="A168" s="3"/>
      <c r="B168" s="52" t="s">
        <v>386</v>
      </c>
      <c r="C168" s="78" t="s">
        <v>397</v>
      </c>
      <c r="D168" s="53" t="s">
        <v>398</v>
      </c>
      <c r="E168" s="54"/>
      <c r="F168" s="79">
        <v>148827</v>
      </c>
      <c r="G168" s="44">
        <f t="shared" si="2"/>
        <v>11697380253.650009</v>
      </c>
      <c r="I168" s="61"/>
      <c r="J168" s="62"/>
      <c r="K168" s="62"/>
    </row>
    <row r="169" spans="1:11" ht="72.75" customHeight="1" x14ac:dyDescent="0.25">
      <c r="A169" s="3"/>
      <c r="B169" s="52" t="s">
        <v>386</v>
      </c>
      <c r="C169" s="78" t="s">
        <v>399</v>
      </c>
      <c r="D169" s="53" t="s">
        <v>400</v>
      </c>
      <c r="E169" s="54"/>
      <c r="F169" s="79">
        <v>88500</v>
      </c>
      <c r="G169" s="44">
        <f t="shared" si="2"/>
        <v>11697291753.650009</v>
      </c>
      <c r="I169" s="61"/>
      <c r="J169" s="62"/>
      <c r="K169" s="62"/>
    </row>
    <row r="170" spans="1:11" ht="72.75" customHeight="1" x14ac:dyDescent="0.25">
      <c r="A170" s="3"/>
      <c r="B170" s="52" t="s">
        <v>386</v>
      </c>
      <c r="C170" s="78" t="s">
        <v>401</v>
      </c>
      <c r="D170" s="53" t="s">
        <v>402</v>
      </c>
      <c r="E170" s="54"/>
      <c r="F170" s="79">
        <v>59000</v>
      </c>
      <c r="G170" s="44">
        <f t="shared" si="2"/>
        <v>11697232753.650009</v>
      </c>
      <c r="I170" s="61"/>
      <c r="J170" s="62"/>
      <c r="K170" s="62"/>
    </row>
    <row r="171" spans="1:11" ht="72.75" customHeight="1" x14ac:dyDescent="0.25">
      <c r="A171" s="3"/>
      <c r="B171" s="52" t="s">
        <v>386</v>
      </c>
      <c r="C171" s="78" t="s">
        <v>403</v>
      </c>
      <c r="D171" s="53" t="s">
        <v>404</v>
      </c>
      <c r="E171" s="54"/>
      <c r="F171" s="79">
        <v>12119685.199999999</v>
      </c>
      <c r="G171" s="44">
        <f t="shared" si="2"/>
        <v>11685113068.450008</v>
      </c>
      <c r="I171" s="61"/>
      <c r="J171" s="62"/>
      <c r="K171" s="62"/>
    </row>
    <row r="172" spans="1:11" ht="72.75" customHeight="1" x14ac:dyDescent="0.25">
      <c r="A172" s="3"/>
      <c r="B172" s="52" t="s">
        <v>386</v>
      </c>
      <c r="C172" s="78" t="s">
        <v>405</v>
      </c>
      <c r="D172" s="53" t="s">
        <v>406</v>
      </c>
      <c r="E172" s="54"/>
      <c r="F172" s="79">
        <v>66697.539999999994</v>
      </c>
      <c r="G172" s="44">
        <f t="shared" si="2"/>
        <v>11685046370.910007</v>
      </c>
      <c r="I172" s="61"/>
      <c r="J172" s="62"/>
      <c r="K172" s="62"/>
    </row>
    <row r="173" spans="1:11" ht="72.75" customHeight="1" x14ac:dyDescent="0.25">
      <c r="A173" s="3"/>
      <c r="B173" s="52" t="s">
        <v>386</v>
      </c>
      <c r="C173" s="78" t="s">
        <v>407</v>
      </c>
      <c r="D173" s="53" t="s">
        <v>408</v>
      </c>
      <c r="E173" s="54"/>
      <c r="F173" s="79">
        <v>35149.980000000003</v>
      </c>
      <c r="G173" s="44">
        <f t="shared" si="2"/>
        <v>11685011220.930008</v>
      </c>
      <c r="I173" s="61"/>
      <c r="J173" s="62"/>
      <c r="K173" s="62"/>
    </row>
    <row r="174" spans="1:11" ht="72.75" customHeight="1" x14ac:dyDescent="0.25">
      <c r="A174" s="3"/>
      <c r="B174" s="52" t="s">
        <v>386</v>
      </c>
      <c r="C174" s="78" t="s">
        <v>409</v>
      </c>
      <c r="D174" s="53" t="s">
        <v>410</v>
      </c>
      <c r="E174" s="54"/>
      <c r="F174" s="79">
        <v>40000000</v>
      </c>
      <c r="G174" s="44">
        <f t="shared" si="2"/>
        <v>11645011220.930008</v>
      </c>
      <c r="I174" s="61"/>
      <c r="J174" s="62"/>
      <c r="K174" s="62"/>
    </row>
    <row r="175" spans="1:11" ht="72.75" customHeight="1" x14ac:dyDescent="0.25">
      <c r="A175" s="3"/>
      <c r="B175" s="52" t="s">
        <v>386</v>
      </c>
      <c r="C175" s="78" t="s">
        <v>409</v>
      </c>
      <c r="D175" s="53" t="s">
        <v>410</v>
      </c>
      <c r="E175" s="54"/>
      <c r="F175" s="79">
        <v>19386707.600000001</v>
      </c>
      <c r="G175" s="44">
        <f t="shared" si="2"/>
        <v>11625624513.330008</v>
      </c>
      <c r="I175" s="61"/>
      <c r="J175" s="62"/>
      <c r="K175" s="62"/>
    </row>
    <row r="176" spans="1:11" ht="72.75" customHeight="1" x14ac:dyDescent="0.25">
      <c r="A176" s="3"/>
      <c r="B176" s="52" t="s">
        <v>411</v>
      </c>
      <c r="C176" s="78" t="s">
        <v>412</v>
      </c>
      <c r="D176" s="53" t="s">
        <v>413</v>
      </c>
      <c r="E176" s="54"/>
      <c r="F176" s="79">
        <v>16600</v>
      </c>
      <c r="G176" s="44">
        <f t="shared" si="2"/>
        <v>11625607913.330008</v>
      </c>
      <c r="I176" s="61"/>
      <c r="J176" s="62"/>
      <c r="K176" s="62"/>
    </row>
    <row r="177" spans="1:11" ht="72.75" customHeight="1" x14ac:dyDescent="0.25">
      <c r="A177" s="3"/>
      <c r="B177" s="52" t="s">
        <v>411</v>
      </c>
      <c r="C177" s="78" t="s">
        <v>414</v>
      </c>
      <c r="D177" s="53" t="s">
        <v>415</v>
      </c>
      <c r="E177" s="54"/>
      <c r="F177" s="79">
        <v>294000</v>
      </c>
      <c r="G177" s="44">
        <f t="shared" si="2"/>
        <v>11625313913.330008</v>
      </c>
      <c r="I177" s="61"/>
      <c r="J177" s="62"/>
      <c r="K177" s="62"/>
    </row>
    <row r="178" spans="1:11" ht="72.75" customHeight="1" x14ac:dyDescent="0.25">
      <c r="A178" s="3"/>
      <c r="B178" s="52" t="s">
        <v>411</v>
      </c>
      <c r="C178" s="78" t="s">
        <v>416</v>
      </c>
      <c r="D178" s="53" t="s">
        <v>247</v>
      </c>
      <c r="E178" s="54"/>
      <c r="F178" s="79">
        <v>3325000</v>
      </c>
      <c r="G178" s="44">
        <f t="shared" si="2"/>
        <v>11621988913.330008</v>
      </c>
      <c r="I178" s="61"/>
      <c r="J178" s="62"/>
      <c r="K178" s="62"/>
    </row>
    <row r="179" spans="1:11" ht="72.75" customHeight="1" x14ac:dyDescent="0.25">
      <c r="A179" s="3"/>
      <c r="B179" s="52" t="s">
        <v>411</v>
      </c>
      <c r="C179" s="78" t="s">
        <v>417</v>
      </c>
      <c r="D179" s="53" t="s">
        <v>418</v>
      </c>
      <c r="E179" s="54"/>
      <c r="F179" s="79">
        <v>507456.64</v>
      </c>
      <c r="G179" s="44">
        <f t="shared" si="2"/>
        <v>11621481456.690008</v>
      </c>
      <c r="I179" s="61"/>
      <c r="J179" s="62"/>
      <c r="K179" s="62"/>
    </row>
    <row r="180" spans="1:11" ht="72.75" customHeight="1" x14ac:dyDescent="0.25">
      <c r="A180" s="3"/>
      <c r="B180" s="52" t="s">
        <v>411</v>
      </c>
      <c r="C180" s="78" t="s">
        <v>419</v>
      </c>
      <c r="D180" s="53" t="s">
        <v>420</v>
      </c>
      <c r="E180" s="54"/>
      <c r="F180" s="79">
        <v>535479</v>
      </c>
      <c r="G180" s="44">
        <f t="shared" si="2"/>
        <v>11620945977.690008</v>
      </c>
      <c r="I180" s="61"/>
      <c r="J180" s="62"/>
      <c r="K180" s="62"/>
    </row>
    <row r="181" spans="1:11" ht="72.75" customHeight="1" x14ac:dyDescent="0.25">
      <c r="A181" s="3"/>
      <c r="B181" s="52" t="s">
        <v>411</v>
      </c>
      <c r="C181" s="78" t="s">
        <v>421</v>
      </c>
      <c r="D181" s="53" t="s">
        <v>422</v>
      </c>
      <c r="E181" s="54"/>
      <c r="F181" s="79">
        <v>944000</v>
      </c>
      <c r="G181" s="44">
        <f t="shared" si="2"/>
        <v>11620001977.690008</v>
      </c>
      <c r="I181" s="61"/>
      <c r="J181" s="62"/>
      <c r="K181" s="62"/>
    </row>
    <row r="182" spans="1:11" ht="72.75" customHeight="1" x14ac:dyDescent="0.25">
      <c r="A182" s="3"/>
      <c r="B182" s="52" t="s">
        <v>411</v>
      </c>
      <c r="C182" s="78" t="s">
        <v>423</v>
      </c>
      <c r="D182" s="53" t="s">
        <v>424</v>
      </c>
      <c r="E182" s="54"/>
      <c r="F182" s="79">
        <v>2360000</v>
      </c>
      <c r="G182" s="44">
        <f t="shared" si="2"/>
        <v>11617641977.690008</v>
      </c>
      <c r="I182" s="61"/>
      <c r="J182" s="62"/>
      <c r="K182" s="62"/>
    </row>
    <row r="183" spans="1:11" ht="72.75" customHeight="1" x14ac:dyDescent="0.25">
      <c r="A183" s="3"/>
      <c r="B183" s="52" t="s">
        <v>411</v>
      </c>
      <c r="C183" s="78" t="s">
        <v>425</v>
      </c>
      <c r="D183" s="53" t="s">
        <v>426</v>
      </c>
      <c r="E183" s="54"/>
      <c r="F183" s="79">
        <v>20613292.399999999</v>
      </c>
      <c r="G183" s="44">
        <f t="shared" si="2"/>
        <v>11597028685.290009</v>
      </c>
      <c r="I183" s="61"/>
      <c r="J183" s="62"/>
      <c r="K183" s="62"/>
    </row>
    <row r="184" spans="1:11" ht="72.75" customHeight="1" x14ac:dyDescent="0.25">
      <c r="A184" s="3"/>
      <c r="B184" s="52" t="s">
        <v>411</v>
      </c>
      <c r="C184" s="78" t="s">
        <v>427</v>
      </c>
      <c r="D184" s="53" t="s">
        <v>428</v>
      </c>
      <c r="E184" s="54"/>
      <c r="F184" s="79">
        <v>4248000</v>
      </c>
      <c r="G184" s="44">
        <f t="shared" si="2"/>
        <v>11592780685.290009</v>
      </c>
      <c r="I184" s="61"/>
      <c r="J184" s="62"/>
      <c r="K184" s="62"/>
    </row>
    <row r="185" spans="1:11" ht="72.75" customHeight="1" x14ac:dyDescent="0.25">
      <c r="A185" s="3"/>
      <c r="B185" s="52" t="s">
        <v>429</v>
      </c>
      <c r="C185" s="78" t="s">
        <v>430</v>
      </c>
      <c r="D185" s="53" t="s">
        <v>278</v>
      </c>
      <c r="E185" s="54"/>
      <c r="F185" s="79">
        <v>3330000</v>
      </c>
      <c r="G185" s="44">
        <f t="shared" si="2"/>
        <v>11589450685.290009</v>
      </c>
      <c r="I185" s="61"/>
      <c r="J185" s="62"/>
      <c r="K185" s="62"/>
    </row>
    <row r="186" spans="1:11" ht="72.75" customHeight="1" x14ac:dyDescent="0.25">
      <c r="A186" s="3"/>
      <c r="B186" s="52" t="s">
        <v>429</v>
      </c>
      <c r="C186" s="78" t="s">
        <v>431</v>
      </c>
      <c r="D186" s="53" t="s">
        <v>432</v>
      </c>
      <c r="E186" s="54"/>
      <c r="F186" s="79">
        <v>3355000</v>
      </c>
      <c r="G186" s="44">
        <f t="shared" si="2"/>
        <v>11586095685.290009</v>
      </c>
      <c r="I186" s="61"/>
      <c r="J186" s="62"/>
      <c r="K186" s="62"/>
    </row>
    <row r="187" spans="1:11" ht="72.75" customHeight="1" x14ac:dyDescent="0.25">
      <c r="A187" s="3"/>
      <c r="B187" s="52" t="s">
        <v>429</v>
      </c>
      <c r="C187" s="78" t="s">
        <v>433</v>
      </c>
      <c r="D187" s="53" t="s">
        <v>434</v>
      </c>
      <c r="E187" s="54"/>
      <c r="F187" s="79">
        <v>15163.53</v>
      </c>
      <c r="G187" s="44">
        <f t="shared" si="2"/>
        <v>11586080521.760008</v>
      </c>
      <c r="I187" s="61"/>
      <c r="J187" s="62"/>
      <c r="K187" s="62"/>
    </row>
    <row r="188" spans="1:11" ht="72.75" customHeight="1" x14ac:dyDescent="0.25">
      <c r="A188" s="3"/>
      <c r="B188" s="52" t="s">
        <v>429</v>
      </c>
      <c r="C188" s="78" t="s">
        <v>435</v>
      </c>
      <c r="D188" s="53" t="s">
        <v>436</v>
      </c>
      <c r="E188" s="54"/>
      <c r="F188" s="79">
        <v>180045.46</v>
      </c>
      <c r="G188" s="44">
        <f t="shared" si="2"/>
        <v>11585900476.300009</v>
      </c>
      <c r="I188" s="61"/>
      <c r="J188" s="62"/>
      <c r="K188" s="62"/>
    </row>
    <row r="189" spans="1:11" ht="72.75" customHeight="1" x14ac:dyDescent="0.25">
      <c r="A189" s="3"/>
      <c r="B189" s="52" t="s">
        <v>429</v>
      </c>
      <c r="C189" s="78" t="s">
        <v>437</v>
      </c>
      <c r="D189" s="53" t="s">
        <v>438</v>
      </c>
      <c r="E189" s="54"/>
      <c r="F189" s="79">
        <v>246282.02</v>
      </c>
      <c r="G189" s="44">
        <f t="shared" si="2"/>
        <v>11585654194.280008</v>
      </c>
      <c r="I189" s="61"/>
      <c r="J189" s="62"/>
      <c r="K189" s="62"/>
    </row>
    <row r="190" spans="1:11" ht="72.75" customHeight="1" x14ac:dyDescent="0.25">
      <c r="A190" s="3"/>
      <c r="B190" s="52" t="s">
        <v>429</v>
      </c>
      <c r="C190" s="78" t="s">
        <v>439</v>
      </c>
      <c r="D190" s="53" t="s">
        <v>440</v>
      </c>
      <c r="E190" s="54"/>
      <c r="F190" s="79">
        <v>20000000</v>
      </c>
      <c r="G190" s="44">
        <f t="shared" si="2"/>
        <v>11565654194.280008</v>
      </c>
      <c r="I190" s="61"/>
      <c r="J190" s="62"/>
      <c r="K190" s="62"/>
    </row>
    <row r="191" spans="1:11" ht="72.75" customHeight="1" x14ac:dyDescent="0.25">
      <c r="A191" s="3"/>
      <c r="B191" s="52" t="s">
        <v>429</v>
      </c>
      <c r="C191" s="78" t="s">
        <v>441</v>
      </c>
      <c r="D191" s="53" t="s">
        <v>442</v>
      </c>
      <c r="E191" s="54"/>
      <c r="F191" s="79">
        <v>82875667.319999993</v>
      </c>
      <c r="G191" s="44">
        <f t="shared" si="2"/>
        <v>11482778526.960009</v>
      </c>
      <c r="I191" s="61"/>
      <c r="J191" s="62"/>
      <c r="K191" s="62"/>
    </row>
    <row r="192" spans="1:11" ht="72.75" customHeight="1" x14ac:dyDescent="0.25">
      <c r="A192" s="3"/>
      <c r="B192" s="52" t="s">
        <v>429</v>
      </c>
      <c r="C192" s="78" t="s">
        <v>443</v>
      </c>
      <c r="D192" s="53" t="s">
        <v>444</v>
      </c>
      <c r="E192" s="54"/>
      <c r="F192" s="79">
        <v>24000000</v>
      </c>
      <c r="G192" s="44">
        <f t="shared" si="2"/>
        <v>11458778526.960009</v>
      </c>
      <c r="I192" s="61"/>
      <c r="J192" s="62"/>
      <c r="K192" s="62"/>
    </row>
    <row r="193" spans="1:11" ht="72.75" customHeight="1" x14ac:dyDescent="0.25">
      <c r="A193" s="3"/>
      <c r="B193" s="52" t="s">
        <v>429</v>
      </c>
      <c r="C193" s="78" t="s">
        <v>445</v>
      </c>
      <c r="D193" s="53" t="s">
        <v>446</v>
      </c>
      <c r="E193" s="54"/>
      <c r="F193" s="79">
        <v>2640316.2799999998</v>
      </c>
      <c r="G193" s="44">
        <f t="shared" si="2"/>
        <v>11456138210.680008</v>
      </c>
      <c r="I193" s="61"/>
      <c r="J193" s="62"/>
      <c r="K193" s="62"/>
    </row>
    <row r="194" spans="1:11" ht="72.75" customHeight="1" x14ac:dyDescent="0.25">
      <c r="A194" s="3"/>
      <c r="B194" s="52" t="s">
        <v>429</v>
      </c>
      <c r="C194" s="78" t="s">
        <v>445</v>
      </c>
      <c r="D194" s="53" t="s">
        <v>446</v>
      </c>
      <c r="E194" s="54"/>
      <c r="F194" s="79">
        <v>191683.72</v>
      </c>
      <c r="G194" s="44">
        <f t="shared" si="2"/>
        <v>11455946526.960009</v>
      </c>
      <c r="I194" s="61"/>
      <c r="J194" s="62"/>
      <c r="K194" s="62"/>
    </row>
    <row r="195" spans="1:11" ht="72.75" customHeight="1" x14ac:dyDescent="0.25">
      <c r="A195" s="3"/>
      <c r="B195" s="52" t="s">
        <v>429</v>
      </c>
      <c r="C195" s="78" t="s">
        <v>447</v>
      </c>
      <c r="D195" s="53" t="s">
        <v>448</v>
      </c>
      <c r="E195" s="54"/>
      <c r="F195" s="79">
        <v>20488699.359999999</v>
      </c>
      <c r="G195" s="44">
        <f t="shared" si="2"/>
        <v>11435457827.600008</v>
      </c>
      <c r="I195" s="61"/>
      <c r="J195" s="62"/>
      <c r="K195" s="62"/>
    </row>
    <row r="196" spans="1:11" ht="72.75" customHeight="1" x14ac:dyDescent="0.25">
      <c r="A196" s="3"/>
      <c r="B196" s="52" t="s">
        <v>429</v>
      </c>
      <c r="C196" s="78" t="s">
        <v>449</v>
      </c>
      <c r="D196" s="53" t="s">
        <v>450</v>
      </c>
      <c r="E196" s="54"/>
      <c r="F196" s="79">
        <v>9405314.7200000007</v>
      </c>
      <c r="G196" s="44">
        <f t="shared" si="2"/>
        <v>11426052512.880009</v>
      </c>
      <c r="I196" s="61"/>
      <c r="J196" s="62"/>
      <c r="K196" s="62"/>
    </row>
    <row r="197" spans="1:11" ht="72.75" customHeight="1" x14ac:dyDescent="0.25">
      <c r="A197" s="3"/>
      <c r="B197" s="52" t="s">
        <v>429</v>
      </c>
      <c r="C197" s="78" t="s">
        <v>451</v>
      </c>
      <c r="D197" s="53" t="s">
        <v>452</v>
      </c>
      <c r="E197" s="54"/>
      <c r="F197" s="79">
        <v>1690601.66</v>
      </c>
      <c r="G197" s="44">
        <f t="shared" si="2"/>
        <v>11424361911.220009</v>
      </c>
      <c r="I197" s="61"/>
      <c r="J197" s="62"/>
      <c r="K197" s="62"/>
    </row>
    <row r="198" spans="1:11" ht="72.75" customHeight="1" x14ac:dyDescent="0.25">
      <c r="A198" s="3"/>
      <c r="B198" s="52" t="s">
        <v>429</v>
      </c>
      <c r="C198" s="78" t="s">
        <v>451</v>
      </c>
      <c r="D198" s="53" t="s">
        <v>452</v>
      </c>
      <c r="E198" s="54"/>
      <c r="F198" s="79">
        <v>2611678</v>
      </c>
      <c r="G198" s="44">
        <f t="shared" si="2"/>
        <v>11421750233.220009</v>
      </c>
      <c r="I198" s="61"/>
      <c r="J198" s="62"/>
      <c r="K198" s="62"/>
    </row>
    <row r="199" spans="1:11" ht="72.75" customHeight="1" x14ac:dyDescent="0.25">
      <c r="A199" s="3"/>
      <c r="B199" s="52" t="s">
        <v>429</v>
      </c>
      <c r="C199" s="78" t="s">
        <v>451</v>
      </c>
      <c r="D199" s="53" t="s">
        <v>452</v>
      </c>
      <c r="E199" s="54"/>
      <c r="F199" s="79">
        <v>8697720.3399999999</v>
      </c>
      <c r="G199" s="44">
        <f t="shared" si="2"/>
        <v>11413052512.880009</v>
      </c>
      <c r="I199" s="61"/>
      <c r="J199" s="62"/>
      <c r="K199" s="62"/>
    </row>
    <row r="200" spans="1:11" ht="72.75" customHeight="1" x14ac:dyDescent="0.25">
      <c r="A200" s="3"/>
      <c r="B200" s="52" t="s">
        <v>429</v>
      </c>
      <c r="C200" s="78" t="s">
        <v>453</v>
      </c>
      <c r="D200" s="53" t="s">
        <v>454</v>
      </c>
      <c r="E200" s="54"/>
      <c r="F200" s="79">
        <v>26000000</v>
      </c>
      <c r="G200" s="44">
        <f t="shared" si="2"/>
        <v>11387052512.880009</v>
      </c>
      <c r="I200" s="61"/>
      <c r="J200" s="62"/>
      <c r="K200" s="62"/>
    </row>
    <row r="201" spans="1:11" ht="72.75" customHeight="1" x14ac:dyDescent="0.25">
      <c r="A201" s="3"/>
      <c r="B201" s="52" t="s">
        <v>429</v>
      </c>
      <c r="C201" s="78" t="s">
        <v>455</v>
      </c>
      <c r="D201" s="53" t="s">
        <v>456</v>
      </c>
      <c r="E201" s="54"/>
      <c r="F201" s="79">
        <v>1750515.77</v>
      </c>
      <c r="G201" s="44">
        <f t="shared" si="2"/>
        <v>11385301997.110008</v>
      </c>
      <c r="I201" s="61"/>
      <c r="J201" s="62"/>
      <c r="K201" s="62"/>
    </row>
    <row r="202" spans="1:11" ht="72.75" customHeight="1" x14ac:dyDescent="0.25">
      <c r="A202" s="3"/>
      <c r="B202" s="52" t="s">
        <v>429</v>
      </c>
      <c r="C202" s="78" t="s">
        <v>457</v>
      </c>
      <c r="D202" s="53" t="s">
        <v>458</v>
      </c>
      <c r="E202" s="54"/>
      <c r="F202" s="79">
        <v>456000000</v>
      </c>
      <c r="G202" s="44">
        <f t="shared" si="2"/>
        <v>10929301997.110008</v>
      </c>
      <c r="I202" s="61"/>
      <c r="J202" s="62"/>
      <c r="K202" s="62"/>
    </row>
    <row r="203" spans="1:11" ht="72.75" customHeight="1" x14ac:dyDescent="0.25">
      <c r="A203" s="3"/>
      <c r="B203" s="52" t="s">
        <v>429</v>
      </c>
      <c r="C203" s="78" t="s">
        <v>459</v>
      </c>
      <c r="D203" s="53" t="s">
        <v>460</v>
      </c>
      <c r="E203" s="54"/>
      <c r="F203" s="79">
        <v>2931276.15</v>
      </c>
      <c r="G203" s="44">
        <f t="shared" si="2"/>
        <v>10926370720.960009</v>
      </c>
      <c r="I203" s="61"/>
      <c r="J203" s="62"/>
      <c r="K203" s="62"/>
    </row>
    <row r="204" spans="1:11" ht="72.75" customHeight="1" x14ac:dyDescent="0.25">
      <c r="A204" s="3"/>
      <c r="B204" s="52" t="s">
        <v>429</v>
      </c>
      <c r="C204" s="78" t="s">
        <v>461</v>
      </c>
      <c r="D204" s="53" t="s">
        <v>462</v>
      </c>
      <c r="E204" s="54"/>
      <c r="F204" s="79">
        <v>371450.79</v>
      </c>
      <c r="G204" s="44">
        <f t="shared" si="2"/>
        <v>10925999270.170008</v>
      </c>
      <c r="I204" s="61"/>
      <c r="J204" s="62"/>
      <c r="K204" s="62"/>
    </row>
    <row r="205" spans="1:11" ht="72.75" customHeight="1" x14ac:dyDescent="0.25">
      <c r="A205" s="3"/>
      <c r="B205" s="52" t="s">
        <v>429</v>
      </c>
      <c r="C205" s="78" t="s">
        <v>463</v>
      </c>
      <c r="D205" s="53" t="s">
        <v>464</v>
      </c>
      <c r="E205" s="54"/>
      <c r="F205" s="79">
        <v>3384914.62</v>
      </c>
      <c r="G205" s="44">
        <f t="shared" si="2"/>
        <v>10922614355.550007</v>
      </c>
      <c r="I205" s="61"/>
      <c r="J205" s="62"/>
      <c r="K205" s="62"/>
    </row>
    <row r="206" spans="1:11" ht="72.75" customHeight="1" x14ac:dyDescent="0.25">
      <c r="A206" s="3"/>
      <c r="B206" s="52" t="s">
        <v>429</v>
      </c>
      <c r="C206" s="78" t="s">
        <v>465</v>
      </c>
      <c r="D206" s="53" t="s">
        <v>466</v>
      </c>
      <c r="E206" s="54"/>
      <c r="F206" s="79">
        <v>33017514.050000001</v>
      </c>
      <c r="G206" s="44">
        <f t="shared" si="2"/>
        <v>10889596841.500008</v>
      </c>
      <c r="I206" s="61"/>
      <c r="J206" s="62"/>
      <c r="K206" s="62"/>
    </row>
    <row r="207" spans="1:11" ht="72.75" customHeight="1" x14ac:dyDescent="0.25">
      <c r="A207" s="3"/>
      <c r="B207" s="52" t="s">
        <v>429</v>
      </c>
      <c r="C207" s="78" t="s">
        <v>467</v>
      </c>
      <c r="D207" s="53" t="s">
        <v>468</v>
      </c>
      <c r="E207" s="54"/>
      <c r="F207" s="79">
        <v>7314431.9900000002</v>
      </c>
      <c r="G207" s="44">
        <f t="shared" si="2"/>
        <v>10882282409.510008</v>
      </c>
      <c r="I207" s="61"/>
      <c r="J207" s="62"/>
      <c r="K207" s="62"/>
    </row>
    <row r="208" spans="1:11" ht="72.75" customHeight="1" x14ac:dyDescent="0.25">
      <c r="A208" s="3"/>
      <c r="B208" s="52" t="s">
        <v>469</v>
      </c>
      <c r="C208" s="78" t="s">
        <v>470</v>
      </c>
      <c r="D208" s="53" t="s">
        <v>471</v>
      </c>
      <c r="E208" s="54"/>
      <c r="F208" s="79">
        <v>76434227.930000007</v>
      </c>
      <c r="G208" s="44">
        <f t="shared" si="2"/>
        <v>10805848181.580008</v>
      </c>
      <c r="I208" s="61"/>
      <c r="J208" s="62"/>
      <c r="K208" s="62"/>
    </row>
    <row r="209" spans="1:11" ht="72.75" customHeight="1" x14ac:dyDescent="0.25">
      <c r="A209" s="3"/>
      <c r="B209" s="52" t="s">
        <v>469</v>
      </c>
      <c r="C209" s="78" t="s">
        <v>472</v>
      </c>
      <c r="D209" s="53" t="s">
        <v>473</v>
      </c>
      <c r="E209" s="54"/>
      <c r="F209" s="79">
        <v>8594685.2799999993</v>
      </c>
      <c r="G209" s="44">
        <f t="shared" si="2"/>
        <v>10797253496.300007</v>
      </c>
      <c r="I209" s="61"/>
      <c r="J209" s="62"/>
      <c r="K209" s="62"/>
    </row>
    <row r="210" spans="1:11" ht="72.75" customHeight="1" x14ac:dyDescent="0.25">
      <c r="A210" s="3"/>
      <c r="B210" s="52" t="s">
        <v>469</v>
      </c>
      <c r="C210" s="78" t="s">
        <v>474</v>
      </c>
      <c r="D210" s="53" t="s">
        <v>475</v>
      </c>
      <c r="E210" s="54"/>
      <c r="F210" s="79">
        <v>96946.27</v>
      </c>
      <c r="G210" s="44">
        <f t="shared" si="2"/>
        <v>10797156550.030006</v>
      </c>
      <c r="I210" s="61"/>
      <c r="J210" s="62"/>
      <c r="K210" s="62"/>
    </row>
    <row r="211" spans="1:11" ht="72.75" customHeight="1" x14ac:dyDescent="0.25">
      <c r="A211" s="3"/>
      <c r="B211" s="52" t="s">
        <v>469</v>
      </c>
      <c r="C211" s="78" t="s">
        <v>476</v>
      </c>
      <c r="D211" s="53" t="s">
        <v>477</v>
      </c>
      <c r="E211" s="54"/>
      <c r="F211" s="79">
        <v>30000000</v>
      </c>
      <c r="G211" s="44">
        <f t="shared" si="2"/>
        <v>10767156550.030006</v>
      </c>
      <c r="I211" s="61"/>
      <c r="J211" s="62"/>
      <c r="K211" s="62"/>
    </row>
    <row r="212" spans="1:11" ht="72.75" customHeight="1" x14ac:dyDescent="0.25">
      <c r="A212" s="3"/>
      <c r="B212" s="52" t="s">
        <v>469</v>
      </c>
      <c r="C212" s="78" t="s">
        <v>476</v>
      </c>
      <c r="D212" s="53" t="s">
        <v>477</v>
      </c>
      <c r="E212" s="54"/>
      <c r="F212" s="79">
        <v>40000000</v>
      </c>
      <c r="G212" s="44">
        <f t="shared" si="2"/>
        <v>10727156550.030006</v>
      </c>
      <c r="I212" s="61"/>
      <c r="J212" s="62"/>
      <c r="K212" s="62"/>
    </row>
    <row r="213" spans="1:11" ht="72.75" customHeight="1" x14ac:dyDescent="0.25">
      <c r="A213" s="3"/>
      <c r="B213" s="52" t="s">
        <v>469</v>
      </c>
      <c r="C213" s="78" t="s">
        <v>476</v>
      </c>
      <c r="D213" s="53" t="s">
        <v>477</v>
      </c>
      <c r="E213" s="54"/>
      <c r="F213" s="79">
        <v>30000000</v>
      </c>
      <c r="G213" s="44">
        <f t="shared" si="2"/>
        <v>10697156550.030006</v>
      </c>
      <c r="I213" s="61"/>
      <c r="J213" s="62"/>
      <c r="K213" s="62"/>
    </row>
    <row r="214" spans="1:11" ht="72.75" customHeight="1" x14ac:dyDescent="0.25">
      <c r="A214" s="3"/>
      <c r="B214" s="52" t="s">
        <v>469</v>
      </c>
      <c r="C214" s="78" t="s">
        <v>478</v>
      </c>
      <c r="D214" s="53" t="s">
        <v>479</v>
      </c>
      <c r="E214" s="54"/>
      <c r="F214" s="79">
        <v>5654223.2300000004</v>
      </c>
      <c r="G214" s="44">
        <f t="shared" si="2"/>
        <v>10691502326.800007</v>
      </c>
      <c r="I214" s="61"/>
      <c r="J214" s="62"/>
      <c r="K214" s="62"/>
    </row>
    <row r="215" spans="1:11" ht="72.75" customHeight="1" x14ac:dyDescent="0.25">
      <c r="A215" s="3"/>
      <c r="B215" s="52" t="s">
        <v>469</v>
      </c>
      <c r="C215" s="78" t="s">
        <v>480</v>
      </c>
      <c r="D215" s="53" t="s">
        <v>481</v>
      </c>
      <c r="E215" s="54"/>
      <c r="F215" s="79">
        <v>4130000</v>
      </c>
      <c r="G215" s="44">
        <f t="shared" si="2"/>
        <v>10687372326.800007</v>
      </c>
      <c r="I215" s="61"/>
      <c r="J215" s="62"/>
      <c r="K215" s="62"/>
    </row>
    <row r="216" spans="1:11" ht="72.75" customHeight="1" x14ac:dyDescent="0.25">
      <c r="A216" s="3"/>
      <c r="B216" s="52" t="s">
        <v>469</v>
      </c>
      <c r="C216" s="78" t="s">
        <v>482</v>
      </c>
      <c r="D216" s="53" t="s">
        <v>483</v>
      </c>
      <c r="E216" s="54"/>
      <c r="F216" s="79">
        <v>1770000</v>
      </c>
      <c r="G216" s="44">
        <f t="shared" si="2"/>
        <v>10685602326.800007</v>
      </c>
      <c r="I216" s="61"/>
      <c r="J216" s="62"/>
      <c r="K216" s="62"/>
    </row>
    <row r="217" spans="1:11" ht="57.75" customHeight="1" x14ac:dyDescent="0.25">
      <c r="A217" s="3"/>
      <c r="B217" s="52" t="s">
        <v>469</v>
      </c>
      <c r="C217" s="78" t="s">
        <v>484</v>
      </c>
      <c r="D217" s="53" t="s">
        <v>485</v>
      </c>
      <c r="E217" s="54"/>
      <c r="F217" s="79">
        <v>11403408.51</v>
      </c>
      <c r="G217" s="44">
        <f t="shared" ref="G217:G280" si="3">SUM(G216+E217-F217)</f>
        <v>10674198918.290007</v>
      </c>
      <c r="I217" s="61"/>
      <c r="J217" s="62"/>
      <c r="K217" s="62"/>
    </row>
    <row r="218" spans="1:11" ht="69.75" customHeight="1" x14ac:dyDescent="0.25">
      <c r="A218" s="3"/>
      <c r="B218" s="52" t="s">
        <v>469</v>
      </c>
      <c r="C218" s="78" t="s">
        <v>486</v>
      </c>
      <c r="D218" s="53" t="s">
        <v>487</v>
      </c>
      <c r="E218" s="54"/>
      <c r="F218" s="79">
        <v>180000</v>
      </c>
      <c r="G218" s="44">
        <f t="shared" si="3"/>
        <v>10674018918.290007</v>
      </c>
      <c r="I218" s="61"/>
      <c r="J218" s="62"/>
      <c r="K218" s="62"/>
    </row>
    <row r="219" spans="1:11" ht="60.75" customHeight="1" x14ac:dyDescent="0.25">
      <c r="A219" s="3"/>
      <c r="B219" s="52" t="s">
        <v>488</v>
      </c>
      <c r="C219" s="78" t="s">
        <v>489</v>
      </c>
      <c r="D219" s="53" t="s">
        <v>490</v>
      </c>
      <c r="E219" s="54"/>
      <c r="F219" s="79">
        <v>12582229.51</v>
      </c>
      <c r="G219" s="44">
        <f t="shared" si="3"/>
        <v>10661436688.780006</v>
      </c>
      <c r="I219" s="61"/>
      <c r="J219" s="62"/>
      <c r="K219" s="62"/>
    </row>
    <row r="220" spans="1:11" ht="51" customHeight="1" x14ac:dyDescent="0.25">
      <c r="A220" s="3"/>
      <c r="B220" s="52" t="s">
        <v>488</v>
      </c>
      <c r="C220" s="78" t="s">
        <v>491</v>
      </c>
      <c r="D220" s="53" t="s">
        <v>492</v>
      </c>
      <c r="E220" s="54"/>
      <c r="F220" s="79">
        <v>1475000</v>
      </c>
      <c r="G220" s="44">
        <f t="shared" si="3"/>
        <v>10659961688.780006</v>
      </c>
      <c r="I220" s="61"/>
      <c r="J220" s="63"/>
      <c r="K220" s="62"/>
    </row>
    <row r="221" spans="1:11" ht="69.75" customHeight="1" x14ac:dyDescent="0.25">
      <c r="A221" s="3"/>
      <c r="B221" s="52" t="s">
        <v>488</v>
      </c>
      <c r="C221" s="78" t="s">
        <v>493</v>
      </c>
      <c r="D221" s="53" t="s">
        <v>494</v>
      </c>
      <c r="E221" s="54"/>
      <c r="F221" s="79">
        <v>87489.919999999998</v>
      </c>
      <c r="G221" s="44">
        <f t="shared" si="3"/>
        <v>10659874198.860006</v>
      </c>
      <c r="I221" s="61"/>
      <c r="J221" s="63"/>
      <c r="K221" s="62"/>
    </row>
    <row r="222" spans="1:11" ht="60" customHeight="1" x14ac:dyDescent="0.25">
      <c r="A222" s="3"/>
      <c r="B222" s="52" t="s">
        <v>488</v>
      </c>
      <c r="C222" s="78" t="s">
        <v>495</v>
      </c>
      <c r="D222" s="53" t="s">
        <v>496</v>
      </c>
      <c r="E222" s="54"/>
      <c r="F222" s="79">
        <v>830154</v>
      </c>
      <c r="G222" s="44">
        <f t="shared" si="3"/>
        <v>10659044044.860006</v>
      </c>
      <c r="I222" s="61"/>
      <c r="J222" s="63"/>
      <c r="K222" s="62"/>
    </row>
    <row r="223" spans="1:11" ht="60" customHeight="1" x14ac:dyDescent="0.25">
      <c r="A223" s="3"/>
      <c r="B223" s="52" t="s">
        <v>488</v>
      </c>
      <c r="C223" s="78" t="s">
        <v>497</v>
      </c>
      <c r="D223" s="53" t="s">
        <v>498</v>
      </c>
      <c r="E223" s="54"/>
      <c r="F223" s="79">
        <v>908618.88</v>
      </c>
      <c r="G223" s="44">
        <f t="shared" si="3"/>
        <v>10658135425.980007</v>
      </c>
      <c r="I223" s="61"/>
      <c r="J223" s="63"/>
      <c r="K223" s="62"/>
    </row>
    <row r="224" spans="1:11" ht="51" customHeight="1" x14ac:dyDescent="0.25">
      <c r="A224" s="3"/>
      <c r="B224" s="52" t="s">
        <v>488</v>
      </c>
      <c r="C224" s="78" t="s">
        <v>499</v>
      </c>
      <c r="D224" s="53" t="s">
        <v>500</v>
      </c>
      <c r="E224" s="54"/>
      <c r="F224" s="79">
        <v>1416000</v>
      </c>
      <c r="G224" s="44">
        <f t="shared" si="3"/>
        <v>10656719425.980007</v>
      </c>
      <c r="I224" s="61"/>
      <c r="J224" s="63"/>
      <c r="K224" s="62"/>
    </row>
    <row r="225" spans="1:11" ht="48.75" customHeight="1" x14ac:dyDescent="0.25">
      <c r="A225" s="3"/>
      <c r="B225" s="52" t="s">
        <v>488</v>
      </c>
      <c r="C225" s="78" t="s">
        <v>501</v>
      </c>
      <c r="D225" s="53" t="s">
        <v>502</v>
      </c>
      <c r="E225" s="54"/>
      <c r="F225" s="79">
        <v>920400</v>
      </c>
      <c r="G225" s="44">
        <f t="shared" si="3"/>
        <v>10655799025.980007</v>
      </c>
      <c r="I225" s="61"/>
      <c r="J225" s="62"/>
      <c r="K225" s="62"/>
    </row>
    <row r="226" spans="1:11" ht="49.5" customHeight="1" x14ac:dyDescent="0.25">
      <c r="A226" s="3"/>
      <c r="B226" s="52" t="s">
        <v>488</v>
      </c>
      <c r="C226" s="78" t="s">
        <v>503</v>
      </c>
      <c r="D226" s="53" t="s">
        <v>504</v>
      </c>
      <c r="E226" s="54"/>
      <c r="F226" s="79">
        <v>500000</v>
      </c>
      <c r="G226" s="44">
        <f t="shared" si="3"/>
        <v>10655299025.980007</v>
      </c>
      <c r="I226" s="61"/>
      <c r="J226" s="63"/>
      <c r="K226" s="62"/>
    </row>
    <row r="227" spans="1:11" ht="66" customHeight="1" x14ac:dyDescent="0.25">
      <c r="A227" s="3"/>
      <c r="B227" s="52" t="s">
        <v>488</v>
      </c>
      <c r="C227" s="78" t="s">
        <v>505</v>
      </c>
      <c r="D227" s="53" t="s">
        <v>506</v>
      </c>
      <c r="E227" s="54"/>
      <c r="F227" s="79">
        <v>300000</v>
      </c>
      <c r="G227" s="44">
        <f t="shared" si="3"/>
        <v>10654999025.980007</v>
      </c>
      <c r="I227" s="61"/>
      <c r="J227" s="55"/>
      <c r="K227" s="62"/>
    </row>
    <row r="228" spans="1:11" ht="58.5" customHeight="1" x14ac:dyDescent="0.25">
      <c r="A228" s="3"/>
      <c r="B228" s="52" t="s">
        <v>488</v>
      </c>
      <c r="C228" s="78" t="s">
        <v>507</v>
      </c>
      <c r="D228" s="53" t="s">
        <v>508</v>
      </c>
      <c r="E228" s="54"/>
      <c r="F228" s="79">
        <v>59000</v>
      </c>
      <c r="G228" s="44">
        <f t="shared" si="3"/>
        <v>10654940025.980007</v>
      </c>
      <c r="I228" s="61"/>
      <c r="J228" s="55"/>
      <c r="K228" s="62"/>
    </row>
    <row r="229" spans="1:11" ht="52.5" customHeight="1" x14ac:dyDescent="0.25">
      <c r="A229" s="3"/>
      <c r="B229" s="52" t="s">
        <v>488</v>
      </c>
      <c r="C229" s="78" t="s">
        <v>509</v>
      </c>
      <c r="D229" s="53" t="s">
        <v>510</v>
      </c>
      <c r="E229" s="54"/>
      <c r="F229" s="79">
        <v>70800</v>
      </c>
      <c r="G229" s="44">
        <f t="shared" si="3"/>
        <v>10654869225.980007</v>
      </c>
      <c r="I229" s="61"/>
      <c r="J229" s="62"/>
      <c r="K229" s="62"/>
    </row>
    <row r="230" spans="1:11" ht="64.5" customHeight="1" x14ac:dyDescent="0.25">
      <c r="A230" s="3"/>
      <c r="B230" s="52" t="s">
        <v>488</v>
      </c>
      <c r="C230" s="78" t="s">
        <v>511</v>
      </c>
      <c r="D230" s="53" t="s">
        <v>512</v>
      </c>
      <c r="E230" s="54"/>
      <c r="F230" s="79">
        <v>2016000</v>
      </c>
      <c r="G230" s="44">
        <f t="shared" si="3"/>
        <v>10652853225.980007</v>
      </c>
      <c r="I230" s="61"/>
      <c r="J230" s="62"/>
      <c r="K230" s="62"/>
    </row>
    <row r="231" spans="1:11" ht="57" customHeight="1" x14ac:dyDescent="0.25">
      <c r="A231" s="3"/>
      <c r="B231" s="52" t="s">
        <v>513</v>
      </c>
      <c r="C231" s="78" t="s">
        <v>514</v>
      </c>
      <c r="D231" s="53" t="s">
        <v>515</v>
      </c>
      <c r="E231" s="54"/>
      <c r="F231" s="79">
        <v>1112531.18</v>
      </c>
      <c r="G231" s="44">
        <f t="shared" si="3"/>
        <v>10651740694.800007</v>
      </c>
      <c r="I231" s="61"/>
      <c r="J231" s="62"/>
      <c r="K231" s="62"/>
    </row>
    <row r="232" spans="1:11" ht="59.25" customHeight="1" x14ac:dyDescent="0.25">
      <c r="A232" s="3"/>
      <c r="B232" s="52" t="s">
        <v>513</v>
      </c>
      <c r="C232" s="78" t="s">
        <v>516</v>
      </c>
      <c r="D232" s="53" t="s">
        <v>517</v>
      </c>
      <c r="E232" s="54"/>
      <c r="F232" s="79">
        <v>531000</v>
      </c>
      <c r="G232" s="44">
        <f t="shared" si="3"/>
        <v>10651209694.800007</v>
      </c>
      <c r="I232" s="61"/>
      <c r="J232" s="62"/>
      <c r="K232" s="62"/>
    </row>
    <row r="233" spans="1:11" ht="53.25" customHeight="1" x14ac:dyDescent="0.25">
      <c r="A233" s="3"/>
      <c r="B233" s="52" t="s">
        <v>513</v>
      </c>
      <c r="C233" s="78" t="s">
        <v>518</v>
      </c>
      <c r="D233" s="53" t="s">
        <v>519</v>
      </c>
      <c r="E233" s="54"/>
      <c r="F233" s="79">
        <v>88500</v>
      </c>
      <c r="G233" s="44">
        <f t="shared" si="3"/>
        <v>10651121194.800007</v>
      </c>
      <c r="I233" s="61"/>
      <c r="J233" s="63"/>
      <c r="K233" s="62"/>
    </row>
    <row r="234" spans="1:11" ht="61.5" customHeight="1" x14ac:dyDescent="0.25">
      <c r="A234" s="3"/>
      <c r="B234" s="52" t="s">
        <v>513</v>
      </c>
      <c r="C234" s="78" t="s">
        <v>520</v>
      </c>
      <c r="D234" s="53" t="s">
        <v>521</v>
      </c>
      <c r="E234" s="54"/>
      <c r="F234" s="79">
        <v>2499464.84</v>
      </c>
      <c r="G234" s="44">
        <f t="shared" si="3"/>
        <v>10648621729.960007</v>
      </c>
      <c r="I234" s="61"/>
      <c r="J234" s="63"/>
      <c r="K234" s="62"/>
    </row>
    <row r="235" spans="1:11" ht="60" customHeight="1" x14ac:dyDescent="0.25">
      <c r="A235" s="3"/>
      <c r="B235" s="52" t="s">
        <v>513</v>
      </c>
      <c r="C235" s="78" t="s">
        <v>522</v>
      </c>
      <c r="D235" s="53" t="s">
        <v>523</v>
      </c>
      <c r="E235" s="54"/>
      <c r="F235" s="79">
        <v>6819682.7000000002</v>
      </c>
      <c r="G235" s="44">
        <f t="shared" si="3"/>
        <v>10641802047.260006</v>
      </c>
      <c r="I235" s="61"/>
      <c r="J235" s="63"/>
      <c r="K235" s="62"/>
    </row>
    <row r="236" spans="1:11" ht="72.75" customHeight="1" x14ac:dyDescent="0.25">
      <c r="A236" s="3"/>
      <c r="B236" s="52" t="s">
        <v>513</v>
      </c>
      <c r="C236" s="78" t="s">
        <v>524</v>
      </c>
      <c r="D236" s="53" t="s">
        <v>525</v>
      </c>
      <c r="E236" s="54"/>
      <c r="F236" s="79">
        <v>1761239.6</v>
      </c>
      <c r="G236" s="44">
        <f t="shared" si="3"/>
        <v>10640040807.660006</v>
      </c>
      <c r="I236" s="61"/>
      <c r="J236" s="62"/>
      <c r="K236" s="62"/>
    </row>
    <row r="237" spans="1:11" ht="64.5" customHeight="1" x14ac:dyDescent="0.25">
      <c r="A237" s="3"/>
      <c r="B237" s="52" t="s">
        <v>513</v>
      </c>
      <c r="C237" s="78" t="s">
        <v>526</v>
      </c>
      <c r="D237" s="53" t="s">
        <v>527</v>
      </c>
      <c r="E237" s="54"/>
      <c r="F237" s="79">
        <v>36106225.090000004</v>
      </c>
      <c r="G237" s="44">
        <f t="shared" si="3"/>
        <v>10603934582.570005</v>
      </c>
      <c r="I237" s="61"/>
      <c r="J237" s="62"/>
      <c r="K237" s="62"/>
    </row>
    <row r="238" spans="1:11" ht="63" customHeight="1" x14ac:dyDescent="0.25">
      <c r="A238" s="3"/>
      <c r="B238" s="52" t="s">
        <v>513</v>
      </c>
      <c r="C238" s="78" t="s">
        <v>526</v>
      </c>
      <c r="D238" s="53" t="s">
        <v>527</v>
      </c>
      <c r="E238" s="54"/>
      <c r="F238" s="79">
        <v>2423708.25</v>
      </c>
      <c r="G238" s="44">
        <f t="shared" si="3"/>
        <v>10601510874.320005</v>
      </c>
      <c r="I238" s="61"/>
      <c r="J238" s="62"/>
      <c r="K238" s="62"/>
    </row>
    <row r="239" spans="1:11" ht="56.25" customHeight="1" x14ac:dyDescent="0.25">
      <c r="A239" s="3"/>
      <c r="B239" s="52" t="s">
        <v>513</v>
      </c>
      <c r="C239" s="78" t="s">
        <v>526</v>
      </c>
      <c r="D239" s="53" t="s">
        <v>527</v>
      </c>
      <c r="E239" s="54"/>
      <c r="F239" s="79">
        <v>2558787.7200000002</v>
      </c>
      <c r="G239" s="44">
        <f t="shared" si="3"/>
        <v>10598952086.600006</v>
      </c>
      <c r="I239" s="61"/>
      <c r="J239" s="62"/>
      <c r="K239" s="62"/>
    </row>
    <row r="240" spans="1:11" ht="24" x14ac:dyDescent="0.25">
      <c r="A240" s="3"/>
      <c r="B240" s="52" t="s">
        <v>513</v>
      </c>
      <c r="C240" s="78" t="s">
        <v>526</v>
      </c>
      <c r="D240" s="53" t="s">
        <v>527</v>
      </c>
      <c r="E240" s="54"/>
      <c r="F240" s="79">
        <v>371965.68</v>
      </c>
      <c r="G240" s="44">
        <f t="shared" si="3"/>
        <v>10598580120.920006</v>
      </c>
      <c r="I240" s="61"/>
      <c r="J240" s="62"/>
      <c r="K240" s="62"/>
    </row>
    <row r="241" spans="1:11" ht="24" x14ac:dyDescent="0.25">
      <c r="A241" s="3"/>
      <c r="B241" s="52" t="s">
        <v>513</v>
      </c>
      <c r="C241" s="78" t="s">
        <v>528</v>
      </c>
      <c r="D241" s="53" t="s">
        <v>529</v>
      </c>
      <c r="E241" s="54"/>
      <c r="F241" s="79">
        <v>10032105.1</v>
      </c>
      <c r="G241" s="44">
        <f t="shared" si="3"/>
        <v>10588548015.820005</v>
      </c>
      <c r="I241" s="61"/>
      <c r="J241" s="62"/>
      <c r="K241" s="62"/>
    </row>
    <row r="242" spans="1:11" ht="47.25" customHeight="1" x14ac:dyDescent="0.25">
      <c r="A242" s="3"/>
      <c r="B242" s="52" t="s">
        <v>513</v>
      </c>
      <c r="C242" s="78" t="s">
        <v>528</v>
      </c>
      <c r="D242" s="53" t="s">
        <v>529</v>
      </c>
      <c r="E242" s="54"/>
      <c r="F242" s="79">
        <v>695770.39</v>
      </c>
      <c r="G242" s="44">
        <f t="shared" si="3"/>
        <v>10587852245.430006</v>
      </c>
      <c r="I242" s="61"/>
      <c r="J242" s="62"/>
      <c r="K242" s="62"/>
    </row>
    <row r="243" spans="1:11" ht="50.25" customHeight="1" x14ac:dyDescent="0.25">
      <c r="A243" s="3"/>
      <c r="B243" s="52" t="s">
        <v>513</v>
      </c>
      <c r="C243" s="78" t="s">
        <v>528</v>
      </c>
      <c r="D243" s="53" t="s">
        <v>529</v>
      </c>
      <c r="E243" s="54"/>
      <c r="F243" s="79">
        <v>712032.33</v>
      </c>
      <c r="G243" s="44">
        <f t="shared" si="3"/>
        <v>10587140213.100006</v>
      </c>
      <c r="I243" s="61"/>
      <c r="J243" s="62"/>
      <c r="K243" s="62"/>
    </row>
    <row r="244" spans="1:11" ht="49.5" customHeight="1" x14ac:dyDescent="0.25">
      <c r="A244" s="3"/>
      <c r="B244" s="52" t="s">
        <v>513</v>
      </c>
      <c r="C244" s="78" t="s">
        <v>528</v>
      </c>
      <c r="D244" s="53" t="s">
        <v>529</v>
      </c>
      <c r="E244" s="54"/>
      <c r="F244" s="79">
        <v>112233.98</v>
      </c>
      <c r="G244" s="44">
        <f t="shared" si="3"/>
        <v>10587027979.120007</v>
      </c>
      <c r="I244" s="61"/>
      <c r="J244" s="62"/>
      <c r="K244" s="62"/>
    </row>
    <row r="245" spans="1:11" ht="50.25" customHeight="1" x14ac:dyDescent="0.25">
      <c r="A245" s="3"/>
      <c r="B245" s="52" t="s">
        <v>513</v>
      </c>
      <c r="C245" s="78" t="s">
        <v>530</v>
      </c>
      <c r="D245" s="53" t="s">
        <v>531</v>
      </c>
      <c r="E245" s="54"/>
      <c r="F245" s="79">
        <v>17654757.52</v>
      </c>
      <c r="G245" s="44">
        <f t="shared" si="3"/>
        <v>10569373221.600006</v>
      </c>
      <c r="I245" s="61"/>
      <c r="J245" s="62"/>
      <c r="K245" s="62"/>
    </row>
    <row r="246" spans="1:11" ht="54" customHeight="1" x14ac:dyDescent="0.25">
      <c r="A246" s="3"/>
      <c r="B246" s="52" t="s">
        <v>513</v>
      </c>
      <c r="C246" s="78" t="s">
        <v>530</v>
      </c>
      <c r="D246" s="53" t="s">
        <v>531</v>
      </c>
      <c r="E246" s="54"/>
      <c r="F246" s="79">
        <v>1211832.5</v>
      </c>
      <c r="G246" s="44">
        <f t="shared" si="3"/>
        <v>10568161389.100006</v>
      </c>
      <c r="I246" s="61"/>
      <c r="J246" s="62"/>
      <c r="K246" s="62"/>
    </row>
    <row r="247" spans="1:11" ht="49.5" customHeight="1" x14ac:dyDescent="0.25">
      <c r="A247" s="3"/>
      <c r="B247" s="52" t="s">
        <v>513</v>
      </c>
      <c r="C247" s="78" t="s">
        <v>530</v>
      </c>
      <c r="D247" s="53" t="s">
        <v>531</v>
      </c>
      <c r="E247" s="54"/>
      <c r="F247" s="79">
        <v>1252993.6299999999</v>
      </c>
      <c r="G247" s="44">
        <f t="shared" si="3"/>
        <v>10566908395.470007</v>
      </c>
      <c r="I247" s="61"/>
      <c r="J247" s="62"/>
      <c r="K247" s="62"/>
    </row>
    <row r="248" spans="1:11" ht="55.5" customHeight="1" x14ac:dyDescent="0.25">
      <c r="A248" s="3"/>
      <c r="B248" s="52" t="s">
        <v>513</v>
      </c>
      <c r="C248" s="78" t="s">
        <v>530</v>
      </c>
      <c r="D248" s="53" t="s">
        <v>531</v>
      </c>
      <c r="E248" s="54"/>
      <c r="F248" s="79">
        <v>193650.01</v>
      </c>
      <c r="G248" s="44">
        <f t="shared" si="3"/>
        <v>10566714745.460007</v>
      </c>
      <c r="I248" s="61"/>
      <c r="J248" s="62"/>
      <c r="K248" s="62"/>
    </row>
    <row r="249" spans="1:11" ht="71.25" customHeight="1" x14ac:dyDescent="0.25">
      <c r="A249" s="3"/>
      <c r="B249" s="52" t="s">
        <v>513</v>
      </c>
      <c r="C249" s="78" t="s">
        <v>532</v>
      </c>
      <c r="D249" s="53" t="s">
        <v>533</v>
      </c>
      <c r="E249" s="54"/>
      <c r="F249" s="79">
        <v>51698043.170000002</v>
      </c>
      <c r="G249" s="44">
        <f t="shared" si="3"/>
        <v>10515016702.290007</v>
      </c>
      <c r="I249" s="61"/>
      <c r="J249" s="62"/>
      <c r="K249" s="62"/>
    </row>
    <row r="250" spans="1:11" ht="63" customHeight="1" x14ac:dyDescent="0.25">
      <c r="A250" s="3"/>
      <c r="B250" s="52" t="s">
        <v>513</v>
      </c>
      <c r="C250" s="78" t="s">
        <v>532</v>
      </c>
      <c r="D250" s="53" t="s">
        <v>533</v>
      </c>
      <c r="E250" s="54"/>
      <c r="F250" s="79">
        <v>3570228.58</v>
      </c>
      <c r="G250" s="44">
        <f t="shared" si="3"/>
        <v>10511446473.710007</v>
      </c>
      <c r="I250" s="61"/>
      <c r="J250" s="62"/>
      <c r="K250" s="62"/>
    </row>
    <row r="251" spans="1:11" ht="46.5" customHeight="1" x14ac:dyDescent="0.25">
      <c r="A251" s="3"/>
      <c r="B251" s="52" t="s">
        <v>513</v>
      </c>
      <c r="C251" s="78" t="s">
        <v>532</v>
      </c>
      <c r="D251" s="53" t="s">
        <v>533</v>
      </c>
      <c r="E251" s="54"/>
      <c r="F251" s="79">
        <v>3670064.86</v>
      </c>
      <c r="G251" s="44">
        <f t="shared" si="3"/>
        <v>10507776408.850006</v>
      </c>
      <c r="I251" s="61"/>
      <c r="J251" s="62"/>
      <c r="K251" s="62"/>
    </row>
    <row r="252" spans="1:11" ht="59.25" customHeight="1" x14ac:dyDescent="0.25">
      <c r="A252" s="3"/>
      <c r="B252" s="52" t="s">
        <v>513</v>
      </c>
      <c r="C252" s="78" t="s">
        <v>532</v>
      </c>
      <c r="D252" s="53" t="s">
        <v>533</v>
      </c>
      <c r="E252" s="54"/>
      <c r="F252" s="79">
        <v>593949.39</v>
      </c>
      <c r="G252" s="44">
        <f t="shared" si="3"/>
        <v>10507182459.460007</v>
      </c>
      <c r="I252" s="61"/>
      <c r="J252" s="62"/>
      <c r="K252" s="62"/>
    </row>
    <row r="253" spans="1:11" ht="48.75" customHeight="1" x14ac:dyDescent="0.25">
      <c r="A253" s="3"/>
      <c r="B253" s="52" t="s">
        <v>513</v>
      </c>
      <c r="C253" s="78" t="s">
        <v>534</v>
      </c>
      <c r="D253" s="53" t="s">
        <v>535</v>
      </c>
      <c r="E253" s="54"/>
      <c r="F253" s="79">
        <v>1940273.47</v>
      </c>
      <c r="G253" s="44">
        <f t="shared" si="3"/>
        <v>10505242185.990007</v>
      </c>
      <c r="I253" s="61"/>
      <c r="J253" s="62"/>
      <c r="K253" s="62"/>
    </row>
    <row r="254" spans="1:11" ht="46.5" customHeight="1" x14ac:dyDescent="0.25">
      <c r="A254" s="3"/>
      <c r="B254" s="52" t="s">
        <v>513</v>
      </c>
      <c r="C254" s="78" t="s">
        <v>534</v>
      </c>
      <c r="D254" s="53" t="s">
        <v>535</v>
      </c>
      <c r="E254" s="54"/>
      <c r="F254" s="79">
        <v>137565.35999999999</v>
      </c>
      <c r="G254" s="44">
        <f t="shared" si="3"/>
        <v>10505104620.630007</v>
      </c>
      <c r="I254" s="61"/>
      <c r="J254" s="62"/>
      <c r="K254" s="62"/>
    </row>
    <row r="255" spans="1:11" ht="66.75" customHeight="1" x14ac:dyDescent="0.25">
      <c r="A255" s="3"/>
      <c r="B255" s="52" t="s">
        <v>513</v>
      </c>
      <c r="C255" s="78" t="s">
        <v>534</v>
      </c>
      <c r="D255" s="53" t="s">
        <v>535</v>
      </c>
      <c r="E255" s="54"/>
      <c r="F255" s="79">
        <v>137759.24</v>
      </c>
      <c r="G255" s="44">
        <f t="shared" si="3"/>
        <v>10504966861.390007</v>
      </c>
      <c r="I255" s="61"/>
      <c r="J255" s="62"/>
      <c r="K255" s="62"/>
    </row>
    <row r="256" spans="1:11" ht="61.5" customHeight="1" x14ac:dyDescent="0.25">
      <c r="A256" s="3"/>
      <c r="B256" s="52" t="s">
        <v>513</v>
      </c>
      <c r="C256" s="78" t="s">
        <v>534</v>
      </c>
      <c r="D256" s="53" t="s">
        <v>535</v>
      </c>
      <c r="E256" s="54"/>
      <c r="F256" s="79">
        <v>24103.25</v>
      </c>
      <c r="G256" s="44">
        <f t="shared" si="3"/>
        <v>10504942758.140007</v>
      </c>
      <c r="I256" s="61"/>
      <c r="J256" s="62"/>
      <c r="K256" s="62"/>
    </row>
    <row r="257" spans="1:11" ht="64.5" customHeight="1" x14ac:dyDescent="0.25">
      <c r="A257" s="3"/>
      <c r="B257" s="52" t="s">
        <v>513</v>
      </c>
      <c r="C257" s="78" t="s">
        <v>536</v>
      </c>
      <c r="D257" s="53" t="s">
        <v>537</v>
      </c>
      <c r="E257" s="54"/>
      <c r="F257" s="79">
        <v>13767600</v>
      </c>
      <c r="G257" s="44">
        <f t="shared" si="3"/>
        <v>10491175158.140007</v>
      </c>
      <c r="I257" s="61"/>
      <c r="J257" s="62"/>
      <c r="K257" s="62"/>
    </row>
    <row r="258" spans="1:11" ht="69" customHeight="1" x14ac:dyDescent="0.25">
      <c r="A258" s="3"/>
      <c r="B258" s="52" t="s">
        <v>513</v>
      </c>
      <c r="C258" s="78" t="s">
        <v>538</v>
      </c>
      <c r="D258" s="53" t="s">
        <v>539</v>
      </c>
      <c r="E258" s="54"/>
      <c r="F258" s="79">
        <v>42096500</v>
      </c>
      <c r="G258" s="44">
        <f t="shared" si="3"/>
        <v>10449078658.140007</v>
      </c>
      <c r="I258" s="61"/>
      <c r="J258" s="62"/>
      <c r="K258" s="62"/>
    </row>
    <row r="259" spans="1:11" ht="54.75" customHeight="1" x14ac:dyDescent="0.25">
      <c r="A259" s="3"/>
      <c r="B259" s="52" t="s">
        <v>513</v>
      </c>
      <c r="C259" s="78" t="s">
        <v>540</v>
      </c>
      <c r="D259" s="53" t="s">
        <v>541</v>
      </c>
      <c r="E259" s="54"/>
      <c r="F259" s="79">
        <v>227520.75</v>
      </c>
      <c r="G259" s="44">
        <f t="shared" si="3"/>
        <v>10448851137.390007</v>
      </c>
      <c r="I259" s="61"/>
      <c r="J259" s="62"/>
      <c r="K259" s="62"/>
    </row>
    <row r="260" spans="1:11" ht="60" customHeight="1" x14ac:dyDescent="0.25">
      <c r="A260" s="3"/>
      <c r="B260" s="52" t="s">
        <v>513</v>
      </c>
      <c r="C260" s="78" t="s">
        <v>542</v>
      </c>
      <c r="D260" s="53" t="s">
        <v>543</v>
      </c>
      <c r="E260" s="54"/>
      <c r="F260" s="79">
        <v>255000</v>
      </c>
      <c r="G260" s="44">
        <f t="shared" si="3"/>
        <v>10448596137.390007</v>
      </c>
      <c r="I260" s="61"/>
      <c r="J260" s="62"/>
      <c r="K260" s="62"/>
    </row>
    <row r="261" spans="1:11" ht="66" customHeight="1" x14ac:dyDescent="0.25">
      <c r="A261" s="3"/>
      <c r="B261" s="52" t="s">
        <v>513</v>
      </c>
      <c r="C261" s="78" t="s">
        <v>542</v>
      </c>
      <c r="D261" s="53" t="s">
        <v>543</v>
      </c>
      <c r="E261" s="54"/>
      <c r="F261" s="79">
        <v>18079.5</v>
      </c>
      <c r="G261" s="44">
        <f t="shared" si="3"/>
        <v>10448578057.890007</v>
      </c>
      <c r="I261" s="61"/>
      <c r="J261" s="62"/>
      <c r="K261" s="62"/>
    </row>
    <row r="262" spans="1:11" ht="36" x14ac:dyDescent="0.25">
      <c r="A262" s="3"/>
      <c r="B262" s="52" t="s">
        <v>513</v>
      </c>
      <c r="C262" s="78" t="s">
        <v>542</v>
      </c>
      <c r="D262" s="53" t="s">
        <v>543</v>
      </c>
      <c r="E262" s="54"/>
      <c r="F262" s="79">
        <v>18105</v>
      </c>
      <c r="G262" s="44">
        <f t="shared" si="3"/>
        <v>10448559952.890007</v>
      </c>
      <c r="I262" s="61"/>
      <c r="J262" s="62"/>
      <c r="K262" s="62"/>
    </row>
    <row r="263" spans="1:11" ht="56.25" customHeight="1" x14ac:dyDescent="0.25">
      <c r="A263" s="3"/>
      <c r="B263" s="52" t="s">
        <v>513</v>
      </c>
      <c r="C263" s="78" t="s">
        <v>542</v>
      </c>
      <c r="D263" s="53" t="s">
        <v>543</v>
      </c>
      <c r="E263" s="54"/>
      <c r="F263" s="79">
        <v>3315</v>
      </c>
      <c r="G263" s="44">
        <f t="shared" si="3"/>
        <v>10448556637.890007</v>
      </c>
      <c r="I263" s="61"/>
      <c r="J263" s="62"/>
      <c r="K263" s="62"/>
    </row>
    <row r="264" spans="1:11" ht="60.75" customHeight="1" x14ac:dyDescent="0.25">
      <c r="A264" s="3"/>
      <c r="B264" s="52" t="s">
        <v>544</v>
      </c>
      <c r="C264" s="78" t="s">
        <v>545</v>
      </c>
      <c r="D264" s="53" t="s">
        <v>546</v>
      </c>
      <c r="E264" s="54"/>
      <c r="F264" s="79">
        <v>25186500</v>
      </c>
      <c r="G264" s="44">
        <f t="shared" si="3"/>
        <v>10423370137.890007</v>
      </c>
      <c r="I264" s="61"/>
      <c r="J264" s="62"/>
      <c r="K264" s="62"/>
    </row>
    <row r="265" spans="1:11" ht="36" x14ac:dyDescent="0.25">
      <c r="A265" s="3"/>
      <c r="B265" s="52" t="s">
        <v>544</v>
      </c>
      <c r="C265" s="78" t="s">
        <v>545</v>
      </c>
      <c r="D265" s="53" t="s">
        <v>546</v>
      </c>
      <c r="E265" s="54"/>
      <c r="F265" s="79">
        <v>1733641.06</v>
      </c>
      <c r="G265" s="44">
        <f t="shared" si="3"/>
        <v>10421636496.830008</v>
      </c>
      <c r="I265" s="61"/>
      <c r="J265" s="62"/>
      <c r="K265" s="62"/>
    </row>
    <row r="266" spans="1:11" ht="53.25" customHeight="1" x14ac:dyDescent="0.25">
      <c r="A266" s="3"/>
      <c r="B266" s="52" t="s">
        <v>544</v>
      </c>
      <c r="C266" s="78" t="s">
        <v>545</v>
      </c>
      <c r="D266" s="53" t="s">
        <v>546</v>
      </c>
      <c r="E266" s="54"/>
      <c r="F266" s="79">
        <v>1787994.42</v>
      </c>
      <c r="G266" s="44">
        <f t="shared" si="3"/>
        <v>10419848502.410007</v>
      </c>
      <c r="I266" s="61"/>
      <c r="J266" s="62"/>
      <c r="K266" s="62"/>
    </row>
    <row r="267" spans="1:11" ht="69.75" customHeight="1" x14ac:dyDescent="0.25">
      <c r="A267" s="3"/>
      <c r="B267" s="52" t="s">
        <v>544</v>
      </c>
      <c r="C267" s="78" t="s">
        <v>545</v>
      </c>
      <c r="D267" s="53" t="s">
        <v>546</v>
      </c>
      <c r="E267" s="54"/>
      <c r="F267" s="79">
        <v>277713.5</v>
      </c>
      <c r="G267" s="44">
        <f t="shared" si="3"/>
        <v>10419570788.910007</v>
      </c>
      <c r="I267" s="61"/>
      <c r="J267" s="62"/>
      <c r="K267" s="62"/>
    </row>
    <row r="268" spans="1:11" ht="24" x14ac:dyDescent="0.25">
      <c r="A268" s="3"/>
      <c r="B268" s="52" t="s">
        <v>544</v>
      </c>
      <c r="C268" s="78" t="s">
        <v>547</v>
      </c>
      <c r="D268" s="53" t="s">
        <v>548</v>
      </c>
      <c r="E268" s="54"/>
      <c r="F268" s="79">
        <v>5944666.71</v>
      </c>
      <c r="G268" s="44">
        <f t="shared" si="3"/>
        <v>10413626122.200008</v>
      </c>
      <c r="I268" s="61"/>
      <c r="J268" s="62"/>
      <c r="K268" s="62"/>
    </row>
    <row r="269" spans="1:11" ht="24" x14ac:dyDescent="0.25">
      <c r="A269" s="3"/>
      <c r="B269" s="52" t="s">
        <v>544</v>
      </c>
      <c r="C269" s="78" t="s">
        <v>547</v>
      </c>
      <c r="D269" s="53" t="s">
        <v>548</v>
      </c>
      <c r="E269" s="54"/>
      <c r="F269" s="79">
        <v>421476.87</v>
      </c>
      <c r="G269" s="44">
        <f t="shared" si="3"/>
        <v>10413204645.330008</v>
      </c>
      <c r="I269" s="61"/>
      <c r="J269" s="62"/>
      <c r="K269" s="62"/>
    </row>
    <row r="270" spans="1:11" ht="24" x14ac:dyDescent="0.25">
      <c r="A270" s="3"/>
      <c r="B270" s="52" t="s">
        <v>544</v>
      </c>
      <c r="C270" s="78" t="s">
        <v>547</v>
      </c>
      <c r="D270" s="53" t="s">
        <v>548</v>
      </c>
      <c r="E270" s="54"/>
      <c r="F270" s="79">
        <v>422071.34</v>
      </c>
      <c r="G270" s="44">
        <f t="shared" si="3"/>
        <v>10412782573.990007</v>
      </c>
      <c r="I270" s="61"/>
      <c r="J270" s="62"/>
      <c r="K270" s="62"/>
    </row>
    <row r="271" spans="1:11" ht="79.5" customHeight="1" x14ac:dyDescent="0.25">
      <c r="A271" s="3"/>
      <c r="B271" s="52" t="s">
        <v>544</v>
      </c>
      <c r="C271" s="78" t="s">
        <v>547</v>
      </c>
      <c r="D271" s="53" t="s">
        <v>548</v>
      </c>
      <c r="E271" s="54"/>
      <c r="F271" s="79">
        <v>72487.320000000007</v>
      </c>
      <c r="G271" s="44">
        <f t="shared" si="3"/>
        <v>10412710086.670008</v>
      </c>
      <c r="I271" s="61"/>
      <c r="J271" s="62"/>
      <c r="K271" s="62"/>
    </row>
    <row r="272" spans="1:11" ht="67.5" customHeight="1" x14ac:dyDescent="0.25">
      <c r="A272" s="3"/>
      <c r="B272" s="52" t="s">
        <v>544</v>
      </c>
      <c r="C272" s="78" t="s">
        <v>549</v>
      </c>
      <c r="D272" s="53" t="s">
        <v>550</v>
      </c>
      <c r="E272" s="54"/>
      <c r="F272" s="79">
        <v>10000000</v>
      </c>
      <c r="G272" s="44">
        <f t="shared" si="3"/>
        <v>10402710086.670008</v>
      </c>
      <c r="I272" s="61"/>
      <c r="J272" s="62"/>
      <c r="K272" s="62"/>
    </row>
    <row r="273" spans="1:11" ht="75" customHeight="1" x14ac:dyDescent="0.25">
      <c r="A273" s="3"/>
      <c r="B273" s="52" t="s">
        <v>544</v>
      </c>
      <c r="C273" s="78" t="s">
        <v>551</v>
      </c>
      <c r="D273" s="53" t="s">
        <v>552</v>
      </c>
      <c r="E273" s="54"/>
      <c r="F273" s="79">
        <v>2002790</v>
      </c>
      <c r="G273" s="44">
        <f t="shared" si="3"/>
        <v>10400707296.670008</v>
      </c>
      <c r="I273" s="61"/>
      <c r="J273" s="62"/>
      <c r="K273" s="62"/>
    </row>
    <row r="274" spans="1:11" ht="72" x14ac:dyDescent="0.25">
      <c r="A274" s="3"/>
      <c r="B274" s="52" t="s">
        <v>544</v>
      </c>
      <c r="C274" s="78" t="s">
        <v>553</v>
      </c>
      <c r="D274" s="53" t="s">
        <v>554</v>
      </c>
      <c r="E274" s="54"/>
      <c r="F274" s="79">
        <v>696200</v>
      </c>
      <c r="G274" s="44">
        <f t="shared" si="3"/>
        <v>10400011096.670008</v>
      </c>
      <c r="I274" s="61"/>
      <c r="J274" s="62"/>
      <c r="K274" s="62"/>
    </row>
    <row r="275" spans="1:11" ht="53.25" customHeight="1" x14ac:dyDescent="0.25">
      <c r="A275" s="3"/>
      <c r="B275" s="52" t="s">
        <v>544</v>
      </c>
      <c r="C275" s="78" t="s">
        <v>555</v>
      </c>
      <c r="D275" s="53" t="s">
        <v>556</v>
      </c>
      <c r="E275" s="54"/>
      <c r="F275" s="79">
        <v>59000</v>
      </c>
      <c r="G275" s="44">
        <f t="shared" si="3"/>
        <v>10399952096.670008</v>
      </c>
      <c r="I275" s="61"/>
      <c r="J275" s="62"/>
      <c r="K275" s="62"/>
    </row>
    <row r="276" spans="1:11" ht="63" customHeight="1" x14ac:dyDescent="0.25">
      <c r="A276" s="3"/>
      <c r="B276" s="52" t="s">
        <v>544</v>
      </c>
      <c r="C276" s="78" t="s">
        <v>557</v>
      </c>
      <c r="D276" s="53" t="s">
        <v>558</v>
      </c>
      <c r="E276" s="54"/>
      <c r="F276" s="79">
        <v>737500</v>
      </c>
      <c r="G276" s="44">
        <f t="shared" si="3"/>
        <v>10399214596.670008</v>
      </c>
      <c r="I276" s="61"/>
      <c r="J276" s="62"/>
      <c r="K276" s="62"/>
    </row>
    <row r="277" spans="1:11" ht="83.25" customHeight="1" x14ac:dyDescent="0.25">
      <c r="A277" s="3"/>
      <c r="B277" s="52" t="s">
        <v>544</v>
      </c>
      <c r="C277" s="78" t="s">
        <v>559</v>
      </c>
      <c r="D277" s="53" t="s">
        <v>560</v>
      </c>
      <c r="E277" s="54"/>
      <c r="F277" s="79">
        <v>890900</v>
      </c>
      <c r="G277" s="44">
        <f t="shared" si="3"/>
        <v>10398323696.670008</v>
      </c>
      <c r="I277" s="61"/>
      <c r="J277" s="62"/>
      <c r="K277" s="62"/>
    </row>
    <row r="278" spans="1:11" ht="86.25" customHeight="1" x14ac:dyDescent="0.25">
      <c r="A278" s="3"/>
      <c r="B278" s="52" t="s">
        <v>544</v>
      </c>
      <c r="C278" s="78" t="s">
        <v>561</v>
      </c>
      <c r="D278" s="53" t="s">
        <v>562</v>
      </c>
      <c r="E278" s="54"/>
      <c r="F278" s="79">
        <v>460951.15</v>
      </c>
      <c r="G278" s="44">
        <f t="shared" si="3"/>
        <v>10397862745.520008</v>
      </c>
      <c r="I278" s="61"/>
      <c r="J278" s="62"/>
      <c r="K278" s="62"/>
    </row>
    <row r="279" spans="1:11" ht="88.5" customHeight="1" x14ac:dyDescent="0.25">
      <c r="A279" s="3"/>
      <c r="B279" s="52" t="s">
        <v>544</v>
      </c>
      <c r="C279" s="78" t="s">
        <v>563</v>
      </c>
      <c r="D279" s="53" t="s">
        <v>564</v>
      </c>
      <c r="E279" s="54"/>
      <c r="F279" s="79">
        <v>900</v>
      </c>
      <c r="G279" s="44">
        <f t="shared" si="3"/>
        <v>10397861845.520008</v>
      </c>
      <c r="I279" s="61"/>
      <c r="J279" s="62"/>
      <c r="K279" s="62"/>
    </row>
    <row r="280" spans="1:11" ht="68.25" customHeight="1" x14ac:dyDescent="0.25">
      <c r="A280" s="3"/>
      <c r="B280" s="52" t="s">
        <v>544</v>
      </c>
      <c r="C280" s="78" t="s">
        <v>565</v>
      </c>
      <c r="D280" s="53" t="s">
        <v>566</v>
      </c>
      <c r="E280" s="54"/>
      <c r="F280" s="79">
        <v>188800</v>
      </c>
      <c r="G280" s="44">
        <f t="shared" si="3"/>
        <v>10397673045.520008</v>
      </c>
      <c r="I280" s="61"/>
      <c r="J280" s="62"/>
      <c r="K280" s="62"/>
    </row>
    <row r="281" spans="1:11" ht="83.25" customHeight="1" x14ac:dyDescent="0.25">
      <c r="A281" s="3"/>
      <c r="B281" s="52" t="s">
        <v>544</v>
      </c>
      <c r="C281" s="78" t="s">
        <v>567</v>
      </c>
      <c r="D281" s="53" t="s">
        <v>568</v>
      </c>
      <c r="E281" s="54"/>
      <c r="F281" s="79">
        <v>141600</v>
      </c>
      <c r="G281" s="44">
        <f t="shared" ref="G281:G305" si="4">SUM(G280+E281-F281)</f>
        <v>10397531445.520008</v>
      </c>
      <c r="I281" s="61"/>
      <c r="J281" s="62"/>
      <c r="K281" s="62"/>
    </row>
    <row r="282" spans="1:11" ht="60" x14ac:dyDescent="0.25">
      <c r="A282" s="3"/>
      <c r="B282" s="52" t="s">
        <v>544</v>
      </c>
      <c r="C282" s="78" t="s">
        <v>569</v>
      </c>
      <c r="D282" s="53" t="s">
        <v>570</v>
      </c>
      <c r="E282" s="54"/>
      <c r="F282" s="79">
        <v>283200</v>
      </c>
      <c r="G282" s="44">
        <f t="shared" si="4"/>
        <v>10397248245.520008</v>
      </c>
      <c r="I282" s="61"/>
      <c r="J282" s="62"/>
      <c r="K282" s="62"/>
    </row>
    <row r="283" spans="1:11" ht="72" x14ac:dyDescent="0.2">
      <c r="B283" s="52" t="s">
        <v>571</v>
      </c>
      <c r="C283" s="78" t="s">
        <v>572</v>
      </c>
      <c r="D283" s="53" t="s">
        <v>573</v>
      </c>
      <c r="E283" s="69"/>
      <c r="F283" s="79">
        <v>21722965.420000002</v>
      </c>
      <c r="G283" s="44">
        <f t="shared" si="4"/>
        <v>10375525280.100008</v>
      </c>
    </row>
    <row r="284" spans="1:11" ht="72" x14ac:dyDescent="0.2">
      <c r="B284" s="52" t="s">
        <v>571</v>
      </c>
      <c r="C284" s="78" t="s">
        <v>574</v>
      </c>
      <c r="D284" s="53" t="s">
        <v>575</v>
      </c>
      <c r="E284" s="69"/>
      <c r="F284" s="79">
        <v>30088.37</v>
      </c>
      <c r="G284" s="44">
        <f t="shared" si="4"/>
        <v>10375495191.730007</v>
      </c>
    </row>
    <row r="285" spans="1:11" ht="72" x14ac:dyDescent="0.2">
      <c r="B285" s="52" t="s">
        <v>571</v>
      </c>
      <c r="C285" s="78" t="s">
        <v>576</v>
      </c>
      <c r="D285" s="53" t="s">
        <v>577</v>
      </c>
      <c r="E285" s="69"/>
      <c r="F285" s="79">
        <v>40788.089999999997</v>
      </c>
      <c r="G285" s="44">
        <f t="shared" si="4"/>
        <v>10375454403.640007</v>
      </c>
    </row>
    <row r="286" spans="1:11" ht="72" x14ac:dyDescent="0.2">
      <c r="B286" s="52" t="s">
        <v>571</v>
      </c>
      <c r="C286" s="78" t="s">
        <v>578</v>
      </c>
      <c r="D286" s="53" t="s">
        <v>579</v>
      </c>
      <c r="E286" s="69"/>
      <c r="F286" s="79">
        <v>85083690.430000007</v>
      </c>
      <c r="G286" s="44">
        <f t="shared" si="4"/>
        <v>10290370713.210007</v>
      </c>
    </row>
    <row r="287" spans="1:11" ht="72" x14ac:dyDescent="0.2">
      <c r="B287" s="52" t="s">
        <v>571</v>
      </c>
      <c r="C287" s="78" t="s">
        <v>580</v>
      </c>
      <c r="D287" s="53" t="s">
        <v>581</v>
      </c>
      <c r="E287" s="58"/>
      <c r="F287" s="79">
        <v>70000000</v>
      </c>
      <c r="G287" s="44">
        <f t="shared" si="4"/>
        <v>10220370713.210007</v>
      </c>
    </row>
    <row r="288" spans="1:11" ht="60" x14ac:dyDescent="0.2">
      <c r="B288" s="52" t="s">
        <v>571</v>
      </c>
      <c r="C288" s="78" t="s">
        <v>582</v>
      </c>
      <c r="D288" s="53" t="s">
        <v>583</v>
      </c>
      <c r="E288" s="69"/>
      <c r="F288" s="79">
        <v>33815781.420000002</v>
      </c>
      <c r="G288" s="44">
        <f t="shared" si="4"/>
        <v>10186554931.790007</v>
      </c>
    </row>
    <row r="289" spans="2:7" ht="84" x14ac:dyDescent="0.2">
      <c r="B289" s="52" t="s">
        <v>571</v>
      </c>
      <c r="C289" s="78" t="s">
        <v>584</v>
      </c>
      <c r="D289" s="53" t="s">
        <v>585</v>
      </c>
      <c r="E289" s="69"/>
      <c r="F289" s="79">
        <v>15539395.23</v>
      </c>
      <c r="G289" s="44">
        <f t="shared" si="4"/>
        <v>10171015536.560007</v>
      </c>
    </row>
    <row r="290" spans="2:7" ht="60" x14ac:dyDescent="0.2">
      <c r="B290" s="52" t="s">
        <v>571</v>
      </c>
      <c r="C290" s="78" t="s">
        <v>586</v>
      </c>
      <c r="D290" s="53" t="s">
        <v>587</v>
      </c>
      <c r="E290" s="69"/>
      <c r="F290" s="79">
        <v>2706155.01</v>
      </c>
      <c r="G290" s="44">
        <f t="shared" si="4"/>
        <v>10168309381.550007</v>
      </c>
    </row>
    <row r="291" spans="2:7" ht="60" x14ac:dyDescent="0.2">
      <c r="B291" s="52" t="s">
        <v>571</v>
      </c>
      <c r="C291" s="78" t="s">
        <v>588</v>
      </c>
      <c r="D291" s="53" t="s">
        <v>589</v>
      </c>
      <c r="E291" s="69"/>
      <c r="F291" s="79">
        <v>26212.560000000001</v>
      </c>
      <c r="G291" s="44">
        <f t="shared" si="4"/>
        <v>10168283168.990007</v>
      </c>
    </row>
    <row r="292" spans="2:7" ht="72" x14ac:dyDescent="0.2">
      <c r="B292" s="52" t="s">
        <v>571</v>
      </c>
      <c r="C292" s="78" t="s">
        <v>590</v>
      </c>
      <c r="D292" s="53" t="s">
        <v>591</v>
      </c>
      <c r="E292" s="69"/>
      <c r="F292" s="79">
        <v>59771.72</v>
      </c>
      <c r="G292" s="44">
        <f t="shared" si="4"/>
        <v>10168223397.270008</v>
      </c>
    </row>
    <row r="293" spans="2:7" ht="84" x14ac:dyDescent="0.2">
      <c r="B293" s="52" t="s">
        <v>571</v>
      </c>
      <c r="C293" s="78" t="s">
        <v>592</v>
      </c>
      <c r="D293" s="53" t="s">
        <v>593</v>
      </c>
      <c r="E293" s="69"/>
      <c r="F293" s="79">
        <v>62525895.560000002</v>
      </c>
      <c r="G293" s="44">
        <f t="shared" si="4"/>
        <v>10105697501.710009</v>
      </c>
    </row>
    <row r="294" spans="2:7" ht="72" x14ac:dyDescent="0.2">
      <c r="B294" s="52" t="s">
        <v>571</v>
      </c>
      <c r="C294" s="78" t="s">
        <v>594</v>
      </c>
      <c r="D294" s="53" t="s">
        <v>595</v>
      </c>
      <c r="E294" s="69"/>
      <c r="F294" s="79">
        <v>25734257.420000002</v>
      </c>
      <c r="G294" s="44">
        <f t="shared" si="4"/>
        <v>10079963244.290009</v>
      </c>
    </row>
    <row r="295" spans="2:7" ht="84" x14ac:dyDescent="0.2">
      <c r="B295" s="52" t="s">
        <v>596</v>
      </c>
      <c r="C295" s="78" t="s">
        <v>597</v>
      </c>
      <c r="D295" s="53" t="s">
        <v>598</v>
      </c>
      <c r="E295" s="69"/>
      <c r="F295" s="79">
        <v>1712883.12</v>
      </c>
      <c r="G295" s="44">
        <f t="shared" si="4"/>
        <v>10078250361.170008</v>
      </c>
    </row>
    <row r="296" spans="2:7" ht="84" x14ac:dyDescent="0.2">
      <c r="B296" s="52" t="s">
        <v>596</v>
      </c>
      <c r="C296" s="78" t="s">
        <v>597</v>
      </c>
      <c r="D296" s="53" t="s">
        <v>598</v>
      </c>
      <c r="E296" s="69"/>
      <c r="F296" s="79">
        <v>202907.4</v>
      </c>
      <c r="G296" s="44">
        <f t="shared" si="4"/>
        <v>10078047453.770008</v>
      </c>
    </row>
    <row r="297" spans="2:7" ht="48" x14ac:dyDescent="0.2">
      <c r="B297" s="52" t="s">
        <v>596</v>
      </c>
      <c r="C297" s="78" t="s">
        <v>599</v>
      </c>
      <c r="D297" s="53" t="s">
        <v>600</v>
      </c>
      <c r="E297" s="69"/>
      <c r="F297" s="79">
        <v>708000</v>
      </c>
      <c r="G297" s="44">
        <f t="shared" si="4"/>
        <v>10077339453.770008</v>
      </c>
    </row>
    <row r="298" spans="2:7" ht="36" x14ac:dyDescent="0.2">
      <c r="B298" s="52" t="s">
        <v>596</v>
      </c>
      <c r="C298" s="78" t="s">
        <v>601</v>
      </c>
      <c r="D298" s="53" t="s">
        <v>602</v>
      </c>
      <c r="E298" s="69"/>
      <c r="F298" s="79">
        <v>462182.40000000002</v>
      </c>
      <c r="G298" s="44">
        <f t="shared" si="4"/>
        <v>10076877271.370008</v>
      </c>
    </row>
    <row r="299" spans="2:7" ht="48" x14ac:dyDescent="0.2">
      <c r="B299" s="52" t="s">
        <v>596</v>
      </c>
      <c r="C299" s="78" t="s">
        <v>603</v>
      </c>
      <c r="D299" s="53" t="s">
        <v>604</v>
      </c>
      <c r="E299" s="69"/>
      <c r="F299" s="79">
        <v>10000000</v>
      </c>
      <c r="G299" s="44">
        <f t="shared" si="4"/>
        <v>10066877271.370008</v>
      </c>
    </row>
    <row r="300" spans="2:7" ht="36" x14ac:dyDescent="0.2">
      <c r="B300" s="52" t="s">
        <v>596</v>
      </c>
      <c r="C300" s="78" t="s">
        <v>605</v>
      </c>
      <c r="D300" s="53" t="s">
        <v>606</v>
      </c>
      <c r="E300" s="69"/>
      <c r="F300" s="79">
        <v>190363.94</v>
      </c>
      <c r="G300" s="44">
        <f t="shared" si="4"/>
        <v>10066686907.430008</v>
      </c>
    </row>
    <row r="301" spans="2:7" ht="84" x14ac:dyDescent="0.2">
      <c r="B301" s="52" t="s">
        <v>596</v>
      </c>
      <c r="C301" s="78" t="s">
        <v>607</v>
      </c>
      <c r="D301" s="53" t="s">
        <v>608</v>
      </c>
      <c r="E301" s="69"/>
      <c r="F301" s="79">
        <v>177000</v>
      </c>
      <c r="G301" s="44">
        <f t="shared" si="4"/>
        <v>10066509907.430008</v>
      </c>
    </row>
    <row r="302" spans="2:7" ht="24" x14ac:dyDescent="0.2">
      <c r="B302" s="52" t="s">
        <v>596</v>
      </c>
      <c r="C302" s="78" t="s">
        <v>609</v>
      </c>
      <c r="D302" s="53" t="s">
        <v>610</v>
      </c>
      <c r="E302" s="69"/>
      <c r="F302" s="79">
        <v>15868447.029999999</v>
      </c>
      <c r="G302" s="44">
        <f t="shared" si="4"/>
        <v>10050641460.400007</v>
      </c>
    </row>
    <row r="303" spans="2:7" ht="36" x14ac:dyDescent="0.2">
      <c r="B303" s="52" t="s">
        <v>596</v>
      </c>
      <c r="C303" s="78" t="s">
        <v>611</v>
      </c>
      <c r="D303" s="53" t="s">
        <v>612</v>
      </c>
      <c r="E303" s="69"/>
      <c r="F303" s="79">
        <v>177000</v>
      </c>
      <c r="G303" s="44">
        <f t="shared" si="4"/>
        <v>10050464460.400007</v>
      </c>
    </row>
    <row r="304" spans="2:7" ht="60" x14ac:dyDescent="0.2">
      <c r="B304" s="52" t="s">
        <v>596</v>
      </c>
      <c r="C304" s="78" t="s">
        <v>613</v>
      </c>
      <c r="D304" s="53" t="s">
        <v>614</v>
      </c>
      <c r="E304" s="69"/>
      <c r="F304" s="79">
        <v>24808145.620000001</v>
      </c>
      <c r="G304" s="44">
        <f t="shared" si="4"/>
        <v>10025656314.780006</v>
      </c>
    </row>
    <row r="305" spans="2:7" ht="60" x14ac:dyDescent="0.2">
      <c r="B305" s="52" t="s">
        <v>596</v>
      </c>
      <c r="C305" s="78" t="s">
        <v>615</v>
      </c>
      <c r="D305" s="53" t="s">
        <v>616</v>
      </c>
      <c r="E305" s="69"/>
      <c r="F305" s="79">
        <v>40000000</v>
      </c>
      <c r="G305" s="44">
        <f t="shared" si="4"/>
        <v>9985656314.7800064</v>
      </c>
    </row>
    <row r="306" spans="2:7" ht="13.5" thickBot="1" x14ac:dyDescent="0.25">
      <c r="D306" s="80" t="s">
        <v>617</v>
      </c>
      <c r="E306" s="81">
        <f>SUM(E21:E305)</f>
        <v>4392298612.7800007</v>
      </c>
      <c r="F306" s="82">
        <f>SUM(F21:F305)</f>
        <v>4804039754.8199987</v>
      </c>
      <c r="G306" s="82">
        <f>SUM(E306-F306)</f>
        <v>-411741142.03999805</v>
      </c>
    </row>
    <row r="307" spans="2:7" ht="13.5" thickTop="1" x14ac:dyDescent="0.2"/>
    <row r="311" spans="2:7" x14ac:dyDescent="0.2">
      <c r="G311" s="77"/>
    </row>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6"/>
  <sheetViews>
    <sheetView topLeftCell="A405" workbookViewId="0">
      <selection activeCell="F408" sqref="F408"/>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6" x14ac:dyDescent="0.2">
      <c r="A1" s="84"/>
      <c r="B1" s="85"/>
      <c r="C1" s="85"/>
      <c r="D1" s="86"/>
      <c r="E1" s="87"/>
      <c r="F1" s="88"/>
    </row>
    <row r="2" spans="1:6" ht="23.25" customHeight="1" x14ac:dyDescent="0.2">
      <c r="A2" s="90"/>
      <c r="B2" s="91"/>
      <c r="C2" s="91"/>
      <c r="D2" s="92"/>
      <c r="E2" s="93"/>
      <c r="F2" s="94"/>
    </row>
    <row r="3" spans="1:6" ht="22.5" customHeight="1" x14ac:dyDescent="0.2">
      <c r="A3" s="90"/>
      <c r="B3" s="91"/>
      <c r="C3" s="91"/>
      <c r="D3" s="92"/>
      <c r="E3" s="93"/>
      <c r="F3" s="94"/>
    </row>
    <row r="4" spans="1:6" ht="27.75" customHeight="1" x14ac:dyDescent="0.2">
      <c r="A4" s="90"/>
      <c r="B4" s="91"/>
      <c r="C4" s="91"/>
      <c r="D4" s="92"/>
      <c r="E4" s="93"/>
      <c r="F4" s="94"/>
    </row>
    <row r="5" spans="1:6" ht="24" customHeight="1" x14ac:dyDescent="0.2">
      <c r="A5" s="90"/>
      <c r="B5" s="91"/>
      <c r="C5" s="95"/>
      <c r="D5" s="92"/>
      <c r="E5" s="93"/>
      <c r="F5" s="94"/>
    </row>
    <row r="6" spans="1:6" ht="20.25" customHeight="1" x14ac:dyDescent="0.3">
      <c r="A6" s="182" t="s">
        <v>0</v>
      </c>
      <c r="B6" s="183"/>
      <c r="C6" s="183"/>
      <c r="D6" s="183"/>
      <c r="E6" s="183"/>
      <c r="F6" s="184"/>
    </row>
    <row r="7" spans="1:6" x14ac:dyDescent="0.2">
      <c r="A7" s="90"/>
      <c r="B7" s="91"/>
      <c r="C7" s="91"/>
      <c r="D7" s="92"/>
      <c r="E7" s="93"/>
      <c r="F7" s="94"/>
    </row>
    <row r="8" spans="1:6" ht="20.25" customHeight="1" x14ac:dyDescent="0.3">
      <c r="A8" s="182" t="s">
        <v>1</v>
      </c>
      <c r="B8" s="183"/>
      <c r="C8" s="183"/>
      <c r="D8" s="183"/>
      <c r="E8" s="183"/>
      <c r="F8" s="184"/>
    </row>
    <row r="9" spans="1:6" x14ac:dyDescent="0.2">
      <c r="A9" s="90"/>
      <c r="B9" s="91"/>
      <c r="C9" s="91"/>
      <c r="D9" s="92"/>
      <c r="E9" s="93"/>
      <c r="F9" s="94"/>
    </row>
    <row r="10" spans="1:6" s="96" customFormat="1" ht="18" customHeight="1" x14ac:dyDescent="0.25">
      <c r="A10" s="185" t="s">
        <v>2</v>
      </c>
      <c r="B10" s="186"/>
      <c r="C10" s="186"/>
      <c r="D10" s="186"/>
      <c r="E10" s="186"/>
      <c r="F10" s="187"/>
    </row>
    <row r="11" spans="1:6" s="96" customFormat="1" ht="15.75" customHeight="1" x14ac:dyDescent="0.25">
      <c r="A11" s="188" t="s">
        <v>3</v>
      </c>
      <c r="B11" s="189"/>
      <c r="C11" s="189"/>
      <c r="D11" s="189"/>
      <c r="E11" s="189"/>
      <c r="F11" s="190"/>
    </row>
    <row r="12" spans="1:6" s="96" customFormat="1" ht="18" x14ac:dyDescent="0.2">
      <c r="A12" s="97"/>
      <c r="B12" s="98"/>
      <c r="C12" s="98"/>
      <c r="D12" s="92"/>
      <c r="E12" s="93"/>
      <c r="F12" s="94"/>
    </row>
    <row r="13" spans="1:6" s="96" customFormat="1" ht="12.75" customHeight="1" x14ac:dyDescent="0.2">
      <c r="A13" s="191" t="s">
        <v>618</v>
      </c>
      <c r="B13" s="192"/>
      <c r="C13" s="192"/>
      <c r="D13" s="192"/>
      <c r="E13" s="192"/>
      <c r="F13" s="193"/>
    </row>
    <row r="14" spans="1:6" s="96" customFormat="1" ht="12.75" customHeight="1" x14ac:dyDescent="0.2">
      <c r="A14" s="191"/>
      <c r="B14" s="192"/>
      <c r="C14" s="192"/>
      <c r="D14" s="192"/>
      <c r="E14" s="192"/>
      <c r="F14" s="193"/>
    </row>
    <row r="15" spans="1:6" s="96" customFormat="1" ht="16.5" thickBot="1" x14ac:dyDescent="0.25">
      <c r="A15" s="99"/>
      <c r="B15" s="100"/>
      <c r="C15" s="100"/>
      <c r="D15" s="101"/>
      <c r="E15" s="102"/>
      <c r="F15" s="103"/>
    </row>
    <row r="16" spans="1:6" s="96" customFormat="1" ht="16.5" thickBot="1" x14ac:dyDescent="0.25">
      <c r="A16" s="194" t="s">
        <v>10</v>
      </c>
      <c r="B16" s="195"/>
      <c r="C16" s="195"/>
      <c r="D16" s="104"/>
      <c r="E16" s="105"/>
      <c r="F16" s="106"/>
    </row>
    <row r="17" spans="1:8" s="96" customFormat="1" ht="16.5" customHeight="1" thickBot="1" x14ac:dyDescent="0.3">
      <c r="A17" s="107"/>
      <c r="B17" s="108"/>
      <c r="C17" s="109"/>
      <c r="D17" s="179" t="s">
        <v>9</v>
      </c>
      <c r="E17" s="179"/>
      <c r="F17" s="110">
        <v>9985656314.7800064</v>
      </c>
    </row>
    <row r="18" spans="1:8" s="96" customFormat="1" ht="13.5" thickBot="1" x14ac:dyDescent="0.25">
      <c r="A18" s="180" t="s">
        <v>4</v>
      </c>
      <c r="B18" s="111"/>
      <c r="C18" s="112"/>
      <c r="D18" s="113"/>
      <c r="E18" s="108"/>
      <c r="F18" s="113"/>
    </row>
    <row r="19" spans="1:8" s="96" customFormat="1" ht="33" x14ac:dyDescent="0.2">
      <c r="A19" s="181"/>
      <c r="B19" s="114" t="s">
        <v>14</v>
      </c>
      <c r="C19" s="115" t="s">
        <v>5</v>
      </c>
      <c r="D19" s="116" t="s">
        <v>6</v>
      </c>
      <c r="E19" s="117" t="s">
        <v>7</v>
      </c>
      <c r="F19" s="116" t="s">
        <v>8</v>
      </c>
    </row>
    <row r="20" spans="1:8" s="96" customFormat="1" x14ac:dyDescent="0.2">
      <c r="A20" s="118">
        <v>43496</v>
      </c>
      <c r="B20" s="119"/>
      <c r="C20" s="120" t="s">
        <v>1739</v>
      </c>
      <c r="D20" s="121"/>
      <c r="E20" s="122"/>
      <c r="F20" s="146">
        <v>9985656314.7800064</v>
      </c>
      <c r="G20" s="147"/>
      <c r="H20" s="124"/>
    </row>
    <row r="21" spans="1:8" s="96" customFormat="1" x14ac:dyDescent="0.2">
      <c r="A21" s="125">
        <v>43497</v>
      </c>
      <c r="B21" s="119"/>
      <c r="C21" s="120" t="s">
        <v>15</v>
      </c>
      <c r="D21" s="121">
        <v>4409122120.7700005</v>
      </c>
      <c r="E21" s="122"/>
      <c r="F21" s="137">
        <f>SUM(F20+D21-E21)</f>
        <v>14394778435.550007</v>
      </c>
      <c r="G21" s="147"/>
      <c r="H21" s="126"/>
    </row>
    <row r="22" spans="1:8" s="96" customFormat="1" x14ac:dyDescent="0.2">
      <c r="A22" s="125"/>
      <c r="B22" s="119"/>
      <c r="C22" s="120" t="s">
        <v>25</v>
      </c>
      <c r="D22" s="121">
        <v>159104088.62</v>
      </c>
      <c r="E22" s="122"/>
      <c r="F22" s="137">
        <f>SUM(F21+D22-E22)</f>
        <v>14553882524.170008</v>
      </c>
      <c r="G22" s="147"/>
      <c r="H22" s="126"/>
    </row>
    <row r="23" spans="1:8" s="96" customFormat="1" ht="24" x14ac:dyDescent="0.2">
      <c r="A23" s="127" t="s">
        <v>619</v>
      </c>
      <c r="B23" s="128" t="s">
        <v>620</v>
      </c>
      <c r="C23" s="129" t="s">
        <v>621</v>
      </c>
      <c r="D23" s="148"/>
      <c r="E23" s="149">
        <v>200000</v>
      </c>
      <c r="F23" s="137">
        <f t="shared" ref="F23:F86" si="0">SUM(F22+D23-E23)</f>
        <v>14553682524.170008</v>
      </c>
      <c r="G23" s="150"/>
    </row>
    <row r="24" spans="1:8" s="96" customFormat="1" ht="24" x14ac:dyDescent="0.2">
      <c r="A24" s="127" t="s">
        <v>622</v>
      </c>
      <c r="B24" s="128" t="s">
        <v>623</v>
      </c>
      <c r="C24" s="129" t="s">
        <v>624</v>
      </c>
      <c r="D24" s="148"/>
      <c r="E24" s="149">
        <v>451956</v>
      </c>
      <c r="F24" s="137">
        <f t="shared" si="0"/>
        <v>14553230568.170008</v>
      </c>
      <c r="G24" s="150"/>
    </row>
    <row r="25" spans="1:8" s="96" customFormat="1" ht="24" x14ac:dyDescent="0.2">
      <c r="A25" s="127" t="s">
        <v>625</v>
      </c>
      <c r="B25" s="128" t="s">
        <v>626</v>
      </c>
      <c r="C25" s="132" t="s">
        <v>627</v>
      </c>
      <c r="D25" s="133"/>
      <c r="E25" s="131">
        <v>10166105.1</v>
      </c>
      <c r="F25" s="137">
        <f t="shared" si="0"/>
        <v>14543064463.070007</v>
      </c>
    </row>
    <row r="26" spans="1:8" s="96" customFormat="1" ht="24" x14ac:dyDescent="0.2">
      <c r="A26" s="127" t="s">
        <v>625</v>
      </c>
      <c r="B26" s="128" t="s">
        <v>628</v>
      </c>
      <c r="C26" s="132" t="s">
        <v>629</v>
      </c>
      <c r="D26" s="133"/>
      <c r="E26" s="131">
        <v>51664614.240000002</v>
      </c>
      <c r="F26" s="137">
        <f t="shared" si="0"/>
        <v>14491399848.830008</v>
      </c>
    </row>
    <row r="27" spans="1:8" s="96" customFormat="1" ht="24" x14ac:dyDescent="0.2">
      <c r="A27" s="127" t="s">
        <v>625</v>
      </c>
      <c r="B27" s="128" t="s">
        <v>630</v>
      </c>
      <c r="C27" s="132" t="s">
        <v>631</v>
      </c>
      <c r="D27" s="133"/>
      <c r="E27" s="131">
        <v>17988559.960000001</v>
      </c>
      <c r="F27" s="137">
        <f t="shared" si="0"/>
        <v>14473411288.870008</v>
      </c>
    </row>
    <row r="28" spans="1:8" s="96" customFormat="1" ht="24" x14ac:dyDescent="0.2">
      <c r="A28" s="127" t="s">
        <v>625</v>
      </c>
      <c r="B28" s="128" t="s">
        <v>632</v>
      </c>
      <c r="C28" s="132" t="s">
        <v>633</v>
      </c>
      <c r="D28" s="133"/>
      <c r="E28" s="131">
        <v>36510658.549999997</v>
      </c>
      <c r="F28" s="137">
        <f t="shared" si="0"/>
        <v>14436900630.320009</v>
      </c>
    </row>
    <row r="29" spans="1:8" s="96" customFormat="1" ht="36" x14ac:dyDescent="0.2">
      <c r="A29" s="127" t="s">
        <v>619</v>
      </c>
      <c r="B29" s="128" t="s">
        <v>634</v>
      </c>
      <c r="C29" s="129" t="s">
        <v>635</v>
      </c>
      <c r="D29" s="130"/>
      <c r="E29" s="131">
        <v>230666.59</v>
      </c>
      <c r="F29" s="137">
        <f t="shared" si="0"/>
        <v>14436669963.730009</v>
      </c>
    </row>
    <row r="30" spans="1:8" s="96" customFormat="1" ht="24" x14ac:dyDescent="0.2">
      <c r="A30" s="127" t="s">
        <v>622</v>
      </c>
      <c r="B30" s="128" t="s">
        <v>636</v>
      </c>
      <c r="C30" s="129" t="s">
        <v>637</v>
      </c>
      <c r="D30" s="130"/>
      <c r="E30" s="131">
        <v>820666.48</v>
      </c>
      <c r="F30" s="137">
        <f t="shared" si="0"/>
        <v>14435849297.25001</v>
      </c>
    </row>
    <row r="31" spans="1:8" s="96" customFormat="1" ht="36" x14ac:dyDescent="0.2">
      <c r="A31" s="127" t="s">
        <v>625</v>
      </c>
      <c r="B31" s="128" t="s">
        <v>638</v>
      </c>
      <c r="C31" s="132" t="s">
        <v>639</v>
      </c>
      <c r="D31" s="133"/>
      <c r="E31" s="131">
        <v>255000</v>
      </c>
      <c r="F31" s="137">
        <f t="shared" si="0"/>
        <v>14435594297.25001</v>
      </c>
    </row>
    <row r="32" spans="1:8" s="96" customFormat="1" ht="36" x14ac:dyDescent="0.2">
      <c r="A32" s="127" t="s">
        <v>625</v>
      </c>
      <c r="B32" s="128" t="s">
        <v>640</v>
      </c>
      <c r="C32" s="132" t="s">
        <v>641</v>
      </c>
      <c r="D32" s="133"/>
      <c r="E32" s="131">
        <v>24842166.649999999</v>
      </c>
      <c r="F32" s="137">
        <f t="shared" si="0"/>
        <v>14410752130.60001</v>
      </c>
    </row>
    <row r="33" spans="1:6" s="96" customFormat="1" ht="24" x14ac:dyDescent="0.2">
      <c r="A33" s="127" t="s">
        <v>642</v>
      </c>
      <c r="B33" s="128" t="s">
        <v>643</v>
      </c>
      <c r="C33" s="129" t="s">
        <v>644</v>
      </c>
      <c r="D33" s="130"/>
      <c r="E33" s="131">
        <v>1252832.5</v>
      </c>
      <c r="F33" s="137">
        <f t="shared" si="0"/>
        <v>14409499298.10001</v>
      </c>
    </row>
    <row r="34" spans="1:6" s="96" customFormat="1" ht="24" x14ac:dyDescent="0.2">
      <c r="A34" s="127" t="s">
        <v>645</v>
      </c>
      <c r="B34" s="128" t="s">
        <v>646</v>
      </c>
      <c r="C34" s="129" t="s">
        <v>647</v>
      </c>
      <c r="D34" s="130"/>
      <c r="E34" s="131">
        <v>6540000</v>
      </c>
      <c r="F34" s="137">
        <f t="shared" si="0"/>
        <v>14402959298.10001</v>
      </c>
    </row>
    <row r="35" spans="1:6" s="96" customFormat="1" ht="24" x14ac:dyDescent="0.2">
      <c r="A35" s="127" t="s">
        <v>645</v>
      </c>
      <c r="B35" s="128" t="s">
        <v>648</v>
      </c>
      <c r="C35" s="129" t="s">
        <v>647</v>
      </c>
      <c r="D35" s="130"/>
      <c r="E35" s="131">
        <v>1123000</v>
      </c>
      <c r="F35" s="137">
        <f t="shared" si="0"/>
        <v>14401836298.10001</v>
      </c>
    </row>
    <row r="36" spans="1:6" s="96" customFormat="1" ht="36" x14ac:dyDescent="0.2">
      <c r="A36" s="127" t="s">
        <v>649</v>
      </c>
      <c r="B36" s="128" t="s">
        <v>650</v>
      </c>
      <c r="C36" s="129" t="s">
        <v>651</v>
      </c>
      <c r="D36" s="130"/>
      <c r="E36" s="131">
        <v>544422.92000000004</v>
      </c>
      <c r="F36" s="137">
        <f t="shared" si="0"/>
        <v>14401291875.18001</v>
      </c>
    </row>
    <row r="37" spans="1:6" s="96" customFormat="1" ht="36" x14ac:dyDescent="0.2">
      <c r="A37" s="127" t="s">
        <v>649</v>
      </c>
      <c r="B37" s="128" t="s">
        <v>652</v>
      </c>
      <c r="C37" s="129" t="s">
        <v>653</v>
      </c>
      <c r="D37" s="130"/>
      <c r="E37" s="131">
        <v>574549.74</v>
      </c>
      <c r="F37" s="137">
        <f t="shared" si="0"/>
        <v>14400717325.44001</v>
      </c>
    </row>
    <row r="38" spans="1:6" s="96" customFormat="1" ht="36" x14ac:dyDescent="0.2">
      <c r="A38" s="127" t="s">
        <v>649</v>
      </c>
      <c r="B38" s="128" t="s">
        <v>654</v>
      </c>
      <c r="C38" s="129" t="s">
        <v>655</v>
      </c>
      <c r="D38" s="130"/>
      <c r="E38" s="131">
        <v>742900</v>
      </c>
      <c r="F38" s="137">
        <f t="shared" si="0"/>
        <v>14399974425.44001</v>
      </c>
    </row>
    <row r="39" spans="1:6" s="96" customFormat="1" ht="48" x14ac:dyDescent="0.2">
      <c r="A39" s="127" t="s">
        <v>649</v>
      </c>
      <c r="B39" s="128" t="s">
        <v>656</v>
      </c>
      <c r="C39" s="129" t="s">
        <v>657</v>
      </c>
      <c r="D39" s="130"/>
      <c r="E39" s="131">
        <v>2076800</v>
      </c>
      <c r="F39" s="137">
        <f t="shared" si="0"/>
        <v>14397897625.44001</v>
      </c>
    </row>
    <row r="40" spans="1:6" s="96" customFormat="1" ht="48" x14ac:dyDescent="0.2">
      <c r="A40" s="127" t="s">
        <v>649</v>
      </c>
      <c r="B40" s="128" t="s">
        <v>658</v>
      </c>
      <c r="C40" s="129" t="s">
        <v>659</v>
      </c>
      <c r="D40" s="130"/>
      <c r="E40" s="131">
        <v>472691.92</v>
      </c>
      <c r="F40" s="137">
        <f t="shared" si="0"/>
        <v>14397424933.52001</v>
      </c>
    </row>
    <row r="41" spans="1:6" s="96" customFormat="1" ht="36" x14ac:dyDescent="0.2">
      <c r="A41" s="127" t="s">
        <v>649</v>
      </c>
      <c r="B41" s="128" t="s">
        <v>660</v>
      </c>
      <c r="C41" s="129" t="s">
        <v>661</v>
      </c>
      <c r="D41" s="130"/>
      <c r="E41" s="131">
        <v>472691.92</v>
      </c>
      <c r="F41" s="137">
        <f t="shared" si="0"/>
        <v>14396952241.60001</v>
      </c>
    </row>
    <row r="42" spans="1:6" s="96" customFormat="1" ht="36" x14ac:dyDescent="0.2">
      <c r="A42" s="127" t="s">
        <v>649</v>
      </c>
      <c r="B42" s="128" t="s">
        <v>662</v>
      </c>
      <c r="C42" s="129" t="s">
        <v>663</v>
      </c>
      <c r="D42" s="130"/>
      <c r="E42" s="131">
        <v>472691.92</v>
      </c>
      <c r="F42" s="137">
        <f t="shared" si="0"/>
        <v>14396479549.68001</v>
      </c>
    </row>
    <row r="43" spans="1:6" s="96" customFormat="1" ht="36" x14ac:dyDescent="0.2">
      <c r="A43" s="127" t="s">
        <v>649</v>
      </c>
      <c r="B43" s="128" t="s">
        <v>664</v>
      </c>
      <c r="C43" s="129" t="s">
        <v>665</v>
      </c>
      <c r="D43" s="130"/>
      <c r="E43" s="131">
        <v>189423</v>
      </c>
      <c r="F43" s="137">
        <f t="shared" si="0"/>
        <v>14396290126.68001</v>
      </c>
    </row>
    <row r="44" spans="1:6" s="96" customFormat="1" ht="36" x14ac:dyDescent="0.2">
      <c r="A44" s="127" t="s">
        <v>649</v>
      </c>
      <c r="B44" s="128" t="s">
        <v>666</v>
      </c>
      <c r="C44" s="129" t="s">
        <v>667</v>
      </c>
      <c r="D44" s="130"/>
      <c r="E44" s="131">
        <v>296400</v>
      </c>
      <c r="F44" s="137">
        <f t="shared" si="0"/>
        <v>14395993726.68001</v>
      </c>
    </row>
    <row r="45" spans="1:6" s="96" customFormat="1" ht="36" x14ac:dyDescent="0.2">
      <c r="A45" s="127" t="s">
        <v>668</v>
      </c>
      <c r="B45" s="128" t="s">
        <v>669</v>
      </c>
      <c r="C45" s="129" t="s">
        <v>670</v>
      </c>
      <c r="D45" s="130"/>
      <c r="E45" s="131">
        <v>2997303.64</v>
      </c>
      <c r="F45" s="137">
        <f t="shared" si="0"/>
        <v>14392996423.04001</v>
      </c>
    </row>
    <row r="46" spans="1:6" s="96" customFormat="1" ht="48" x14ac:dyDescent="0.2">
      <c r="A46" s="127" t="s">
        <v>619</v>
      </c>
      <c r="B46" s="128" t="s">
        <v>671</v>
      </c>
      <c r="C46" s="129" t="s">
        <v>672</v>
      </c>
      <c r="D46" s="130"/>
      <c r="E46" s="131">
        <v>13308940.359999999</v>
      </c>
      <c r="F46" s="137">
        <f t="shared" si="0"/>
        <v>14379687482.68001</v>
      </c>
    </row>
    <row r="47" spans="1:6" s="96" customFormat="1" ht="48" x14ac:dyDescent="0.2">
      <c r="A47" s="127" t="s">
        <v>619</v>
      </c>
      <c r="B47" s="128" t="s">
        <v>673</v>
      </c>
      <c r="C47" s="129" t="s">
        <v>674</v>
      </c>
      <c r="D47" s="130"/>
      <c r="E47" s="131">
        <v>12576185.27</v>
      </c>
      <c r="F47" s="137">
        <f t="shared" si="0"/>
        <v>14367111297.410009</v>
      </c>
    </row>
    <row r="48" spans="1:6" s="96" customFormat="1" ht="36" x14ac:dyDescent="0.2">
      <c r="A48" s="127" t="s">
        <v>619</v>
      </c>
      <c r="B48" s="128" t="s">
        <v>675</v>
      </c>
      <c r="C48" s="129" t="s">
        <v>676</v>
      </c>
      <c r="D48" s="130"/>
      <c r="E48" s="131">
        <v>227400</v>
      </c>
      <c r="F48" s="137">
        <f t="shared" si="0"/>
        <v>14366883897.410009</v>
      </c>
    </row>
    <row r="49" spans="1:6" s="96" customFormat="1" ht="36" x14ac:dyDescent="0.2">
      <c r="A49" s="127" t="s">
        <v>622</v>
      </c>
      <c r="B49" s="128" t="s">
        <v>677</v>
      </c>
      <c r="C49" s="129" t="s">
        <v>678</v>
      </c>
      <c r="D49" s="130"/>
      <c r="E49" s="131">
        <v>144961.5</v>
      </c>
      <c r="F49" s="137">
        <f t="shared" si="0"/>
        <v>14366738935.910009</v>
      </c>
    </row>
    <row r="50" spans="1:6" s="96" customFormat="1" ht="48" x14ac:dyDescent="0.2">
      <c r="A50" s="127" t="s">
        <v>679</v>
      </c>
      <c r="B50" s="128" t="s">
        <v>680</v>
      </c>
      <c r="C50" s="132" t="s">
        <v>681</v>
      </c>
      <c r="D50" s="133"/>
      <c r="E50" s="131">
        <v>993266.68</v>
      </c>
      <c r="F50" s="137">
        <f t="shared" si="0"/>
        <v>14365745669.230009</v>
      </c>
    </row>
    <row r="51" spans="1:6" s="96" customFormat="1" ht="48" x14ac:dyDescent="0.2">
      <c r="A51" s="127" t="s">
        <v>682</v>
      </c>
      <c r="B51" s="128" t="s">
        <v>683</v>
      </c>
      <c r="C51" s="132" t="s">
        <v>684</v>
      </c>
      <c r="D51" s="133"/>
      <c r="E51" s="131">
        <v>116469.22</v>
      </c>
      <c r="F51" s="137">
        <f t="shared" si="0"/>
        <v>14365629200.01001</v>
      </c>
    </row>
    <row r="52" spans="1:6" s="96" customFormat="1" ht="48" x14ac:dyDescent="0.2">
      <c r="A52" s="127" t="s">
        <v>682</v>
      </c>
      <c r="B52" s="128" t="s">
        <v>685</v>
      </c>
      <c r="C52" s="132" t="s">
        <v>686</v>
      </c>
      <c r="D52" s="133"/>
      <c r="E52" s="131">
        <v>1039811.36</v>
      </c>
      <c r="F52" s="137">
        <f t="shared" si="0"/>
        <v>14364589388.650009</v>
      </c>
    </row>
    <row r="53" spans="1:6" s="96" customFormat="1" ht="36" x14ac:dyDescent="0.2">
      <c r="A53" s="127" t="s">
        <v>687</v>
      </c>
      <c r="B53" s="128" t="s">
        <v>688</v>
      </c>
      <c r="C53" s="132" t="s">
        <v>689</v>
      </c>
      <c r="D53" s="133"/>
      <c r="E53" s="131">
        <v>2067900</v>
      </c>
      <c r="F53" s="137">
        <f t="shared" si="0"/>
        <v>14362521488.650009</v>
      </c>
    </row>
    <row r="54" spans="1:6" s="96" customFormat="1" ht="36" x14ac:dyDescent="0.2">
      <c r="A54" s="127" t="s">
        <v>687</v>
      </c>
      <c r="B54" s="128" t="s">
        <v>690</v>
      </c>
      <c r="C54" s="132" t="s">
        <v>667</v>
      </c>
      <c r="D54" s="133"/>
      <c r="E54" s="131">
        <v>383026.86</v>
      </c>
      <c r="F54" s="137">
        <f t="shared" si="0"/>
        <v>14362138461.790009</v>
      </c>
    </row>
    <row r="55" spans="1:6" s="96" customFormat="1" ht="48" x14ac:dyDescent="0.2">
      <c r="A55" s="127" t="s">
        <v>687</v>
      </c>
      <c r="B55" s="128" t="s">
        <v>691</v>
      </c>
      <c r="C55" s="132" t="s">
        <v>692</v>
      </c>
      <c r="D55" s="133"/>
      <c r="E55" s="131">
        <v>12677457.92</v>
      </c>
      <c r="F55" s="137">
        <f t="shared" si="0"/>
        <v>14349461003.870008</v>
      </c>
    </row>
    <row r="56" spans="1:6" s="96" customFormat="1" ht="48" x14ac:dyDescent="0.2">
      <c r="A56" s="127" t="s">
        <v>625</v>
      </c>
      <c r="B56" s="128" t="s">
        <v>693</v>
      </c>
      <c r="C56" s="132" t="s">
        <v>694</v>
      </c>
      <c r="D56" s="133"/>
      <c r="E56" s="131">
        <v>8502538</v>
      </c>
      <c r="F56" s="137">
        <f t="shared" si="0"/>
        <v>14340958465.870008</v>
      </c>
    </row>
    <row r="57" spans="1:6" s="96" customFormat="1" ht="24" x14ac:dyDescent="0.2">
      <c r="A57" s="127" t="s">
        <v>695</v>
      </c>
      <c r="B57" s="128" t="s">
        <v>696</v>
      </c>
      <c r="C57" s="129" t="s">
        <v>697</v>
      </c>
      <c r="D57" s="130"/>
      <c r="E57" s="131">
        <v>352234.58</v>
      </c>
      <c r="F57" s="137">
        <f t="shared" si="0"/>
        <v>14340606231.290009</v>
      </c>
    </row>
    <row r="58" spans="1:6" s="96" customFormat="1" ht="48" x14ac:dyDescent="0.2">
      <c r="A58" s="127" t="s">
        <v>642</v>
      </c>
      <c r="B58" s="128" t="s">
        <v>698</v>
      </c>
      <c r="C58" s="129" t="s">
        <v>699</v>
      </c>
      <c r="D58" s="130"/>
      <c r="E58" s="131">
        <v>13171218.85</v>
      </c>
      <c r="F58" s="137">
        <f t="shared" si="0"/>
        <v>14327435012.440008</v>
      </c>
    </row>
    <row r="59" spans="1:6" s="96" customFormat="1" ht="36" x14ac:dyDescent="0.2">
      <c r="A59" s="127" t="s">
        <v>642</v>
      </c>
      <c r="B59" s="128" t="s">
        <v>700</v>
      </c>
      <c r="C59" s="129" t="s">
        <v>701</v>
      </c>
      <c r="D59" s="130"/>
      <c r="E59" s="131">
        <v>544422.92000000004</v>
      </c>
      <c r="F59" s="137">
        <f t="shared" si="0"/>
        <v>14326890589.520008</v>
      </c>
    </row>
    <row r="60" spans="1:6" s="96" customFormat="1" ht="36" x14ac:dyDescent="0.2">
      <c r="A60" s="127" t="s">
        <v>642</v>
      </c>
      <c r="B60" s="128" t="s">
        <v>702</v>
      </c>
      <c r="C60" s="129" t="s">
        <v>701</v>
      </c>
      <c r="D60" s="130"/>
      <c r="E60" s="131">
        <v>3061918.76</v>
      </c>
      <c r="F60" s="137">
        <f t="shared" si="0"/>
        <v>14323828670.760008</v>
      </c>
    </row>
    <row r="61" spans="1:6" s="96" customFormat="1" ht="36" x14ac:dyDescent="0.2">
      <c r="A61" s="127" t="s">
        <v>642</v>
      </c>
      <c r="B61" s="128" t="s">
        <v>703</v>
      </c>
      <c r="C61" s="129" t="s">
        <v>704</v>
      </c>
      <c r="D61" s="130"/>
      <c r="E61" s="131">
        <v>709800</v>
      </c>
      <c r="F61" s="137">
        <f t="shared" si="0"/>
        <v>14323118870.760008</v>
      </c>
    </row>
    <row r="62" spans="1:6" s="96" customFormat="1" ht="48" x14ac:dyDescent="0.2">
      <c r="A62" s="127" t="s">
        <v>642</v>
      </c>
      <c r="B62" s="128" t="s">
        <v>705</v>
      </c>
      <c r="C62" s="129" t="s">
        <v>706</v>
      </c>
      <c r="D62" s="130"/>
      <c r="E62" s="131">
        <v>1015730.6</v>
      </c>
      <c r="F62" s="137">
        <f t="shared" si="0"/>
        <v>14322103140.160007</v>
      </c>
    </row>
    <row r="63" spans="1:6" s="96" customFormat="1" ht="24" x14ac:dyDescent="0.2">
      <c r="A63" s="127" t="s">
        <v>625</v>
      </c>
      <c r="B63" s="128" t="s">
        <v>707</v>
      </c>
      <c r="C63" s="132" t="s">
        <v>708</v>
      </c>
      <c r="D63" s="133"/>
      <c r="E63" s="131">
        <v>2019204.76</v>
      </c>
      <c r="F63" s="137">
        <f t="shared" si="0"/>
        <v>14320083935.400007</v>
      </c>
    </row>
    <row r="64" spans="1:6" s="96" customFormat="1" ht="48" x14ac:dyDescent="0.2">
      <c r="A64" s="127" t="s">
        <v>695</v>
      </c>
      <c r="B64" s="128" t="s">
        <v>709</v>
      </c>
      <c r="C64" s="129" t="s">
        <v>265</v>
      </c>
      <c r="D64" s="130"/>
      <c r="E64" s="131">
        <v>72000</v>
      </c>
      <c r="F64" s="137">
        <f t="shared" si="0"/>
        <v>14320011935.400007</v>
      </c>
    </row>
    <row r="65" spans="1:6" s="96" customFormat="1" ht="24" x14ac:dyDescent="0.2">
      <c r="A65" s="127" t="s">
        <v>695</v>
      </c>
      <c r="B65" s="128" t="s">
        <v>710</v>
      </c>
      <c r="C65" s="129" t="s">
        <v>711</v>
      </c>
      <c r="D65" s="130"/>
      <c r="E65" s="131">
        <v>174203.98</v>
      </c>
      <c r="F65" s="137">
        <f t="shared" si="0"/>
        <v>14319837731.420008</v>
      </c>
    </row>
    <row r="66" spans="1:6" s="96" customFormat="1" ht="36" x14ac:dyDescent="0.2">
      <c r="A66" s="127" t="s">
        <v>668</v>
      </c>
      <c r="B66" s="128" t="s">
        <v>712</v>
      </c>
      <c r="C66" s="129" t="s">
        <v>713</v>
      </c>
      <c r="D66" s="130"/>
      <c r="E66" s="131">
        <v>53948.71</v>
      </c>
      <c r="F66" s="137">
        <f t="shared" si="0"/>
        <v>14319783782.710009</v>
      </c>
    </row>
    <row r="67" spans="1:6" s="96" customFormat="1" ht="36" x14ac:dyDescent="0.2">
      <c r="A67" s="127" t="s">
        <v>619</v>
      </c>
      <c r="B67" s="128" t="s">
        <v>714</v>
      </c>
      <c r="C67" s="129" t="s">
        <v>715</v>
      </c>
      <c r="D67" s="130"/>
      <c r="E67" s="131">
        <v>51119.62</v>
      </c>
      <c r="F67" s="137">
        <f t="shared" si="0"/>
        <v>14319732663.090008</v>
      </c>
    </row>
    <row r="68" spans="1:6" s="96" customFormat="1" ht="36" x14ac:dyDescent="0.2">
      <c r="A68" s="127" t="s">
        <v>619</v>
      </c>
      <c r="B68" s="128" t="s">
        <v>716</v>
      </c>
      <c r="C68" s="129" t="s">
        <v>717</v>
      </c>
      <c r="D68" s="130"/>
      <c r="E68" s="131">
        <v>401115.08</v>
      </c>
      <c r="F68" s="137">
        <f t="shared" si="0"/>
        <v>14319331548.010008</v>
      </c>
    </row>
    <row r="69" spans="1:6" s="96" customFormat="1" ht="36" x14ac:dyDescent="0.2">
      <c r="A69" s="127" t="s">
        <v>695</v>
      </c>
      <c r="B69" s="128" t="s">
        <v>718</v>
      </c>
      <c r="C69" s="129" t="s">
        <v>715</v>
      </c>
      <c r="D69" s="130"/>
      <c r="E69" s="131">
        <v>44029.91</v>
      </c>
      <c r="F69" s="137">
        <f t="shared" si="0"/>
        <v>14319287518.100008</v>
      </c>
    </row>
    <row r="70" spans="1:6" s="96" customFormat="1" ht="36" x14ac:dyDescent="0.2">
      <c r="A70" s="127" t="s">
        <v>695</v>
      </c>
      <c r="B70" s="128" t="s">
        <v>719</v>
      </c>
      <c r="C70" s="129" t="s">
        <v>720</v>
      </c>
      <c r="D70" s="130"/>
      <c r="E70" s="131">
        <v>447004.67</v>
      </c>
      <c r="F70" s="137">
        <f t="shared" si="0"/>
        <v>14318840513.430008</v>
      </c>
    </row>
    <row r="71" spans="1:6" s="96" customFormat="1" ht="48" x14ac:dyDescent="0.2">
      <c r="A71" s="127" t="s">
        <v>649</v>
      </c>
      <c r="B71" s="128" t="s">
        <v>721</v>
      </c>
      <c r="C71" s="129" t="s">
        <v>722</v>
      </c>
      <c r="D71" s="130"/>
      <c r="E71" s="131">
        <v>658000</v>
      </c>
      <c r="F71" s="137">
        <f t="shared" si="0"/>
        <v>14318182513.430008</v>
      </c>
    </row>
    <row r="72" spans="1:6" s="96" customFormat="1" ht="36" x14ac:dyDescent="0.2">
      <c r="A72" s="127" t="s">
        <v>668</v>
      </c>
      <c r="B72" s="128" t="s">
        <v>723</v>
      </c>
      <c r="C72" s="129" t="s">
        <v>724</v>
      </c>
      <c r="D72" s="130"/>
      <c r="E72" s="131">
        <v>5142000</v>
      </c>
      <c r="F72" s="137">
        <f t="shared" si="0"/>
        <v>14313040513.430008</v>
      </c>
    </row>
    <row r="73" spans="1:6" s="96" customFormat="1" ht="36" x14ac:dyDescent="0.2">
      <c r="A73" s="127" t="s">
        <v>625</v>
      </c>
      <c r="B73" s="128" t="s">
        <v>725</v>
      </c>
      <c r="C73" s="132" t="s">
        <v>726</v>
      </c>
      <c r="D73" s="133"/>
      <c r="E73" s="131">
        <v>13754600</v>
      </c>
      <c r="F73" s="137">
        <f t="shared" si="0"/>
        <v>14299285913.430008</v>
      </c>
    </row>
    <row r="74" spans="1:6" s="96" customFormat="1" ht="36" x14ac:dyDescent="0.2">
      <c r="A74" s="127" t="s">
        <v>625</v>
      </c>
      <c r="B74" s="128" t="s">
        <v>727</v>
      </c>
      <c r="C74" s="132" t="s">
        <v>728</v>
      </c>
      <c r="D74" s="133"/>
      <c r="E74" s="131">
        <v>227520.75</v>
      </c>
      <c r="F74" s="137">
        <f t="shared" si="0"/>
        <v>14299058392.680008</v>
      </c>
    </row>
    <row r="75" spans="1:6" s="96" customFormat="1" ht="36" x14ac:dyDescent="0.2">
      <c r="A75" s="127" t="s">
        <v>625</v>
      </c>
      <c r="B75" s="128" t="s">
        <v>729</v>
      </c>
      <c r="C75" s="132" t="s">
        <v>730</v>
      </c>
      <c r="D75" s="133"/>
      <c r="E75" s="131">
        <v>42103500</v>
      </c>
      <c r="F75" s="137">
        <f t="shared" si="0"/>
        <v>14256954892.680008</v>
      </c>
    </row>
    <row r="76" spans="1:6" s="96" customFormat="1" ht="48" x14ac:dyDescent="0.2">
      <c r="A76" s="127" t="s">
        <v>731</v>
      </c>
      <c r="B76" s="128" t="s">
        <v>732</v>
      </c>
      <c r="C76" s="129" t="s">
        <v>733</v>
      </c>
      <c r="D76" s="130"/>
      <c r="E76" s="131">
        <v>658000</v>
      </c>
      <c r="F76" s="137">
        <f t="shared" si="0"/>
        <v>14256296892.680008</v>
      </c>
    </row>
    <row r="77" spans="1:6" s="96" customFormat="1" ht="36" x14ac:dyDescent="0.2">
      <c r="A77" s="127" t="s">
        <v>731</v>
      </c>
      <c r="B77" s="128" t="s">
        <v>734</v>
      </c>
      <c r="C77" s="129" t="s">
        <v>735</v>
      </c>
      <c r="D77" s="130"/>
      <c r="E77" s="131">
        <v>5142000</v>
      </c>
      <c r="F77" s="137">
        <f t="shared" si="0"/>
        <v>14251154892.680008</v>
      </c>
    </row>
    <row r="78" spans="1:6" s="96" customFormat="1" ht="60" x14ac:dyDescent="0.2">
      <c r="A78" s="127" t="s">
        <v>649</v>
      </c>
      <c r="B78" s="128" t="s">
        <v>736</v>
      </c>
      <c r="C78" s="129" t="s">
        <v>737</v>
      </c>
      <c r="D78" s="130"/>
      <c r="E78" s="131">
        <v>45000</v>
      </c>
      <c r="F78" s="137">
        <f t="shared" si="0"/>
        <v>14251109892.680008</v>
      </c>
    </row>
    <row r="79" spans="1:6" s="96" customFormat="1" ht="36" x14ac:dyDescent="0.2">
      <c r="A79" s="127" t="s">
        <v>619</v>
      </c>
      <c r="B79" s="128" t="s">
        <v>738</v>
      </c>
      <c r="C79" s="129" t="s">
        <v>739</v>
      </c>
      <c r="D79" s="130"/>
      <c r="E79" s="131">
        <v>8093908.2800000003</v>
      </c>
      <c r="F79" s="137">
        <f t="shared" si="0"/>
        <v>14243015984.400007</v>
      </c>
    </row>
    <row r="80" spans="1:6" s="96" customFormat="1" ht="36" x14ac:dyDescent="0.2">
      <c r="A80" s="127" t="s">
        <v>596</v>
      </c>
      <c r="B80" s="128" t="s">
        <v>605</v>
      </c>
      <c r="C80" s="129" t="s">
        <v>606</v>
      </c>
      <c r="D80" s="130"/>
      <c r="E80" s="131">
        <v>190363.94</v>
      </c>
      <c r="F80" s="137">
        <f t="shared" si="0"/>
        <v>14242825620.460007</v>
      </c>
    </row>
    <row r="81" spans="1:6" s="96" customFormat="1" ht="36" x14ac:dyDescent="0.2">
      <c r="A81" s="127" t="s">
        <v>679</v>
      </c>
      <c r="B81" s="128" t="s">
        <v>740</v>
      </c>
      <c r="C81" s="132" t="s">
        <v>741</v>
      </c>
      <c r="D81" s="133"/>
      <c r="E81" s="131">
        <v>6200</v>
      </c>
      <c r="F81" s="137">
        <f t="shared" si="0"/>
        <v>14242819420.460007</v>
      </c>
    </row>
    <row r="82" spans="1:6" s="96" customFormat="1" ht="84" x14ac:dyDescent="0.2">
      <c r="A82" s="127" t="s">
        <v>596</v>
      </c>
      <c r="B82" s="128" t="s">
        <v>597</v>
      </c>
      <c r="C82" s="129" t="s">
        <v>598</v>
      </c>
      <c r="D82" s="130"/>
      <c r="E82" s="131">
        <v>1712883.12</v>
      </c>
      <c r="F82" s="137">
        <f t="shared" si="0"/>
        <v>14241106537.340006</v>
      </c>
    </row>
    <row r="83" spans="1:6" s="96" customFormat="1" ht="36" x14ac:dyDescent="0.2">
      <c r="A83" s="127" t="s">
        <v>619</v>
      </c>
      <c r="B83" s="128" t="s">
        <v>634</v>
      </c>
      <c r="C83" s="129" t="s">
        <v>635</v>
      </c>
      <c r="D83" s="130"/>
      <c r="E83" s="131">
        <v>11097.26</v>
      </c>
      <c r="F83" s="137">
        <f t="shared" si="0"/>
        <v>14241095440.080006</v>
      </c>
    </row>
    <row r="84" spans="1:6" s="96" customFormat="1" ht="24" x14ac:dyDescent="0.2">
      <c r="A84" s="127" t="s">
        <v>619</v>
      </c>
      <c r="B84" s="128" t="s">
        <v>620</v>
      </c>
      <c r="C84" s="129" t="s">
        <v>621</v>
      </c>
      <c r="D84" s="130"/>
      <c r="E84" s="131">
        <v>13702.13</v>
      </c>
      <c r="F84" s="137">
        <f t="shared" si="0"/>
        <v>14241081737.950006</v>
      </c>
    </row>
    <row r="85" spans="1:6" s="96" customFormat="1" ht="24" x14ac:dyDescent="0.2">
      <c r="A85" s="127" t="s">
        <v>622</v>
      </c>
      <c r="B85" s="128" t="s">
        <v>623</v>
      </c>
      <c r="C85" s="129" t="s">
        <v>624</v>
      </c>
      <c r="D85" s="130"/>
      <c r="E85" s="131">
        <v>48563.38</v>
      </c>
      <c r="F85" s="137">
        <f t="shared" si="0"/>
        <v>14241033174.570007</v>
      </c>
    </row>
    <row r="86" spans="1:6" s="96" customFormat="1" ht="24" x14ac:dyDescent="0.2">
      <c r="A86" s="127" t="s">
        <v>622</v>
      </c>
      <c r="B86" s="128" t="s">
        <v>636</v>
      </c>
      <c r="C86" s="129" t="s">
        <v>637</v>
      </c>
      <c r="D86" s="130"/>
      <c r="E86" s="131">
        <v>49259.89</v>
      </c>
      <c r="F86" s="137">
        <f t="shared" si="0"/>
        <v>14240983914.680008</v>
      </c>
    </row>
    <row r="87" spans="1:6" s="96" customFormat="1" ht="24" x14ac:dyDescent="0.2">
      <c r="A87" s="127" t="s">
        <v>625</v>
      </c>
      <c r="B87" s="128" t="s">
        <v>626</v>
      </c>
      <c r="C87" s="132" t="s">
        <v>627</v>
      </c>
      <c r="D87" s="133"/>
      <c r="E87" s="131">
        <v>705270.99</v>
      </c>
      <c r="F87" s="137">
        <f t="shared" ref="F87:F150" si="1">SUM(F86+D87-E87)</f>
        <v>14240278643.690008</v>
      </c>
    </row>
    <row r="88" spans="1:6" s="96" customFormat="1" ht="24" x14ac:dyDescent="0.2">
      <c r="A88" s="127" t="s">
        <v>625</v>
      </c>
      <c r="B88" s="128" t="s">
        <v>628</v>
      </c>
      <c r="C88" s="132" t="s">
        <v>629</v>
      </c>
      <c r="D88" s="133"/>
      <c r="E88" s="131">
        <v>3565022.47</v>
      </c>
      <c r="F88" s="137">
        <f t="shared" si="1"/>
        <v>14236713621.220009</v>
      </c>
    </row>
    <row r="89" spans="1:6" s="96" customFormat="1" ht="24" x14ac:dyDescent="0.2">
      <c r="A89" s="127" t="s">
        <v>625</v>
      </c>
      <c r="B89" s="128" t="s">
        <v>707</v>
      </c>
      <c r="C89" s="132" t="s">
        <v>708</v>
      </c>
      <c r="D89" s="133"/>
      <c r="E89" s="131">
        <v>143161.59</v>
      </c>
      <c r="F89" s="137">
        <f t="shared" si="1"/>
        <v>14236570459.630009</v>
      </c>
    </row>
    <row r="90" spans="1:6" s="96" customFormat="1" ht="36" x14ac:dyDescent="0.2">
      <c r="A90" s="127" t="s">
        <v>625</v>
      </c>
      <c r="B90" s="128" t="s">
        <v>638</v>
      </c>
      <c r="C90" s="132" t="s">
        <v>639</v>
      </c>
      <c r="D90" s="133"/>
      <c r="E90" s="131">
        <v>18079.5</v>
      </c>
      <c r="F90" s="137">
        <f t="shared" si="1"/>
        <v>14236552380.130009</v>
      </c>
    </row>
    <row r="91" spans="1:6" s="96" customFormat="1" ht="24" x14ac:dyDescent="0.2">
      <c r="A91" s="127" t="s">
        <v>625</v>
      </c>
      <c r="B91" s="128" t="s">
        <v>630</v>
      </c>
      <c r="C91" s="132" t="s">
        <v>631</v>
      </c>
      <c r="D91" s="133"/>
      <c r="E91" s="131">
        <v>1228285.72</v>
      </c>
      <c r="F91" s="137">
        <f t="shared" si="1"/>
        <v>14235324094.410009</v>
      </c>
    </row>
    <row r="92" spans="1:6" s="96" customFormat="1" ht="36" x14ac:dyDescent="0.2">
      <c r="A92" s="127" t="s">
        <v>625</v>
      </c>
      <c r="B92" s="128" t="s">
        <v>640</v>
      </c>
      <c r="C92" s="132" t="s">
        <v>641</v>
      </c>
      <c r="D92" s="133"/>
      <c r="E92" s="131">
        <v>1709351.2</v>
      </c>
      <c r="F92" s="137">
        <f t="shared" si="1"/>
        <v>14233614743.210009</v>
      </c>
    </row>
    <row r="93" spans="1:6" s="96" customFormat="1" ht="24" x14ac:dyDescent="0.2">
      <c r="A93" s="127" t="s">
        <v>625</v>
      </c>
      <c r="B93" s="128" t="s">
        <v>632</v>
      </c>
      <c r="C93" s="132" t="s">
        <v>633</v>
      </c>
      <c r="D93" s="133"/>
      <c r="E93" s="131">
        <v>2450841.2000000002</v>
      </c>
      <c r="F93" s="137">
        <f t="shared" si="1"/>
        <v>14231163902.010008</v>
      </c>
    </row>
    <row r="94" spans="1:6" s="96" customFormat="1" ht="24" x14ac:dyDescent="0.2">
      <c r="A94" s="127" t="s">
        <v>642</v>
      </c>
      <c r="B94" s="128" t="s">
        <v>643</v>
      </c>
      <c r="C94" s="129" t="s">
        <v>644</v>
      </c>
      <c r="D94" s="130"/>
      <c r="E94" s="131">
        <v>66215.83</v>
      </c>
      <c r="F94" s="137">
        <f t="shared" si="1"/>
        <v>14231097686.180008</v>
      </c>
    </row>
    <row r="95" spans="1:6" s="96" customFormat="1" ht="24" x14ac:dyDescent="0.2">
      <c r="A95" s="127" t="s">
        <v>645</v>
      </c>
      <c r="B95" s="128" t="s">
        <v>646</v>
      </c>
      <c r="C95" s="129" t="s">
        <v>647</v>
      </c>
      <c r="D95" s="130"/>
      <c r="E95" s="131">
        <v>463686</v>
      </c>
      <c r="F95" s="137">
        <f t="shared" si="1"/>
        <v>14230634000.180008</v>
      </c>
    </row>
    <row r="96" spans="1:6" s="96" customFormat="1" ht="24" x14ac:dyDescent="0.2">
      <c r="A96" s="127" t="s">
        <v>645</v>
      </c>
      <c r="B96" s="128" t="s">
        <v>648</v>
      </c>
      <c r="C96" s="129" t="s">
        <v>647</v>
      </c>
      <c r="D96" s="130"/>
      <c r="E96" s="131">
        <v>79497.33</v>
      </c>
      <c r="F96" s="137">
        <f t="shared" si="1"/>
        <v>14230554502.850008</v>
      </c>
    </row>
    <row r="97" spans="1:6" s="96" customFormat="1" ht="36" x14ac:dyDescent="0.2">
      <c r="A97" s="127" t="s">
        <v>619</v>
      </c>
      <c r="B97" s="128" t="s">
        <v>634</v>
      </c>
      <c r="C97" s="129" t="s">
        <v>635</v>
      </c>
      <c r="D97" s="130"/>
      <c r="E97" s="131">
        <v>16377.33</v>
      </c>
      <c r="F97" s="137">
        <f t="shared" si="1"/>
        <v>14230538125.520008</v>
      </c>
    </row>
    <row r="98" spans="1:6" s="96" customFormat="1" ht="24" x14ac:dyDescent="0.2">
      <c r="A98" s="127" t="s">
        <v>619</v>
      </c>
      <c r="B98" s="128" t="s">
        <v>620</v>
      </c>
      <c r="C98" s="129" t="s">
        <v>621</v>
      </c>
      <c r="D98" s="130"/>
      <c r="E98" s="131">
        <v>19525</v>
      </c>
      <c r="F98" s="137">
        <f t="shared" si="1"/>
        <v>14230518600.520008</v>
      </c>
    </row>
    <row r="99" spans="1:6" s="96" customFormat="1" ht="24" x14ac:dyDescent="0.2">
      <c r="A99" s="127" t="s">
        <v>622</v>
      </c>
      <c r="B99" s="128" t="s">
        <v>623</v>
      </c>
      <c r="C99" s="129" t="s">
        <v>624</v>
      </c>
      <c r="D99" s="130"/>
      <c r="E99" s="131">
        <v>48631.88</v>
      </c>
      <c r="F99" s="137">
        <f t="shared" si="1"/>
        <v>14230469968.640009</v>
      </c>
    </row>
    <row r="100" spans="1:6" s="96" customFormat="1" ht="24" x14ac:dyDescent="0.2">
      <c r="A100" s="127" t="s">
        <v>622</v>
      </c>
      <c r="B100" s="128" t="s">
        <v>636</v>
      </c>
      <c r="C100" s="129" t="s">
        <v>637</v>
      </c>
      <c r="D100" s="130"/>
      <c r="E100" s="131">
        <v>58267.33</v>
      </c>
      <c r="F100" s="137">
        <f t="shared" si="1"/>
        <v>14230411701.310009</v>
      </c>
    </row>
    <row r="101" spans="1:6" s="96" customFormat="1" ht="24" x14ac:dyDescent="0.2">
      <c r="A101" s="127" t="s">
        <v>625</v>
      </c>
      <c r="B101" s="128" t="s">
        <v>626</v>
      </c>
      <c r="C101" s="132" t="s">
        <v>627</v>
      </c>
      <c r="D101" s="133"/>
      <c r="E101" s="131">
        <v>721546.33</v>
      </c>
      <c r="F101" s="137">
        <f t="shared" si="1"/>
        <v>14229690154.980009</v>
      </c>
    </row>
    <row r="102" spans="1:6" s="96" customFormat="1" ht="24" x14ac:dyDescent="0.2">
      <c r="A102" s="127" t="s">
        <v>625</v>
      </c>
      <c r="B102" s="128" t="s">
        <v>628</v>
      </c>
      <c r="C102" s="132" t="s">
        <v>629</v>
      </c>
      <c r="D102" s="133"/>
      <c r="E102" s="131">
        <v>3667691.42</v>
      </c>
      <c r="F102" s="137">
        <f t="shared" si="1"/>
        <v>14226022463.560009</v>
      </c>
    </row>
    <row r="103" spans="1:6" s="96" customFormat="1" ht="24" x14ac:dyDescent="0.2">
      <c r="A103" s="127" t="s">
        <v>625</v>
      </c>
      <c r="B103" s="128" t="s">
        <v>707</v>
      </c>
      <c r="C103" s="132" t="s">
        <v>708</v>
      </c>
      <c r="D103" s="133"/>
      <c r="E103" s="131">
        <v>143363.35999999999</v>
      </c>
      <c r="F103" s="137">
        <f t="shared" si="1"/>
        <v>14225879100.200008</v>
      </c>
    </row>
    <row r="104" spans="1:6" s="96" customFormat="1" ht="36" x14ac:dyDescent="0.2">
      <c r="A104" s="127" t="s">
        <v>625</v>
      </c>
      <c r="B104" s="128" t="s">
        <v>638</v>
      </c>
      <c r="C104" s="132" t="s">
        <v>639</v>
      </c>
      <c r="D104" s="133"/>
      <c r="E104" s="131">
        <v>18105</v>
      </c>
      <c r="F104" s="137">
        <f t="shared" si="1"/>
        <v>14225860995.200008</v>
      </c>
    </row>
    <row r="105" spans="1:6" s="96" customFormat="1" ht="24" x14ac:dyDescent="0.2">
      <c r="A105" s="127" t="s">
        <v>625</v>
      </c>
      <c r="B105" s="128" t="s">
        <v>630</v>
      </c>
      <c r="C105" s="132" t="s">
        <v>631</v>
      </c>
      <c r="D105" s="133"/>
      <c r="E105" s="131">
        <v>1276693.6100000001</v>
      </c>
      <c r="F105" s="137">
        <f t="shared" si="1"/>
        <v>14224584301.590008</v>
      </c>
    </row>
    <row r="106" spans="1:6" s="96" customFormat="1" ht="36" x14ac:dyDescent="0.2">
      <c r="A106" s="127" t="s">
        <v>625</v>
      </c>
      <c r="B106" s="128" t="s">
        <v>640</v>
      </c>
      <c r="C106" s="132" t="s">
        <v>641</v>
      </c>
      <c r="D106" s="133"/>
      <c r="E106" s="131">
        <v>1763546.75</v>
      </c>
      <c r="F106" s="137">
        <f t="shared" si="1"/>
        <v>14222820754.840008</v>
      </c>
    </row>
    <row r="107" spans="1:6" s="96" customFormat="1" ht="24" x14ac:dyDescent="0.2">
      <c r="A107" s="127" t="s">
        <v>625</v>
      </c>
      <c r="B107" s="128" t="s">
        <v>632</v>
      </c>
      <c r="C107" s="132" t="s">
        <v>633</v>
      </c>
      <c r="D107" s="133"/>
      <c r="E107" s="131">
        <v>2587502.5</v>
      </c>
      <c r="F107" s="137">
        <f t="shared" si="1"/>
        <v>14220233252.340008</v>
      </c>
    </row>
    <row r="108" spans="1:6" s="96" customFormat="1" ht="24" x14ac:dyDescent="0.2">
      <c r="A108" s="127" t="s">
        <v>642</v>
      </c>
      <c r="B108" s="128" t="s">
        <v>643</v>
      </c>
      <c r="C108" s="129" t="s">
        <v>644</v>
      </c>
      <c r="D108" s="130"/>
      <c r="E108" s="131">
        <v>88704.03</v>
      </c>
      <c r="F108" s="137">
        <f t="shared" si="1"/>
        <v>14220144548.310007</v>
      </c>
    </row>
    <row r="109" spans="1:6" s="96" customFormat="1" ht="24" x14ac:dyDescent="0.2">
      <c r="A109" s="127" t="s">
        <v>645</v>
      </c>
      <c r="B109" s="128" t="s">
        <v>646</v>
      </c>
      <c r="C109" s="129" t="s">
        <v>647</v>
      </c>
      <c r="D109" s="130"/>
      <c r="E109" s="131">
        <v>464340</v>
      </c>
      <c r="F109" s="137">
        <f t="shared" si="1"/>
        <v>14219680208.310007</v>
      </c>
    </row>
    <row r="110" spans="1:6" s="96" customFormat="1" ht="24" x14ac:dyDescent="0.2">
      <c r="A110" s="127" t="s">
        <v>645</v>
      </c>
      <c r="B110" s="128" t="s">
        <v>648</v>
      </c>
      <c r="C110" s="129" t="s">
        <v>647</v>
      </c>
      <c r="D110" s="130"/>
      <c r="E110" s="131">
        <v>79733</v>
      </c>
      <c r="F110" s="137">
        <f t="shared" si="1"/>
        <v>14219600475.310007</v>
      </c>
    </row>
    <row r="111" spans="1:6" s="96" customFormat="1" ht="84" x14ac:dyDescent="0.2">
      <c r="A111" s="127" t="s">
        <v>596</v>
      </c>
      <c r="B111" s="128" t="s">
        <v>597</v>
      </c>
      <c r="C111" s="129" t="s">
        <v>598</v>
      </c>
      <c r="D111" s="130"/>
      <c r="E111" s="131">
        <v>202907.4</v>
      </c>
      <c r="F111" s="137">
        <f t="shared" si="1"/>
        <v>14219397567.910007</v>
      </c>
    </row>
    <row r="112" spans="1:6" s="96" customFormat="1" ht="36" x14ac:dyDescent="0.2">
      <c r="A112" s="127" t="s">
        <v>619</v>
      </c>
      <c r="B112" s="128" t="s">
        <v>634</v>
      </c>
      <c r="C112" s="129" t="s">
        <v>635</v>
      </c>
      <c r="D112" s="130"/>
      <c r="E112" s="131">
        <v>1229.9000000000001</v>
      </c>
      <c r="F112" s="137">
        <f t="shared" si="1"/>
        <v>14219396338.010008</v>
      </c>
    </row>
    <row r="113" spans="1:6" s="96" customFormat="1" ht="24" x14ac:dyDescent="0.2">
      <c r="A113" s="127" t="s">
        <v>619</v>
      </c>
      <c r="B113" s="128" t="s">
        <v>620</v>
      </c>
      <c r="C113" s="129" t="s">
        <v>621</v>
      </c>
      <c r="D113" s="130"/>
      <c r="E113" s="131">
        <v>1229.9000000000001</v>
      </c>
      <c r="F113" s="137">
        <f t="shared" si="1"/>
        <v>14219395108.110008</v>
      </c>
    </row>
    <row r="114" spans="1:6" s="96" customFormat="1" ht="24" x14ac:dyDescent="0.2">
      <c r="A114" s="127" t="s">
        <v>622</v>
      </c>
      <c r="B114" s="128" t="s">
        <v>623</v>
      </c>
      <c r="C114" s="129" t="s">
        <v>624</v>
      </c>
      <c r="D114" s="130"/>
      <c r="E114" s="131">
        <v>8467.83</v>
      </c>
      <c r="F114" s="137">
        <f t="shared" si="1"/>
        <v>14219386640.280008</v>
      </c>
    </row>
    <row r="115" spans="1:6" s="96" customFormat="1" ht="24" x14ac:dyDescent="0.2">
      <c r="A115" s="127" t="s">
        <v>622</v>
      </c>
      <c r="B115" s="128" t="s">
        <v>636</v>
      </c>
      <c r="C115" s="129" t="s">
        <v>637</v>
      </c>
      <c r="D115" s="130"/>
      <c r="E115" s="131">
        <v>7994.35</v>
      </c>
      <c r="F115" s="137">
        <f t="shared" si="1"/>
        <v>14219378645.930008</v>
      </c>
    </row>
    <row r="116" spans="1:6" s="96" customFormat="1" ht="24" x14ac:dyDescent="0.2">
      <c r="A116" s="127" t="s">
        <v>625</v>
      </c>
      <c r="B116" s="128" t="s">
        <v>626</v>
      </c>
      <c r="C116" s="132" t="s">
        <v>627</v>
      </c>
      <c r="D116" s="133"/>
      <c r="E116" s="131">
        <v>113883.83</v>
      </c>
      <c r="F116" s="137">
        <f t="shared" si="1"/>
        <v>14219264762.100008</v>
      </c>
    </row>
    <row r="117" spans="1:6" s="96" customFormat="1" ht="24" x14ac:dyDescent="0.2">
      <c r="A117" s="127" t="s">
        <v>625</v>
      </c>
      <c r="B117" s="128" t="s">
        <v>628</v>
      </c>
      <c r="C117" s="132" t="s">
        <v>629</v>
      </c>
      <c r="D117" s="133"/>
      <c r="E117" s="131">
        <v>592902.66</v>
      </c>
      <c r="F117" s="137">
        <f t="shared" si="1"/>
        <v>14218671859.440008</v>
      </c>
    </row>
    <row r="118" spans="1:6" s="96" customFormat="1" ht="24" x14ac:dyDescent="0.2">
      <c r="A118" s="127" t="s">
        <v>625</v>
      </c>
      <c r="B118" s="128" t="s">
        <v>707</v>
      </c>
      <c r="C118" s="132" t="s">
        <v>708</v>
      </c>
      <c r="D118" s="133"/>
      <c r="E118" s="131">
        <v>25094.3</v>
      </c>
      <c r="F118" s="137">
        <f t="shared" si="1"/>
        <v>14218646765.140009</v>
      </c>
    </row>
    <row r="119" spans="1:6" s="96" customFormat="1" ht="36" x14ac:dyDescent="0.2">
      <c r="A119" s="127" t="s">
        <v>625</v>
      </c>
      <c r="B119" s="128" t="s">
        <v>638</v>
      </c>
      <c r="C119" s="132" t="s">
        <v>639</v>
      </c>
      <c r="D119" s="133"/>
      <c r="E119" s="131">
        <v>3315</v>
      </c>
      <c r="F119" s="137">
        <f t="shared" si="1"/>
        <v>14218643450.140009</v>
      </c>
    </row>
    <row r="120" spans="1:6" s="96" customFormat="1" ht="24" x14ac:dyDescent="0.2">
      <c r="A120" s="127" t="s">
        <v>625</v>
      </c>
      <c r="B120" s="128" t="s">
        <v>630</v>
      </c>
      <c r="C120" s="132" t="s">
        <v>631</v>
      </c>
      <c r="D120" s="133"/>
      <c r="E120" s="131">
        <v>194590.96</v>
      </c>
      <c r="F120" s="137">
        <f t="shared" si="1"/>
        <v>14218448859.18001</v>
      </c>
    </row>
    <row r="121" spans="1:6" s="96" customFormat="1" ht="36" x14ac:dyDescent="0.2">
      <c r="A121" s="127" t="s">
        <v>625</v>
      </c>
      <c r="B121" s="128" t="s">
        <v>640</v>
      </c>
      <c r="C121" s="132" t="s">
        <v>641</v>
      </c>
      <c r="D121" s="133"/>
      <c r="E121" s="131">
        <v>274412.27</v>
      </c>
      <c r="F121" s="137">
        <f t="shared" si="1"/>
        <v>14218174446.910009</v>
      </c>
    </row>
    <row r="122" spans="1:6" s="96" customFormat="1" ht="24" x14ac:dyDescent="0.2">
      <c r="A122" s="127" t="s">
        <v>625</v>
      </c>
      <c r="B122" s="128" t="s">
        <v>632</v>
      </c>
      <c r="C122" s="132" t="s">
        <v>633</v>
      </c>
      <c r="D122" s="133"/>
      <c r="E122" s="131">
        <v>375512.92</v>
      </c>
      <c r="F122" s="137">
        <f t="shared" si="1"/>
        <v>14217798933.990009</v>
      </c>
    </row>
    <row r="123" spans="1:6" s="96" customFormat="1" ht="24" x14ac:dyDescent="0.2">
      <c r="A123" s="127" t="s">
        <v>642</v>
      </c>
      <c r="B123" s="128" t="s">
        <v>643</v>
      </c>
      <c r="C123" s="129" t="s">
        <v>644</v>
      </c>
      <c r="D123" s="130"/>
      <c r="E123" s="131">
        <v>9593.35</v>
      </c>
      <c r="F123" s="137">
        <f t="shared" si="1"/>
        <v>14217789340.640009</v>
      </c>
    </row>
    <row r="124" spans="1:6" s="96" customFormat="1" ht="24" x14ac:dyDescent="0.2">
      <c r="A124" s="127" t="s">
        <v>645</v>
      </c>
      <c r="B124" s="128" t="s">
        <v>646</v>
      </c>
      <c r="C124" s="129" t="s">
        <v>647</v>
      </c>
      <c r="D124" s="130"/>
      <c r="E124" s="131">
        <v>79380.5</v>
      </c>
      <c r="F124" s="137">
        <f t="shared" si="1"/>
        <v>14217709960.140009</v>
      </c>
    </row>
    <row r="125" spans="1:6" s="96" customFormat="1" ht="24" x14ac:dyDescent="0.2">
      <c r="A125" s="127" t="s">
        <v>645</v>
      </c>
      <c r="B125" s="128" t="s">
        <v>648</v>
      </c>
      <c r="C125" s="129" t="s">
        <v>647</v>
      </c>
      <c r="D125" s="130"/>
      <c r="E125" s="131">
        <v>12408.75</v>
      </c>
      <c r="F125" s="137">
        <f t="shared" si="1"/>
        <v>14217697551.390009</v>
      </c>
    </row>
    <row r="126" spans="1:6" s="96" customFormat="1" ht="60" x14ac:dyDescent="0.2">
      <c r="A126" s="127" t="s">
        <v>649</v>
      </c>
      <c r="B126" s="128" t="s">
        <v>742</v>
      </c>
      <c r="C126" s="129" t="s">
        <v>743</v>
      </c>
      <c r="D126" s="130"/>
      <c r="E126" s="131">
        <v>1026606.53</v>
      </c>
      <c r="F126" s="137">
        <f t="shared" si="1"/>
        <v>14216670944.860008</v>
      </c>
    </row>
    <row r="127" spans="1:6" s="96" customFormat="1" ht="48" x14ac:dyDescent="0.2">
      <c r="A127" s="127" t="s">
        <v>649</v>
      </c>
      <c r="B127" s="128" t="s">
        <v>744</v>
      </c>
      <c r="C127" s="129" t="s">
        <v>745</v>
      </c>
      <c r="D127" s="130"/>
      <c r="E127" s="131">
        <v>10185.700000000001</v>
      </c>
      <c r="F127" s="137">
        <f t="shared" si="1"/>
        <v>14216660759.160007</v>
      </c>
    </row>
    <row r="128" spans="1:6" s="96" customFormat="1" ht="60" x14ac:dyDescent="0.2">
      <c r="A128" s="127" t="s">
        <v>619</v>
      </c>
      <c r="B128" s="128" t="s">
        <v>746</v>
      </c>
      <c r="C128" s="129" t="s">
        <v>747</v>
      </c>
      <c r="D128" s="130"/>
      <c r="E128" s="131">
        <v>1225540.7</v>
      </c>
      <c r="F128" s="137">
        <f t="shared" si="1"/>
        <v>14215435218.460007</v>
      </c>
    </row>
    <row r="129" spans="1:6" s="96" customFormat="1" ht="60" x14ac:dyDescent="0.2">
      <c r="A129" s="127" t="s">
        <v>748</v>
      </c>
      <c r="B129" s="128" t="s">
        <v>749</v>
      </c>
      <c r="C129" s="132" t="s">
        <v>750</v>
      </c>
      <c r="D129" s="133"/>
      <c r="E129" s="131">
        <v>6037816.8499999996</v>
      </c>
      <c r="F129" s="137">
        <f t="shared" si="1"/>
        <v>14209397401.610006</v>
      </c>
    </row>
    <row r="130" spans="1:6" s="96" customFormat="1" ht="48" x14ac:dyDescent="0.2">
      <c r="A130" s="127" t="s">
        <v>687</v>
      </c>
      <c r="B130" s="128" t="s">
        <v>751</v>
      </c>
      <c r="C130" s="132" t="s">
        <v>752</v>
      </c>
      <c r="D130" s="133"/>
      <c r="E130" s="131">
        <v>10187</v>
      </c>
      <c r="F130" s="137">
        <f t="shared" si="1"/>
        <v>14209387214.610006</v>
      </c>
    </row>
    <row r="131" spans="1:6" s="96" customFormat="1" ht="60" x14ac:dyDescent="0.2">
      <c r="A131" s="127" t="s">
        <v>619</v>
      </c>
      <c r="B131" s="128" t="s">
        <v>753</v>
      </c>
      <c r="C131" s="129" t="s">
        <v>754</v>
      </c>
      <c r="D131" s="130"/>
      <c r="E131" s="131">
        <v>98136.21</v>
      </c>
      <c r="F131" s="137">
        <f t="shared" si="1"/>
        <v>14209289078.400007</v>
      </c>
    </row>
    <row r="132" spans="1:6" s="96" customFormat="1" ht="48" x14ac:dyDescent="0.2">
      <c r="A132" s="127" t="s">
        <v>619</v>
      </c>
      <c r="B132" s="128" t="s">
        <v>755</v>
      </c>
      <c r="C132" s="129" t="s">
        <v>756</v>
      </c>
      <c r="D132" s="130"/>
      <c r="E132" s="131">
        <v>6502.9</v>
      </c>
      <c r="F132" s="137">
        <f t="shared" si="1"/>
        <v>14209282575.500008</v>
      </c>
    </row>
    <row r="133" spans="1:6" s="96" customFormat="1" ht="60" x14ac:dyDescent="0.2">
      <c r="A133" s="127" t="s">
        <v>619</v>
      </c>
      <c r="B133" s="128" t="s">
        <v>757</v>
      </c>
      <c r="C133" s="129" t="s">
        <v>758</v>
      </c>
      <c r="D133" s="130"/>
      <c r="E133" s="131">
        <v>2176.5</v>
      </c>
      <c r="F133" s="137">
        <f t="shared" si="1"/>
        <v>14209280399.000008</v>
      </c>
    </row>
    <row r="134" spans="1:6" s="96" customFormat="1" ht="60" x14ac:dyDescent="0.2">
      <c r="A134" s="127" t="s">
        <v>687</v>
      </c>
      <c r="B134" s="128" t="s">
        <v>759</v>
      </c>
      <c r="C134" s="132" t="s">
        <v>760</v>
      </c>
      <c r="D134" s="133"/>
      <c r="E134" s="131">
        <v>2176.5</v>
      </c>
      <c r="F134" s="137">
        <f t="shared" si="1"/>
        <v>14209278222.500008</v>
      </c>
    </row>
    <row r="135" spans="1:6" s="96" customFormat="1" ht="48" x14ac:dyDescent="0.2">
      <c r="A135" s="127" t="s">
        <v>687</v>
      </c>
      <c r="B135" s="128" t="s">
        <v>761</v>
      </c>
      <c r="C135" s="132" t="s">
        <v>762</v>
      </c>
      <c r="D135" s="133"/>
      <c r="E135" s="131">
        <v>6502.9</v>
      </c>
      <c r="F135" s="137">
        <f t="shared" si="1"/>
        <v>14209271719.600008</v>
      </c>
    </row>
    <row r="136" spans="1:6" s="96" customFormat="1" ht="72" x14ac:dyDescent="0.2">
      <c r="A136" s="127" t="s">
        <v>763</v>
      </c>
      <c r="B136" s="128" t="s">
        <v>764</v>
      </c>
      <c r="C136" s="132" t="s">
        <v>765</v>
      </c>
      <c r="D136" s="133"/>
      <c r="E136" s="131">
        <v>3143081.89</v>
      </c>
      <c r="F136" s="137">
        <f t="shared" si="1"/>
        <v>14206128637.710009</v>
      </c>
    </row>
    <row r="137" spans="1:6" s="96" customFormat="1" ht="72" x14ac:dyDescent="0.2">
      <c r="A137" s="127" t="s">
        <v>748</v>
      </c>
      <c r="B137" s="128" t="s">
        <v>766</v>
      </c>
      <c r="C137" s="132" t="s">
        <v>767</v>
      </c>
      <c r="D137" s="133"/>
      <c r="E137" s="131">
        <v>251664.5</v>
      </c>
      <c r="F137" s="137">
        <f t="shared" si="1"/>
        <v>14205876973.210009</v>
      </c>
    </row>
    <row r="138" spans="1:6" s="96" customFormat="1" ht="48" x14ac:dyDescent="0.2">
      <c r="A138" s="127" t="s">
        <v>748</v>
      </c>
      <c r="B138" s="128" t="s">
        <v>768</v>
      </c>
      <c r="C138" s="132" t="s">
        <v>769</v>
      </c>
      <c r="D138" s="133"/>
      <c r="E138" s="131">
        <v>6617.88</v>
      </c>
      <c r="F138" s="137">
        <f t="shared" si="1"/>
        <v>14205870355.330009</v>
      </c>
    </row>
    <row r="139" spans="1:6" s="96" customFormat="1" ht="60" x14ac:dyDescent="0.2">
      <c r="A139" s="127" t="s">
        <v>619</v>
      </c>
      <c r="B139" s="128" t="s">
        <v>770</v>
      </c>
      <c r="C139" s="129" t="s">
        <v>771</v>
      </c>
      <c r="D139" s="130"/>
      <c r="E139" s="131">
        <v>38886</v>
      </c>
      <c r="F139" s="137">
        <f t="shared" si="1"/>
        <v>14205831469.330009</v>
      </c>
    </row>
    <row r="140" spans="1:6" s="96" customFormat="1" ht="72" x14ac:dyDescent="0.2">
      <c r="A140" s="127" t="s">
        <v>748</v>
      </c>
      <c r="B140" s="128" t="s">
        <v>772</v>
      </c>
      <c r="C140" s="132" t="s">
        <v>773</v>
      </c>
      <c r="D140" s="133"/>
      <c r="E140" s="131">
        <v>10886.56</v>
      </c>
      <c r="F140" s="137">
        <f t="shared" si="1"/>
        <v>14205820582.77001</v>
      </c>
    </row>
    <row r="141" spans="1:6" s="96" customFormat="1" ht="36" x14ac:dyDescent="0.2">
      <c r="A141" s="127" t="s">
        <v>748</v>
      </c>
      <c r="B141" s="128" t="s">
        <v>774</v>
      </c>
      <c r="C141" s="132" t="s">
        <v>775</v>
      </c>
      <c r="D141" s="133"/>
      <c r="E141" s="131">
        <v>3000</v>
      </c>
      <c r="F141" s="137">
        <f t="shared" si="1"/>
        <v>14205817582.77001</v>
      </c>
    </row>
    <row r="142" spans="1:6" s="96" customFormat="1" ht="60" x14ac:dyDescent="0.2">
      <c r="A142" s="127" t="s">
        <v>625</v>
      </c>
      <c r="B142" s="128" t="s">
        <v>776</v>
      </c>
      <c r="C142" s="132" t="s">
        <v>777</v>
      </c>
      <c r="D142" s="133"/>
      <c r="E142" s="131">
        <v>27250</v>
      </c>
      <c r="F142" s="137">
        <f t="shared" si="1"/>
        <v>14205790332.77001</v>
      </c>
    </row>
    <row r="143" spans="1:6" s="96" customFormat="1" ht="48" x14ac:dyDescent="0.2">
      <c r="A143" s="127" t="s">
        <v>625</v>
      </c>
      <c r="B143" s="128" t="s">
        <v>778</v>
      </c>
      <c r="C143" s="132" t="s">
        <v>779</v>
      </c>
      <c r="D143" s="133"/>
      <c r="E143" s="131">
        <v>153743</v>
      </c>
      <c r="F143" s="137">
        <f t="shared" si="1"/>
        <v>14205636589.77001</v>
      </c>
    </row>
    <row r="144" spans="1:6" s="96" customFormat="1" ht="60" x14ac:dyDescent="0.2">
      <c r="A144" s="127" t="s">
        <v>687</v>
      </c>
      <c r="B144" s="128" t="s">
        <v>780</v>
      </c>
      <c r="C144" s="132" t="s">
        <v>781</v>
      </c>
      <c r="D144" s="133"/>
      <c r="E144" s="131">
        <v>43555</v>
      </c>
      <c r="F144" s="137">
        <f t="shared" si="1"/>
        <v>14205593034.77001</v>
      </c>
    </row>
    <row r="145" spans="1:6" s="96" customFormat="1" ht="48" x14ac:dyDescent="0.2">
      <c r="A145" s="127" t="s">
        <v>596</v>
      </c>
      <c r="B145" s="128" t="s">
        <v>599</v>
      </c>
      <c r="C145" s="129" t="s">
        <v>600</v>
      </c>
      <c r="D145" s="130"/>
      <c r="E145" s="131">
        <v>708000</v>
      </c>
      <c r="F145" s="137">
        <f t="shared" si="1"/>
        <v>14204885034.77001</v>
      </c>
    </row>
    <row r="146" spans="1:6" s="96" customFormat="1" ht="36" x14ac:dyDescent="0.2">
      <c r="A146" s="127" t="s">
        <v>596</v>
      </c>
      <c r="B146" s="128" t="s">
        <v>601</v>
      </c>
      <c r="C146" s="129" t="s">
        <v>602</v>
      </c>
      <c r="D146" s="130"/>
      <c r="E146" s="131">
        <v>462182.40000000002</v>
      </c>
      <c r="F146" s="137">
        <f t="shared" si="1"/>
        <v>14204422852.37001</v>
      </c>
    </row>
    <row r="147" spans="1:6" s="96" customFormat="1" ht="84" x14ac:dyDescent="0.2">
      <c r="A147" s="127" t="s">
        <v>596</v>
      </c>
      <c r="B147" s="128" t="s">
        <v>607</v>
      </c>
      <c r="C147" s="129" t="s">
        <v>608</v>
      </c>
      <c r="D147" s="130"/>
      <c r="E147" s="131">
        <v>177000</v>
      </c>
      <c r="F147" s="137">
        <f t="shared" si="1"/>
        <v>14204245852.37001</v>
      </c>
    </row>
    <row r="148" spans="1:6" s="96" customFormat="1" ht="36" x14ac:dyDescent="0.2">
      <c r="A148" s="127" t="s">
        <v>596</v>
      </c>
      <c r="B148" s="128" t="s">
        <v>611</v>
      </c>
      <c r="C148" s="129" t="s">
        <v>612</v>
      </c>
      <c r="D148" s="130"/>
      <c r="E148" s="131">
        <v>177000</v>
      </c>
      <c r="F148" s="137">
        <f t="shared" si="1"/>
        <v>14204068852.37001</v>
      </c>
    </row>
    <row r="149" spans="1:6" s="96" customFormat="1" ht="48" x14ac:dyDescent="0.2">
      <c r="A149" s="127" t="s">
        <v>619</v>
      </c>
      <c r="B149" s="128" t="s">
        <v>782</v>
      </c>
      <c r="C149" s="129" t="s">
        <v>783</v>
      </c>
      <c r="D149" s="130"/>
      <c r="E149" s="131">
        <v>500000</v>
      </c>
      <c r="F149" s="137">
        <f t="shared" si="1"/>
        <v>14203568852.37001</v>
      </c>
    </row>
    <row r="150" spans="1:6" s="96" customFormat="1" ht="48" x14ac:dyDescent="0.2">
      <c r="A150" s="127" t="s">
        <v>679</v>
      </c>
      <c r="B150" s="128" t="s">
        <v>784</v>
      </c>
      <c r="C150" s="132" t="s">
        <v>785</v>
      </c>
      <c r="D150" s="133"/>
      <c r="E150" s="131">
        <v>3137183.4</v>
      </c>
      <c r="F150" s="137">
        <f t="shared" si="1"/>
        <v>14200431668.970011</v>
      </c>
    </row>
    <row r="151" spans="1:6" s="96" customFormat="1" ht="84" x14ac:dyDescent="0.2">
      <c r="A151" s="127" t="s">
        <v>682</v>
      </c>
      <c r="B151" s="128" t="s">
        <v>786</v>
      </c>
      <c r="C151" s="132" t="s">
        <v>787</v>
      </c>
      <c r="D151" s="133"/>
      <c r="E151" s="131">
        <v>10856000</v>
      </c>
      <c r="F151" s="137">
        <f t="shared" ref="F151:F214" si="2">SUM(F150+D151-E151)</f>
        <v>14189575668.970011</v>
      </c>
    </row>
    <row r="152" spans="1:6" s="96" customFormat="1" ht="48" x14ac:dyDescent="0.2">
      <c r="A152" s="127" t="s">
        <v>682</v>
      </c>
      <c r="B152" s="128" t="s">
        <v>788</v>
      </c>
      <c r="C152" s="132" t="s">
        <v>789</v>
      </c>
      <c r="D152" s="133"/>
      <c r="E152" s="131">
        <v>7080000</v>
      </c>
      <c r="F152" s="137">
        <f t="shared" si="2"/>
        <v>14182495668.970011</v>
      </c>
    </row>
    <row r="153" spans="1:6" s="96" customFormat="1" ht="84" x14ac:dyDescent="0.2">
      <c r="A153" s="127" t="s">
        <v>687</v>
      </c>
      <c r="B153" s="128" t="s">
        <v>790</v>
      </c>
      <c r="C153" s="132" t="s">
        <v>791</v>
      </c>
      <c r="D153" s="133"/>
      <c r="E153" s="131">
        <v>521314.56</v>
      </c>
      <c r="F153" s="137">
        <f t="shared" si="2"/>
        <v>14181974354.410011</v>
      </c>
    </row>
    <row r="154" spans="1:6" s="96" customFormat="1" ht="48" x14ac:dyDescent="0.2">
      <c r="A154" s="127" t="s">
        <v>687</v>
      </c>
      <c r="B154" s="128" t="s">
        <v>792</v>
      </c>
      <c r="C154" s="132" t="s">
        <v>793</v>
      </c>
      <c r="D154" s="133"/>
      <c r="E154" s="131">
        <v>462182.40000000002</v>
      </c>
      <c r="F154" s="137">
        <f t="shared" si="2"/>
        <v>14181512172.010012</v>
      </c>
    </row>
    <row r="155" spans="1:6" s="96" customFormat="1" ht="72" x14ac:dyDescent="0.2">
      <c r="A155" s="127" t="s">
        <v>794</v>
      </c>
      <c r="B155" s="128" t="s">
        <v>795</v>
      </c>
      <c r="C155" s="132" t="s">
        <v>796</v>
      </c>
      <c r="D155" s="133"/>
      <c r="E155" s="131">
        <v>448994.72</v>
      </c>
      <c r="F155" s="137">
        <f t="shared" si="2"/>
        <v>14181063177.290012</v>
      </c>
    </row>
    <row r="156" spans="1:6" s="96" customFormat="1" ht="84" x14ac:dyDescent="0.2">
      <c r="A156" s="127" t="s">
        <v>794</v>
      </c>
      <c r="B156" s="128" t="s">
        <v>797</v>
      </c>
      <c r="C156" s="132" t="s">
        <v>798</v>
      </c>
      <c r="D156" s="133"/>
      <c r="E156" s="131">
        <v>174465.36</v>
      </c>
      <c r="F156" s="137">
        <f t="shared" si="2"/>
        <v>14180888711.930012</v>
      </c>
    </row>
    <row r="157" spans="1:6" s="96" customFormat="1" ht="72" x14ac:dyDescent="0.2">
      <c r="A157" s="127" t="s">
        <v>794</v>
      </c>
      <c r="B157" s="128" t="s">
        <v>799</v>
      </c>
      <c r="C157" s="132" t="s">
        <v>800</v>
      </c>
      <c r="D157" s="133"/>
      <c r="E157" s="131">
        <v>1314296.55</v>
      </c>
      <c r="F157" s="137">
        <f t="shared" si="2"/>
        <v>14179574415.380013</v>
      </c>
    </row>
    <row r="158" spans="1:6" s="96" customFormat="1" ht="84" x14ac:dyDescent="0.2">
      <c r="A158" s="127" t="s">
        <v>801</v>
      </c>
      <c r="B158" s="128" t="s">
        <v>802</v>
      </c>
      <c r="C158" s="132" t="s">
        <v>803</v>
      </c>
      <c r="D158" s="133"/>
      <c r="E158" s="131">
        <v>580446.71999999997</v>
      </c>
      <c r="F158" s="137">
        <f t="shared" si="2"/>
        <v>14178993968.660013</v>
      </c>
    </row>
    <row r="159" spans="1:6" s="96" customFormat="1" ht="48" x14ac:dyDescent="0.2">
      <c r="A159" s="127" t="s">
        <v>801</v>
      </c>
      <c r="B159" s="128" t="s">
        <v>804</v>
      </c>
      <c r="C159" s="132" t="s">
        <v>805</v>
      </c>
      <c r="D159" s="133"/>
      <c r="E159" s="131">
        <v>924364.80000000005</v>
      </c>
      <c r="F159" s="137">
        <f t="shared" si="2"/>
        <v>14178069603.860014</v>
      </c>
    </row>
    <row r="160" spans="1:6" s="96" customFormat="1" ht="48" x14ac:dyDescent="0.2">
      <c r="A160" s="127" t="s">
        <v>801</v>
      </c>
      <c r="B160" s="128" t="s">
        <v>806</v>
      </c>
      <c r="C160" s="132" t="s">
        <v>807</v>
      </c>
      <c r="D160" s="133"/>
      <c r="E160" s="131">
        <v>70800</v>
      </c>
      <c r="F160" s="137">
        <f t="shared" si="2"/>
        <v>14177998803.860014</v>
      </c>
    </row>
    <row r="161" spans="1:6" s="96" customFormat="1" ht="60" x14ac:dyDescent="0.2">
      <c r="A161" s="127" t="s">
        <v>801</v>
      </c>
      <c r="B161" s="128" t="s">
        <v>808</v>
      </c>
      <c r="C161" s="132" t="s">
        <v>809</v>
      </c>
      <c r="D161" s="133"/>
      <c r="E161" s="131">
        <v>59000</v>
      </c>
      <c r="F161" s="137">
        <f t="shared" si="2"/>
        <v>14177939803.860014</v>
      </c>
    </row>
    <row r="162" spans="1:6" s="96" customFormat="1" ht="84" x14ac:dyDescent="0.2">
      <c r="A162" s="127" t="s">
        <v>625</v>
      </c>
      <c r="B162" s="128" t="s">
        <v>810</v>
      </c>
      <c r="C162" s="132" t="s">
        <v>811</v>
      </c>
      <c r="D162" s="133"/>
      <c r="E162" s="131">
        <v>391488.6</v>
      </c>
      <c r="F162" s="137">
        <f t="shared" si="2"/>
        <v>14177548315.260014</v>
      </c>
    </row>
    <row r="163" spans="1:6" s="96" customFormat="1" ht="72" x14ac:dyDescent="0.2">
      <c r="A163" s="127" t="s">
        <v>625</v>
      </c>
      <c r="B163" s="128" t="s">
        <v>812</v>
      </c>
      <c r="C163" s="132" t="s">
        <v>813</v>
      </c>
      <c r="D163" s="133"/>
      <c r="E163" s="131">
        <v>599392.80000000005</v>
      </c>
      <c r="F163" s="137">
        <f t="shared" si="2"/>
        <v>14176948922.460014</v>
      </c>
    </row>
    <row r="164" spans="1:6" s="96" customFormat="1" ht="60" x14ac:dyDescent="0.2">
      <c r="A164" s="127" t="s">
        <v>625</v>
      </c>
      <c r="B164" s="128" t="s">
        <v>814</v>
      </c>
      <c r="C164" s="132" t="s">
        <v>815</v>
      </c>
      <c r="D164" s="133"/>
      <c r="E164" s="131">
        <v>50487.48</v>
      </c>
      <c r="F164" s="137">
        <f t="shared" si="2"/>
        <v>14176898434.980015</v>
      </c>
    </row>
    <row r="165" spans="1:6" s="96" customFormat="1" ht="72" x14ac:dyDescent="0.2">
      <c r="A165" s="127" t="s">
        <v>695</v>
      </c>
      <c r="B165" s="128" t="s">
        <v>816</v>
      </c>
      <c r="C165" s="129" t="s">
        <v>817</v>
      </c>
      <c r="D165" s="130"/>
      <c r="E165" s="131">
        <v>354000</v>
      </c>
      <c r="F165" s="137">
        <f t="shared" si="2"/>
        <v>14176544434.980015</v>
      </c>
    </row>
    <row r="166" spans="1:6" s="96" customFormat="1" ht="72" x14ac:dyDescent="0.2">
      <c r="A166" s="127" t="s">
        <v>695</v>
      </c>
      <c r="B166" s="128" t="s">
        <v>818</v>
      </c>
      <c r="C166" s="129" t="s">
        <v>819</v>
      </c>
      <c r="D166" s="130"/>
      <c r="E166" s="131">
        <v>579653.76</v>
      </c>
      <c r="F166" s="137">
        <f t="shared" si="2"/>
        <v>14175964781.220015</v>
      </c>
    </row>
    <row r="167" spans="1:6" s="96" customFormat="1" ht="36" x14ac:dyDescent="0.2">
      <c r="A167" s="127" t="s">
        <v>642</v>
      </c>
      <c r="B167" s="128" t="s">
        <v>820</v>
      </c>
      <c r="C167" s="129" t="s">
        <v>821</v>
      </c>
      <c r="D167" s="130"/>
      <c r="E167" s="131">
        <v>447633</v>
      </c>
      <c r="F167" s="137">
        <f t="shared" si="2"/>
        <v>14175517148.220015</v>
      </c>
    </row>
    <row r="168" spans="1:6" s="96" customFormat="1" ht="72" x14ac:dyDescent="0.2">
      <c r="A168" s="127" t="s">
        <v>642</v>
      </c>
      <c r="B168" s="128" t="s">
        <v>822</v>
      </c>
      <c r="C168" s="129" t="s">
        <v>823</v>
      </c>
      <c r="D168" s="130"/>
      <c r="E168" s="131">
        <v>118264.32000000001</v>
      </c>
      <c r="F168" s="137">
        <f t="shared" si="2"/>
        <v>14175398883.900015</v>
      </c>
    </row>
    <row r="169" spans="1:6" s="96" customFormat="1" ht="60" x14ac:dyDescent="0.2">
      <c r="A169" s="127" t="s">
        <v>642</v>
      </c>
      <c r="B169" s="128" t="s">
        <v>824</v>
      </c>
      <c r="C169" s="129" t="s">
        <v>825</v>
      </c>
      <c r="D169" s="130"/>
      <c r="E169" s="131">
        <v>113577.36</v>
      </c>
      <c r="F169" s="137">
        <f t="shared" si="2"/>
        <v>14175285306.540014</v>
      </c>
    </row>
    <row r="170" spans="1:6" s="96" customFormat="1" ht="60" x14ac:dyDescent="0.2">
      <c r="A170" s="127" t="s">
        <v>642</v>
      </c>
      <c r="B170" s="128" t="s">
        <v>826</v>
      </c>
      <c r="C170" s="129" t="s">
        <v>827</v>
      </c>
      <c r="D170" s="130"/>
      <c r="E170" s="131">
        <v>500000</v>
      </c>
      <c r="F170" s="137">
        <f t="shared" si="2"/>
        <v>14174785306.540014</v>
      </c>
    </row>
    <row r="171" spans="1:6" s="96" customFormat="1" ht="72" x14ac:dyDescent="0.2">
      <c r="A171" s="127" t="s">
        <v>642</v>
      </c>
      <c r="B171" s="128" t="s">
        <v>828</v>
      </c>
      <c r="C171" s="129" t="s">
        <v>829</v>
      </c>
      <c r="D171" s="130"/>
      <c r="E171" s="131">
        <v>53100</v>
      </c>
      <c r="F171" s="137">
        <f t="shared" si="2"/>
        <v>14174732206.540014</v>
      </c>
    </row>
    <row r="172" spans="1:6" s="96" customFormat="1" ht="60" x14ac:dyDescent="0.2">
      <c r="A172" s="127" t="s">
        <v>642</v>
      </c>
      <c r="B172" s="128" t="s">
        <v>830</v>
      </c>
      <c r="C172" s="129" t="s">
        <v>831</v>
      </c>
      <c r="D172" s="130"/>
      <c r="E172" s="131">
        <v>100000</v>
      </c>
      <c r="F172" s="137">
        <f t="shared" si="2"/>
        <v>14174632206.540014</v>
      </c>
    </row>
    <row r="173" spans="1:6" s="96" customFormat="1" ht="84" x14ac:dyDescent="0.2">
      <c r="A173" s="127" t="s">
        <v>642</v>
      </c>
      <c r="B173" s="128" t="s">
        <v>832</v>
      </c>
      <c r="C173" s="129" t="s">
        <v>833</v>
      </c>
      <c r="D173" s="130"/>
      <c r="E173" s="131">
        <v>424800</v>
      </c>
      <c r="F173" s="137">
        <f t="shared" si="2"/>
        <v>14174207406.540014</v>
      </c>
    </row>
    <row r="174" spans="1:6" s="96" customFormat="1" ht="60" x14ac:dyDescent="0.2">
      <c r="A174" s="127" t="s">
        <v>642</v>
      </c>
      <c r="B174" s="128" t="s">
        <v>834</v>
      </c>
      <c r="C174" s="129" t="s">
        <v>835</v>
      </c>
      <c r="D174" s="130"/>
      <c r="E174" s="131">
        <v>708000</v>
      </c>
      <c r="F174" s="137">
        <f t="shared" si="2"/>
        <v>14173499406.540014</v>
      </c>
    </row>
    <row r="175" spans="1:6" s="96" customFormat="1" ht="84" x14ac:dyDescent="0.2">
      <c r="A175" s="127" t="s">
        <v>642</v>
      </c>
      <c r="B175" s="128" t="s">
        <v>836</v>
      </c>
      <c r="C175" s="129" t="s">
        <v>837</v>
      </c>
      <c r="D175" s="130"/>
      <c r="E175" s="131">
        <v>343853.48</v>
      </c>
      <c r="F175" s="137">
        <f t="shared" si="2"/>
        <v>14173155553.060015</v>
      </c>
    </row>
    <row r="176" spans="1:6" s="96" customFormat="1" ht="60" x14ac:dyDescent="0.2">
      <c r="A176" s="127" t="s">
        <v>642</v>
      </c>
      <c r="B176" s="128" t="s">
        <v>838</v>
      </c>
      <c r="C176" s="129" t="s">
        <v>839</v>
      </c>
      <c r="D176" s="130"/>
      <c r="E176" s="131">
        <v>522222.29</v>
      </c>
      <c r="F176" s="137">
        <f t="shared" si="2"/>
        <v>14172633330.770014</v>
      </c>
    </row>
    <row r="177" spans="1:6" s="96" customFormat="1" ht="72" x14ac:dyDescent="0.2">
      <c r="A177" s="127" t="s">
        <v>642</v>
      </c>
      <c r="B177" s="128" t="s">
        <v>840</v>
      </c>
      <c r="C177" s="129" t="s">
        <v>841</v>
      </c>
      <c r="D177" s="130"/>
      <c r="E177" s="131">
        <v>428412</v>
      </c>
      <c r="F177" s="137">
        <f t="shared" si="2"/>
        <v>14172204918.770014</v>
      </c>
    </row>
    <row r="178" spans="1:6" s="96" customFormat="1" ht="24" x14ac:dyDescent="0.2">
      <c r="A178" s="127" t="s">
        <v>794</v>
      </c>
      <c r="B178" s="128" t="s">
        <v>842</v>
      </c>
      <c r="C178" s="132" t="s">
        <v>843</v>
      </c>
      <c r="D178" s="133"/>
      <c r="E178" s="131">
        <v>28215.119999999999</v>
      </c>
      <c r="F178" s="137">
        <f t="shared" si="2"/>
        <v>14172176703.650013</v>
      </c>
    </row>
    <row r="179" spans="1:6" s="96" customFormat="1" ht="36" x14ac:dyDescent="0.2">
      <c r="A179" s="127" t="s">
        <v>763</v>
      </c>
      <c r="B179" s="128" t="s">
        <v>844</v>
      </c>
      <c r="C179" s="132" t="s">
        <v>845</v>
      </c>
      <c r="D179" s="133"/>
      <c r="E179" s="131">
        <v>3303350</v>
      </c>
      <c r="F179" s="137">
        <f t="shared" si="2"/>
        <v>14168873353.650013</v>
      </c>
    </row>
    <row r="180" spans="1:6" s="96" customFormat="1" ht="48" x14ac:dyDescent="0.2">
      <c r="A180" s="127" t="s">
        <v>763</v>
      </c>
      <c r="B180" s="128" t="s">
        <v>846</v>
      </c>
      <c r="C180" s="132" t="s">
        <v>847</v>
      </c>
      <c r="D180" s="133"/>
      <c r="E180" s="131">
        <v>51700</v>
      </c>
      <c r="F180" s="137">
        <f t="shared" si="2"/>
        <v>14168821653.650013</v>
      </c>
    </row>
    <row r="181" spans="1:6" s="96" customFormat="1" ht="36" x14ac:dyDescent="0.2">
      <c r="A181" s="127" t="s">
        <v>679</v>
      </c>
      <c r="B181" s="128" t="s">
        <v>848</v>
      </c>
      <c r="C181" s="132" t="s">
        <v>849</v>
      </c>
      <c r="D181" s="133"/>
      <c r="E181" s="131">
        <v>1983500</v>
      </c>
      <c r="F181" s="137">
        <f t="shared" si="2"/>
        <v>14166838153.650013</v>
      </c>
    </row>
    <row r="182" spans="1:6" s="96" customFormat="1" ht="48" x14ac:dyDescent="0.2">
      <c r="A182" s="127" t="s">
        <v>748</v>
      </c>
      <c r="B182" s="128" t="s">
        <v>850</v>
      </c>
      <c r="C182" s="132" t="s">
        <v>851</v>
      </c>
      <c r="D182" s="133"/>
      <c r="E182" s="131">
        <v>855300</v>
      </c>
      <c r="F182" s="137">
        <f t="shared" si="2"/>
        <v>14165982853.650013</v>
      </c>
    </row>
    <row r="183" spans="1:6" s="96" customFormat="1" ht="36" x14ac:dyDescent="0.2">
      <c r="A183" s="127" t="s">
        <v>852</v>
      </c>
      <c r="B183" s="128" t="s">
        <v>853</v>
      </c>
      <c r="C183" s="132" t="s">
        <v>854</v>
      </c>
      <c r="D183" s="133"/>
      <c r="E183" s="131">
        <v>2328500</v>
      </c>
      <c r="F183" s="137">
        <f t="shared" si="2"/>
        <v>14163654353.650013</v>
      </c>
    </row>
    <row r="184" spans="1:6" s="96" customFormat="1" ht="24" x14ac:dyDescent="0.2">
      <c r="A184" s="127" t="s">
        <v>682</v>
      </c>
      <c r="B184" s="128" t="s">
        <v>855</v>
      </c>
      <c r="C184" s="132" t="s">
        <v>856</v>
      </c>
      <c r="D184" s="133"/>
      <c r="E184" s="131">
        <v>698350</v>
      </c>
      <c r="F184" s="137">
        <f t="shared" si="2"/>
        <v>14162956003.650013</v>
      </c>
    </row>
    <row r="185" spans="1:6" s="96" customFormat="1" ht="36" x14ac:dyDescent="0.2">
      <c r="A185" s="127" t="s">
        <v>687</v>
      </c>
      <c r="B185" s="128" t="s">
        <v>857</v>
      </c>
      <c r="C185" s="132" t="s">
        <v>858</v>
      </c>
      <c r="D185" s="133"/>
      <c r="E185" s="131">
        <v>548300</v>
      </c>
      <c r="F185" s="137">
        <f t="shared" si="2"/>
        <v>14162407703.650013</v>
      </c>
    </row>
    <row r="186" spans="1:6" s="96" customFormat="1" ht="48" x14ac:dyDescent="0.2">
      <c r="A186" s="127" t="s">
        <v>649</v>
      </c>
      <c r="B186" s="128" t="s">
        <v>859</v>
      </c>
      <c r="C186" s="129" t="s">
        <v>860</v>
      </c>
      <c r="D186" s="130"/>
      <c r="E186" s="131">
        <v>280319.8</v>
      </c>
      <c r="F186" s="137">
        <f t="shared" si="2"/>
        <v>14162127383.850014</v>
      </c>
    </row>
    <row r="187" spans="1:6" s="96" customFormat="1" ht="24" x14ac:dyDescent="0.2">
      <c r="A187" s="127" t="s">
        <v>794</v>
      </c>
      <c r="B187" s="128" t="s">
        <v>842</v>
      </c>
      <c r="C187" s="132" t="s">
        <v>843</v>
      </c>
      <c r="D187" s="133"/>
      <c r="E187" s="131">
        <v>312857.07</v>
      </c>
      <c r="F187" s="137">
        <f t="shared" si="2"/>
        <v>14161814526.780014</v>
      </c>
    </row>
    <row r="188" spans="1:6" s="96" customFormat="1" ht="24" x14ac:dyDescent="0.2">
      <c r="A188" s="127" t="s">
        <v>794</v>
      </c>
      <c r="B188" s="128" t="s">
        <v>842</v>
      </c>
      <c r="C188" s="132" t="s">
        <v>843</v>
      </c>
      <c r="D188" s="133"/>
      <c r="E188" s="131">
        <v>4854.7</v>
      </c>
      <c r="F188" s="137">
        <f t="shared" si="2"/>
        <v>14161809672.080013</v>
      </c>
    </row>
    <row r="189" spans="1:6" s="96" customFormat="1" ht="24" x14ac:dyDescent="0.2">
      <c r="A189" s="127" t="s">
        <v>794</v>
      </c>
      <c r="B189" s="128" t="s">
        <v>842</v>
      </c>
      <c r="C189" s="132" t="s">
        <v>843</v>
      </c>
      <c r="D189" s="133"/>
      <c r="E189" s="131">
        <v>357000.53</v>
      </c>
      <c r="F189" s="137">
        <f t="shared" si="2"/>
        <v>14161452671.550013</v>
      </c>
    </row>
    <row r="190" spans="1:6" s="96" customFormat="1" ht="24" x14ac:dyDescent="0.2">
      <c r="A190" s="127" t="s">
        <v>794</v>
      </c>
      <c r="B190" s="128" t="s">
        <v>842</v>
      </c>
      <c r="C190" s="132" t="s">
        <v>843</v>
      </c>
      <c r="D190" s="133"/>
      <c r="E190" s="131">
        <v>2364.94</v>
      </c>
      <c r="F190" s="137">
        <f t="shared" si="2"/>
        <v>14161450306.610012</v>
      </c>
    </row>
    <row r="191" spans="1:6" s="96" customFormat="1" ht="24" x14ac:dyDescent="0.2">
      <c r="A191" s="127" t="s">
        <v>794</v>
      </c>
      <c r="B191" s="128" t="s">
        <v>842</v>
      </c>
      <c r="C191" s="132" t="s">
        <v>843</v>
      </c>
      <c r="D191" s="133"/>
      <c r="E191" s="131">
        <v>6800</v>
      </c>
      <c r="F191" s="137">
        <f t="shared" si="2"/>
        <v>14161443506.610012</v>
      </c>
    </row>
    <row r="192" spans="1:6" s="96" customFormat="1" ht="24" x14ac:dyDescent="0.2">
      <c r="A192" s="127" t="s">
        <v>794</v>
      </c>
      <c r="B192" s="128" t="s">
        <v>842</v>
      </c>
      <c r="C192" s="132" t="s">
        <v>843</v>
      </c>
      <c r="D192" s="133"/>
      <c r="E192" s="131">
        <v>1533.2</v>
      </c>
      <c r="F192" s="137">
        <f t="shared" si="2"/>
        <v>14161441973.410011</v>
      </c>
    </row>
    <row r="193" spans="1:6" s="96" customFormat="1" ht="24" x14ac:dyDescent="0.2">
      <c r="A193" s="127" t="s">
        <v>794</v>
      </c>
      <c r="B193" s="128" t="s">
        <v>842</v>
      </c>
      <c r="C193" s="132" t="s">
        <v>843</v>
      </c>
      <c r="D193" s="133"/>
      <c r="E193" s="131">
        <v>21870.76</v>
      </c>
      <c r="F193" s="137">
        <f t="shared" si="2"/>
        <v>14161420102.650011</v>
      </c>
    </row>
    <row r="194" spans="1:6" s="96" customFormat="1" ht="72" x14ac:dyDescent="0.2">
      <c r="A194" s="127" t="s">
        <v>801</v>
      </c>
      <c r="B194" s="128" t="s">
        <v>861</v>
      </c>
      <c r="C194" s="132" t="s">
        <v>862</v>
      </c>
      <c r="D194" s="133"/>
      <c r="E194" s="131">
        <v>2832000</v>
      </c>
      <c r="F194" s="137">
        <f t="shared" si="2"/>
        <v>14158588102.650011</v>
      </c>
    </row>
    <row r="195" spans="1:6" s="96" customFormat="1" ht="48" x14ac:dyDescent="0.2">
      <c r="A195" s="127" t="s">
        <v>801</v>
      </c>
      <c r="B195" s="128" t="s">
        <v>863</v>
      </c>
      <c r="C195" s="132" t="s">
        <v>864</v>
      </c>
      <c r="D195" s="133"/>
      <c r="E195" s="131">
        <v>50000</v>
      </c>
      <c r="F195" s="137">
        <f t="shared" si="2"/>
        <v>14158538102.650011</v>
      </c>
    </row>
    <row r="196" spans="1:6" s="96" customFormat="1" ht="72" x14ac:dyDescent="0.2">
      <c r="A196" s="127" t="s">
        <v>687</v>
      </c>
      <c r="B196" s="128" t="s">
        <v>865</v>
      </c>
      <c r="C196" s="132" t="s">
        <v>866</v>
      </c>
      <c r="D196" s="133"/>
      <c r="E196" s="131">
        <v>684931.5</v>
      </c>
      <c r="F196" s="137">
        <f t="shared" si="2"/>
        <v>14157853171.150011</v>
      </c>
    </row>
    <row r="197" spans="1:6" s="96" customFormat="1" ht="24" x14ac:dyDescent="0.2">
      <c r="A197" s="127" t="s">
        <v>794</v>
      </c>
      <c r="B197" s="128" t="s">
        <v>842</v>
      </c>
      <c r="C197" s="132" t="s">
        <v>843</v>
      </c>
      <c r="D197" s="133"/>
      <c r="E197" s="131">
        <v>42315.6</v>
      </c>
      <c r="F197" s="137">
        <f t="shared" si="2"/>
        <v>14157810855.550011</v>
      </c>
    </row>
    <row r="198" spans="1:6" s="96" customFormat="1" ht="24" x14ac:dyDescent="0.2">
      <c r="A198" s="127" t="s">
        <v>794</v>
      </c>
      <c r="B198" s="128" t="s">
        <v>842</v>
      </c>
      <c r="C198" s="132" t="s">
        <v>843</v>
      </c>
      <c r="D198" s="133"/>
      <c r="E198" s="131">
        <v>15960.12</v>
      </c>
      <c r="F198" s="137">
        <f t="shared" si="2"/>
        <v>14157794895.43001</v>
      </c>
    </row>
    <row r="199" spans="1:6" s="96" customFormat="1" ht="24" x14ac:dyDescent="0.2">
      <c r="A199" s="127" t="s">
        <v>794</v>
      </c>
      <c r="B199" s="128" t="s">
        <v>842</v>
      </c>
      <c r="C199" s="132" t="s">
        <v>843</v>
      </c>
      <c r="D199" s="133"/>
      <c r="E199" s="131">
        <v>51487.519999999997</v>
      </c>
      <c r="F199" s="137">
        <f t="shared" si="2"/>
        <v>14157743407.910009</v>
      </c>
    </row>
    <row r="200" spans="1:6" s="96" customFormat="1" ht="24" x14ac:dyDescent="0.2">
      <c r="A200" s="127" t="s">
        <v>794</v>
      </c>
      <c r="B200" s="128" t="s">
        <v>842</v>
      </c>
      <c r="C200" s="132" t="s">
        <v>843</v>
      </c>
      <c r="D200" s="133"/>
      <c r="E200" s="131">
        <v>54295.6</v>
      </c>
      <c r="F200" s="137">
        <f t="shared" si="2"/>
        <v>14157689112.310009</v>
      </c>
    </row>
    <row r="201" spans="1:6" s="96" customFormat="1" ht="24" x14ac:dyDescent="0.2">
      <c r="A201" s="127" t="s">
        <v>794</v>
      </c>
      <c r="B201" s="128" t="s">
        <v>842</v>
      </c>
      <c r="C201" s="132" t="s">
        <v>843</v>
      </c>
      <c r="D201" s="133"/>
      <c r="E201" s="131">
        <v>12563.76</v>
      </c>
      <c r="F201" s="137">
        <f t="shared" si="2"/>
        <v>14157676548.550009</v>
      </c>
    </row>
    <row r="202" spans="1:6" s="96" customFormat="1" ht="24" x14ac:dyDescent="0.2">
      <c r="A202" s="127" t="s">
        <v>794</v>
      </c>
      <c r="B202" s="128" t="s">
        <v>842</v>
      </c>
      <c r="C202" s="132" t="s">
        <v>843</v>
      </c>
      <c r="D202" s="133"/>
      <c r="E202" s="131">
        <v>19565.36</v>
      </c>
      <c r="F202" s="137">
        <f t="shared" si="2"/>
        <v>14157656983.190008</v>
      </c>
    </row>
    <row r="203" spans="1:6" s="96" customFormat="1" ht="48" x14ac:dyDescent="0.2">
      <c r="A203" s="127" t="s">
        <v>619</v>
      </c>
      <c r="B203" s="128" t="s">
        <v>867</v>
      </c>
      <c r="C203" s="129" t="s">
        <v>868</v>
      </c>
      <c r="D203" s="130"/>
      <c r="E203" s="131">
        <v>12744472</v>
      </c>
      <c r="F203" s="137">
        <f t="shared" si="2"/>
        <v>14144912511.190008</v>
      </c>
    </row>
    <row r="204" spans="1:6" s="96" customFormat="1" ht="48" x14ac:dyDescent="0.2">
      <c r="A204" s="127" t="s">
        <v>869</v>
      </c>
      <c r="B204" s="128" t="s">
        <v>870</v>
      </c>
      <c r="C204" s="129" t="s">
        <v>871</v>
      </c>
      <c r="D204" s="130"/>
      <c r="E204" s="131">
        <v>819466.34</v>
      </c>
      <c r="F204" s="137">
        <f t="shared" si="2"/>
        <v>14144093044.850008</v>
      </c>
    </row>
    <row r="205" spans="1:6" s="96" customFormat="1" ht="48" x14ac:dyDescent="0.2">
      <c r="A205" s="127" t="s">
        <v>619</v>
      </c>
      <c r="B205" s="128" t="s">
        <v>872</v>
      </c>
      <c r="C205" s="129" t="s">
        <v>873</v>
      </c>
      <c r="D205" s="130"/>
      <c r="E205" s="131">
        <v>1701600</v>
      </c>
      <c r="F205" s="137">
        <f t="shared" si="2"/>
        <v>14142391444.850008</v>
      </c>
    </row>
    <row r="206" spans="1:6" s="96" customFormat="1" ht="60" x14ac:dyDescent="0.2">
      <c r="A206" s="127" t="s">
        <v>874</v>
      </c>
      <c r="B206" s="128" t="s">
        <v>875</v>
      </c>
      <c r="C206" s="132" t="s">
        <v>876</v>
      </c>
      <c r="D206" s="133"/>
      <c r="E206" s="131">
        <v>2952000</v>
      </c>
      <c r="F206" s="137">
        <f t="shared" si="2"/>
        <v>14139439444.850008</v>
      </c>
    </row>
    <row r="207" spans="1:6" s="96" customFormat="1" ht="60" x14ac:dyDescent="0.2">
      <c r="A207" s="127" t="s">
        <v>687</v>
      </c>
      <c r="B207" s="128" t="s">
        <v>877</v>
      </c>
      <c r="C207" s="132" t="s">
        <v>878</v>
      </c>
      <c r="D207" s="133"/>
      <c r="E207" s="131">
        <v>1811700</v>
      </c>
      <c r="F207" s="137">
        <f t="shared" si="2"/>
        <v>14137627744.850008</v>
      </c>
    </row>
    <row r="208" spans="1:6" s="96" customFormat="1" ht="48" x14ac:dyDescent="0.2">
      <c r="A208" s="127" t="s">
        <v>619</v>
      </c>
      <c r="B208" s="128" t="s">
        <v>879</v>
      </c>
      <c r="C208" s="129" t="s">
        <v>880</v>
      </c>
      <c r="D208" s="130"/>
      <c r="E208" s="131">
        <v>5145600</v>
      </c>
      <c r="F208" s="137">
        <f t="shared" si="2"/>
        <v>14132482144.850008</v>
      </c>
    </row>
    <row r="209" spans="1:6" s="96" customFormat="1" ht="48" x14ac:dyDescent="0.2">
      <c r="A209" s="127" t="s">
        <v>619</v>
      </c>
      <c r="B209" s="128" t="s">
        <v>872</v>
      </c>
      <c r="C209" s="129" t="s">
        <v>873</v>
      </c>
      <c r="D209" s="130"/>
      <c r="E209" s="131">
        <v>13668400</v>
      </c>
      <c r="F209" s="137">
        <f t="shared" si="2"/>
        <v>14118813744.850008</v>
      </c>
    </row>
    <row r="210" spans="1:6" s="96" customFormat="1" ht="60" x14ac:dyDescent="0.2">
      <c r="A210" s="127" t="s">
        <v>874</v>
      </c>
      <c r="B210" s="128" t="s">
        <v>875</v>
      </c>
      <c r="C210" s="132" t="s">
        <v>876</v>
      </c>
      <c r="D210" s="133"/>
      <c r="E210" s="131">
        <v>13452000</v>
      </c>
      <c r="F210" s="137">
        <f t="shared" si="2"/>
        <v>14105361744.850008</v>
      </c>
    </row>
    <row r="211" spans="1:6" s="96" customFormat="1" ht="60" x14ac:dyDescent="0.2">
      <c r="A211" s="127" t="s">
        <v>687</v>
      </c>
      <c r="B211" s="128" t="s">
        <v>877</v>
      </c>
      <c r="C211" s="132" t="s">
        <v>878</v>
      </c>
      <c r="D211" s="133"/>
      <c r="E211" s="131">
        <v>21211400</v>
      </c>
      <c r="F211" s="137">
        <f t="shared" si="2"/>
        <v>14084150344.850008</v>
      </c>
    </row>
    <row r="212" spans="1:6" s="96" customFormat="1" ht="24" x14ac:dyDescent="0.2">
      <c r="A212" s="127" t="s">
        <v>794</v>
      </c>
      <c r="B212" s="128" t="s">
        <v>842</v>
      </c>
      <c r="C212" s="132" t="s">
        <v>843</v>
      </c>
      <c r="D212" s="133"/>
      <c r="E212" s="131">
        <v>71359.64</v>
      </c>
      <c r="F212" s="137">
        <f t="shared" si="2"/>
        <v>14084078985.210009</v>
      </c>
    </row>
    <row r="213" spans="1:6" s="96" customFormat="1" ht="24" x14ac:dyDescent="0.2">
      <c r="A213" s="127" t="s">
        <v>794</v>
      </c>
      <c r="B213" s="128" t="s">
        <v>842</v>
      </c>
      <c r="C213" s="132" t="s">
        <v>843</v>
      </c>
      <c r="D213" s="133"/>
      <c r="E213" s="131">
        <v>16846.11</v>
      </c>
      <c r="F213" s="137">
        <f t="shared" si="2"/>
        <v>14084062139.100008</v>
      </c>
    </row>
    <row r="214" spans="1:6" s="96" customFormat="1" ht="24" x14ac:dyDescent="0.2">
      <c r="A214" s="127" t="s">
        <v>794</v>
      </c>
      <c r="B214" s="128" t="s">
        <v>842</v>
      </c>
      <c r="C214" s="132" t="s">
        <v>843</v>
      </c>
      <c r="D214" s="133"/>
      <c r="E214" s="131">
        <v>53218.720000000001</v>
      </c>
      <c r="F214" s="137">
        <f t="shared" si="2"/>
        <v>14084008920.380009</v>
      </c>
    </row>
    <row r="215" spans="1:6" s="96" customFormat="1" ht="48" x14ac:dyDescent="0.2">
      <c r="A215" s="127" t="s">
        <v>763</v>
      </c>
      <c r="B215" s="128" t="s">
        <v>881</v>
      </c>
      <c r="C215" s="132" t="s">
        <v>882</v>
      </c>
      <c r="D215" s="133"/>
      <c r="E215" s="131">
        <v>290000</v>
      </c>
      <c r="F215" s="137">
        <f t="shared" ref="F215:F278" si="3">SUM(F214+D215-E215)</f>
        <v>14083718920.380009</v>
      </c>
    </row>
    <row r="216" spans="1:6" s="96" customFormat="1" ht="72" x14ac:dyDescent="0.2">
      <c r="A216" s="127" t="s">
        <v>763</v>
      </c>
      <c r="B216" s="128" t="s">
        <v>883</v>
      </c>
      <c r="C216" s="132" t="s">
        <v>884</v>
      </c>
      <c r="D216" s="133"/>
      <c r="E216" s="131">
        <v>495000</v>
      </c>
      <c r="F216" s="137">
        <f t="shared" si="3"/>
        <v>14083223920.380009</v>
      </c>
    </row>
    <row r="217" spans="1:6" s="96" customFormat="1" ht="60" x14ac:dyDescent="0.2">
      <c r="A217" s="127" t="s">
        <v>874</v>
      </c>
      <c r="B217" s="128" t="s">
        <v>885</v>
      </c>
      <c r="C217" s="132" t="s">
        <v>886</v>
      </c>
      <c r="D217" s="133"/>
      <c r="E217" s="131">
        <v>109346</v>
      </c>
      <c r="F217" s="137">
        <f t="shared" si="3"/>
        <v>14083114574.380009</v>
      </c>
    </row>
    <row r="218" spans="1:6" s="96" customFormat="1" ht="84" x14ac:dyDescent="0.2">
      <c r="A218" s="127" t="s">
        <v>874</v>
      </c>
      <c r="B218" s="128" t="s">
        <v>887</v>
      </c>
      <c r="C218" s="132" t="s">
        <v>888</v>
      </c>
      <c r="D218" s="133"/>
      <c r="E218" s="131">
        <v>226980</v>
      </c>
      <c r="F218" s="137">
        <f t="shared" si="3"/>
        <v>14082887594.380009</v>
      </c>
    </row>
    <row r="219" spans="1:6" s="96" customFormat="1" ht="72" x14ac:dyDescent="0.2">
      <c r="A219" s="127" t="s">
        <v>687</v>
      </c>
      <c r="B219" s="128" t="s">
        <v>889</v>
      </c>
      <c r="C219" s="132" t="s">
        <v>890</v>
      </c>
      <c r="D219" s="133"/>
      <c r="E219" s="131">
        <v>127987.5</v>
      </c>
      <c r="F219" s="137">
        <f t="shared" si="3"/>
        <v>14082759606.880009</v>
      </c>
    </row>
    <row r="220" spans="1:6" s="96" customFormat="1" ht="60" x14ac:dyDescent="0.2">
      <c r="A220" s="127" t="s">
        <v>763</v>
      </c>
      <c r="B220" s="128" t="s">
        <v>891</v>
      </c>
      <c r="C220" s="132" t="s">
        <v>892</v>
      </c>
      <c r="D220" s="133"/>
      <c r="E220" s="131">
        <v>222390</v>
      </c>
      <c r="F220" s="137">
        <f t="shared" si="3"/>
        <v>14082537216.880009</v>
      </c>
    </row>
    <row r="221" spans="1:6" s="96" customFormat="1" ht="48" x14ac:dyDescent="0.2">
      <c r="A221" s="127" t="s">
        <v>763</v>
      </c>
      <c r="B221" s="128" t="s">
        <v>893</v>
      </c>
      <c r="C221" s="132" t="s">
        <v>894</v>
      </c>
      <c r="D221" s="133"/>
      <c r="E221" s="131">
        <v>114876</v>
      </c>
      <c r="F221" s="137">
        <f t="shared" si="3"/>
        <v>14082422340.880009</v>
      </c>
    </row>
    <row r="222" spans="1:6" s="96" customFormat="1" ht="48" x14ac:dyDescent="0.2">
      <c r="A222" s="127" t="s">
        <v>763</v>
      </c>
      <c r="B222" s="128" t="s">
        <v>895</v>
      </c>
      <c r="C222" s="132" t="s">
        <v>896</v>
      </c>
      <c r="D222" s="133"/>
      <c r="E222" s="131">
        <v>20986</v>
      </c>
      <c r="F222" s="137">
        <f t="shared" si="3"/>
        <v>14082401354.880009</v>
      </c>
    </row>
    <row r="223" spans="1:6" s="96" customFormat="1" ht="36" x14ac:dyDescent="0.2">
      <c r="A223" s="127" t="s">
        <v>763</v>
      </c>
      <c r="B223" s="128" t="s">
        <v>897</v>
      </c>
      <c r="C223" s="132" t="s">
        <v>898</v>
      </c>
      <c r="D223" s="133"/>
      <c r="E223" s="131">
        <v>303900</v>
      </c>
      <c r="F223" s="137">
        <f t="shared" si="3"/>
        <v>14082097454.880009</v>
      </c>
    </row>
    <row r="224" spans="1:6" s="96" customFormat="1" ht="36" x14ac:dyDescent="0.2">
      <c r="A224" s="127" t="s">
        <v>763</v>
      </c>
      <c r="B224" s="128" t="s">
        <v>899</v>
      </c>
      <c r="C224" s="132" t="s">
        <v>900</v>
      </c>
      <c r="D224" s="133"/>
      <c r="E224" s="131">
        <v>500000</v>
      </c>
      <c r="F224" s="137">
        <f t="shared" si="3"/>
        <v>14081597454.880009</v>
      </c>
    </row>
    <row r="225" spans="1:8" s="96" customFormat="1" ht="36" x14ac:dyDescent="0.2">
      <c r="A225" s="127" t="s">
        <v>645</v>
      </c>
      <c r="B225" s="128" t="s">
        <v>901</v>
      </c>
      <c r="C225" s="129" t="s">
        <v>902</v>
      </c>
      <c r="D225" s="130"/>
      <c r="E225" s="131">
        <v>500000</v>
      </c>
      <c r="F225" s="137">
        <f t="shared" si="3"/>
        <v>14081097454.880009</v>
      </c>
    </row>
    <row r="226" spans="1:8" ht="36" x14ac:dyDescent="0.2">
      <c r="A226" s="127" t="s">
        <v>645</v>
      </c>
      <c r="B226" s="128" t="s">
        <v>903</v>
      </c>
      <c r="C226" s="129" t="s">
        <v>904</v>
      </c>
      <c r="D226" s="130"/>
      <c r="E226" s="131">
        <v>500000</v>
      </c>
      <c r="F226" s="137">
        <f t="shared" si="3"/>
        <v>14080597454.880009</v>
      </c>
      <c r="G226" s="96"/>
      <c r="H226" s="96"/>
    </row>
    <row r="227" spans="1:8" ht="36" x14ac:dyDescent="0.2">
      <c r="A227" s="127" t="s">
        <v>763</v>
      </c>
      <c r="B227" s="128" t="s">
        <v>905</v>
      </c>
      <c r="C227" s="132" t="s">
        <v>906</v>
      </c>
      <c r="D227" s="133"/>
      <c r="E227" s="131">
        <v>38202122.030000001</v>
      </c>
      <c r="F227" s="137">
        <f t="shared" si="3"/>
        <v>14042395332.850008</v>
      </c>
      <c r="G227" s="96"/>
      <c r="H227" s="96"/>
    </row>
    <row r="228" spans="1:8" ht="48" x14ac:dyDescent="0.2">
      <c r="A228" s="127" t="s">
        <v>763</v>
      </c>
      <c r="B228" s="128" t="s">
        <v>907</v>
      </c>
      <c r="C228" s="132" t="s">
        <v>908</v>
      </c>
      <c r="D228" s="133"/>
      <c r="E228" s="131">
        <v>16917051.739999998</v>
      </c>
      <c r="F228" s="137">
        <f t="shared" si="3"/>
        <v>14025478281.110008</v>
      </c>
      <c r="G228" s="96"/>
      <c r="H228" s="96"/>
    </row>
    <row r="229" spans="1:8" ht="36" x14ac:dyDescent="0.2">
      <c r="A229" s="127" t="s">
        <v>763</v>
      </c>
      <c r="B229" s="128" t="s">
        <v>909</v>
      </c>
      <c r="C229" s="132" t="s">
        <v>910</v>
      </c>
      <c r="D229" s="133"/>
      <c r="E229" s="131">
        <v>11490880</v>
      </c>
      <c r="F229" s="137">
        <f t="shared" si="3"/>
        <v>14013987401.110008</v>
      </c>
      <c r="G229" s="96"/>
    </row>
    <row r="230" spans="1:8" ht="48" x14ac:dyDescent="0.2">
      <c r="A230" s="127" t="s">
        <v>763</v>
      </c>
      <c r="B230" s="128" t="s">
        <v>911</v>
      </c>
      <c r="C230" s="132" t="s">
        <v>912</v>
      </c>
      <c r="D230" s="133"/>
      <c r="E230" s="131">
        <v>2027523</v>
      </c>
      <c r="F230" s="137">
        <f t="shared" si="3"/>
        <v>14011959878.110008</v>
      </c>
      <c r="G230" s="96"/>
    </row>
    <row r="231" spans="1:8" ht="48" x14ac:dyDescent="0.2">
      <c r="A231" s="127" t="s">
        <v>682</v>
      </c>
      <c r="B231" s="128" t="s">
        <v>913</v>
      </c>
      <c r="C231" s="132" t="s">
        <v>914</v>
      </c>
      <c r="D231" s="133"/>
      <c r="E231" s="131">
        <v>14096117.58</v>
      </c>
      <c r="F231" s="137">
        <f t="shared" si="3"/>
        <v>13997863760.530008</v>
      </c>
      <c r="G231" s="96"/>
    </row>
    <row r="232" spans="1:8" ht="48" x14ac:dyDescent="0.2">
      <c r="A232" s="127" t="s">
        <v>801</v>
      </c>
      <c r="B232" s="128" t="s">
        <v>915</v>
      </c>
      <c r="C232" s="132" t="s">
        <v>916</v>
      </c>
      <c r="D232" s="133"/>
      <c r="E232" s="131">
        <v>2292475</v>
      </c>
      <c r="F232" s="137">
        <f t="shared" si="3"/>
        <v>13995571285.530008</v>
      </c>
      <c r="G232" s="96"/>
    </row>
    <row r="233" spans="1:8" ht="84" x14ac:dyDescent="0.2">
      <c r="A233" s="127" t="s">
        <v>649</v>
      </c>
      <c r="B233" s="128" t="s">
        <v>917</v>
      </c>
      <c r="C233" s="129" t="s">
        <v>918</v>
      </c>
      <c r="D233" s="130"/>
      <c r="E233" s="131">
        <v>2936342</v>
      </c>
      <c r="F233" s="137">
        <f t="shared" si="3"/>
        <v>13992634943.530008</v>
      </c>
      <c r="G233" s="96"/>
    </row>
    <row r="234" spans="1:8" ht="48" x14ac:dyDescent="0.2">
      <c r="A234" s="127" t="s">
        <v>682</v>
      </c>
      <c r="B234" s="128" t="s">
        <v>919</v>
      </c>
      <c r="C234" s="132" t="s">
        <v>920</v>
      </c>
      <c r="D234" s="133"/>
      <c r="E234" s="131">
        <v>2581642.25</v>
      </c>
      <c r="F234" s="137">
        <f t="shared" si="3"/>
        <v>13990053301.280008</v>
      </c>
      <c r="G234" s="96"/>
    </row>
    <row r="235" spans="1:8" ht="48" x14ac:dyDescent="0.2">
      <c r="A235" s="127" t="s">
        <v>596</v>
      </c>
      <c r="B235" s="128" t="s">
        <v>603</v>
      </c>
      <c r="C235" s="129" t="s">
        <v>604</v>
      </c>
      <c r="D235" s="130"/>
      <c r="E235" s="131">
        <v>10000000</v>
      </c>
      <c r="F235" s="137">
        <f t="shared" si="3"/>
        <v>13980053301.280008</v>
      </c>
      <c r="G235" s="96"/>
    </row>
    <row r="236" spans="1:8" ht="96" x14ac:dyDescent="0.2">
      <c r="A236" s="127" t="s">
        <v>763</v>
      </c>
      <c r="B236" s="128" t="s">
        <v>921</v>
      </c>
      <c r="C236" s="132" t="s">
        <v>922</v>
      </c>
      <c r="D236" s="133"/>
      <c r="E236" s="131">
        <v>3700000</v>
      </c>
      <c r="F236" s="137">
        <f t="shared" si="3"/>
        <v>13976353301.280008</v>
      </c>
      <c r="G236" s="96"/>
    </row>
    <row r="237" spans="1:8" ht="72" x14ac:dyDescent="0.2">
      <c r="A237" s="127" t="s">
        <v>645</v>
      </c>
      <c r="B237" s="128" t="s">
        <v>923</v>
      </c>
      <c r="C237" s="129" t="s">
        <v>924</v>
      </c>
      <c r="D237" s="130"/>
      <c r="E237" s="131">
        <v>9000000</v>
      </c>
      <c r="F237" s="137">
        <f t="shared" si="3"/>
        <v>13967353301.280008</v>
      </c>
      <c r="G237" s="96"/>
    </row>
    <row r="238" spans="1:8" ht="48" x14ac:dyDescent="0.2">
      <c r="A238" s="127" t="s">
        <v>763</v>
      </c>
      <c r="B238" s="128" t="s">
        <v>925</v>
      </c>
      <c r="C238" s="132" t="s">
        <v>926</v>
      </c>
      <c r="D238" s="133"/>
      <c r="E238" s="131">
        <v>5750000</v>
      </c>
      <c r="F238" s="137">
        <f t="shared" si="3"/>
        <v>13961603301.280008</v>
      </c>
      <c r="G238" s="96"/>
    </row>
    <row r="239" spans="1:8" ht="60" x14ac:dyDescent="0.2">
      <c r="A239" s="127" t="s">
        <v>801</v>
      </c>
      <c r="B239" s="128" t="s">
        <v>927</v>
      </c>
      <c r="C239" s="132" t="s">
        <v>928</v>
      </c>
      <c r="D239" s="133"/>
      <c r="E239" s="131">
        <v>41666667</v>
      </c>
      <c r="F239" s="137">
        <f t="shared" si="3"/>
        <v>13919936634.280008</v>
      </c>
      <c r="G239" s="96"/>
    </row>
    <row r="240" spans="1:8" ht="84" x14ac:dyDescent="0.2">
      <c r="A240" s="127" t="s">
        <v>642</v>
      </c>
      <c r="B240" s="128" t="s">
        <v>929</v>
      </c>
      <c r="C240" s="129" t="s">
        <v>930</v>
      </c>
      <c r="D240" s="130"/>
      <c r="E240" s="131">
        <v>37500000</v>
      </c>
      <c r="F240" s="137">
        <f t="shared" si="3"/>
        <v>13882436634.280008</v>
      </c>
      <c r="G240" s="96"/>
    </row>
    <row r="241" spans="1:7" ht="84" x14ac:dyDescent="0.2">
      <c r="A241" s="127" t="s">
        <v>668</v>
      </c>
      <c r="B241" s="128" t="s">
        <v>931</v>
      </c>
      <c r="C241" s="129" t="s">
        <v>932</v>
      </c>
      <c r="D241" s="130"/>
      <c r="E241" s="131">
        <v>808062.86</v>
      </c>
      <c r="F241" s="137">
        <f t="shared" si="3"/>
        <v>13881628571.420008</v>
      </c>
      <c r="G241" s="96"/>
    </row>
    <row r="242" spans="1:7" ht="60" x14ac:dyDescent="0.2">
      <c r="A242" s="127" t="s">
        <v>622</v>
      </c>
      <c r="B242" s="128" t="s">
        <v>933</v>
      </c>
      <c r="C242" s="129" t="s">
        <v>934</v>
      </c>
      <c r="D242" s="130"/>
      <c r="E242" s="131">
        <v>1992000</v>
      </c>
      <c r="F242" s="137">
        <f t="shared" si="3"/>
        <v>13879636571.420008</v>
      </c>
      <c r="G242" s="96"/>
    </row>
    <row r="243" spans="1:7" ht="84" x14ac:dyDescent="0.2">
      <c r="A243" s="127" t="s">
        <v>622</v>
      </c>
      <c r="B243" s="128" t="s">
        <v>935</v>
      </c>
      <c r="C243" s="129" t="s">
        <v>936</v>
      </c>
      <c r="D243" s="130"/>
      <c r="E243" s="131">
        <v>3996024.72</v>
      </c>
      <c r="F243" s="137">
        <f t="shared" si="3"/>
        <v>13875640546.700008</v>
      </c>
      <c r="G243" s="96"/>
    </row>
    <row r="244" spans="1:7" ht="36" x14ac:dyDescent="0.2">
      <c r="A244" s="127" t="s">
        <v>801</v>
      </c>
      <c r="B244" s="128" t="s">
        <v>937</v>
      </c>
      <c r="C244" s="132" t="s">
        <v>938</v>
      </c>
      <c r="D244" s="133"/>
      <c r="E244" s="131">
        <v>15611983.68</v>
      </c>
      <c r="F244" s="137">
        <f t="shared" si="3"/>
        <v>13860028563.020008</v>
      </c>
      <c r="G244" s="96"/>
    </row>
    <row r="245" spans="1:7" ht="36" x14ac:dyDescent="0.2">
      <c r="A245" s="127" t="s">
        <v>801</v>
      </c>
      <c r="B245" s="128" t="s">
        <v>939</v>
      </c>
      <c r="C245" s="132" t="s">
        <v>940</v>
      </c>
      <c r="D245" s="133"/>
      <c r="E245" s="131">
        <v>15613417.68</v>
      </c>
      <c r="F245" s="137">
        <f t="shared" si="3"/>
        <v>13844415145.340008</v>
      </c>
      <c r="G245" s="96"/>
    </row>
    <row r="246" spans="1:7" ht="60" x14ac:dyDescent="0.2">
      <c r="A246" s="127" t="s">
        <v>801</v>
      </c>
      <c r="B246" s="128" t="s">
        <v>941</v>
      </c>
      <c r="C246" s="132" t="s">
        <v>942</v>
      </c>
      <c r="D246" s="133"/>
      <c r="E246" s="131">
        <v>3567636.91</v>
      </c>
      <c r="F246" s="137">
        <f t="shared" si="3"/>
        <v>13840847508.430008</v>
      </c>
      <c r="G246" s="96"/>
    </row>
    <row r="247" spans="1:7" ht="48" x14ac:dyDescent="0.2">
      <c r="A247" s="127" t="s">
        <v>625</v>
      </c>
      <c r="B247" s="128" t="s">
        <v>943</v>
      </c>
      <c r="C247" s="132" t="s">
        <v>944</v>
      </c>
      <c r="D247" s="133"/>
      <c r="E247" s="131">
        <v>1251047.97</v>
      </c>
      <c r="F247" s="137">
        <f t="shared" si="3"/>
        <v>13839596460.460009</v>
      </c>
      <c r="G247" s="96"/>
    </row>
    <row r="248" spans="1:7" ht="36" x14ac:dyDescent="0.2">
      <c r="A248" s="127" t="s">
        <v>596</v>
      </c>
      <c r="B248" s="128" t="s">
        <v>609</v>
      </c>
      <c r="C248" s="129" t="s">
        <v>610</v>
      </c>
      <c r="D248" s="130"/>
      <c r="E248" s="131">
        <v>15868447.029999999</v>
      </c>
      <c r="F248" s="137">
        <f t="shared" si="3"/>
        <v>13823728013.430008</v>
      </c>
      <c r="G248" s="96"/>
    </row>
    <row r="249" spans="1:7" ht="60" x14ac:dyDescent="0.2">
      <c r="A249" s="127" t="s">
        <v>596</v>
      </c>
      <c r="B249" s="128" t="s">
        <v>613</v>
      </c>
      <c r="C249" s="129" t="s">
        <v>614</v>
      </c>
      <c r="D249" s="130"/>
      <c r="E249" s="131">
        <v>24808145.620000001</v>
      </c>
      <c r="F249" s="137">
        <f t="shared" si="3"/>
        <v>13798919867.810007</v>
      </c>
    </row>
    <row r="250" spans="1:7" ht="72" x14ac:dyDescent="0.2">
      <c r="A250" s="127" t="s">
        <v>596</v>
      </c>
      <c r="B250" s="128" t="s">
        <v>615</v>
      </c>
      <c r="C250" s="129" t="s">
        <v>616</v>
      </c>
      <c r="D250" s="130"/>
      <c r="E250" s="131">
        <v>40000000</v>
      </c>
      <c r="F250" s="137">
        <f t="shared" si="3"/>
        <v>13758919867.810007</v>
      </c>
    </row>
    <row r="251" spans="1:7" ht="48" x14ac:dyDescent="0.2">
      <c r="A251" s="127" t="s">
        <v>649</v>
      </c>
      <c r="B251" s="128" t="s">
        <v>945</v>
      </c>
      <c r="C251" s="129" t="s">
        <v>946</v>
      </c>
      <c r="D251" s="130"/>
      <c r="E251" s="131">
        <v>1100068.6299999999</v>
      </c>
      <c r="F251" s="137">
        <f t="shared" si="3"/>
        <v>13757819799.180008</v>
      </c>
    </row>
    <row r="252" spans="1:7" ht="36" x14ac:dyDescent="0.2">
      <c r="A252" s="127" t="s">
        <v>649</v>
      </c>
      <c r="B252" s="128" t="s">
        <v>947</v>
      </c>
      <c r="C252" s="129" t="s">
        <v>948</v>
      </c>
      <c r="D252" s="130"/>
      <c r="E252" s="131">
        <v>13172390.99</v>
      </c>
      <c r="F252" s="137">
        <f t="shared" si="3"/>
        <v>13744647408.190008</v>
      </c>
    </row>
    <row r="253" spans="1:7" ht="60" x14ac:dyDescent="0.2">
      <c r="A253" s="127" t="s">
        <v>649</v>
      </c>
      <c r="B253" s="128" t="s">
        <v>949</v>
      </c>
      <c r="C253" s="129" t="s">
        <v>950</v>
      </c>
      <c r="D253" s="130"/>
      <c r="E253" s="131">
        <v>23940003.98</v>
      </c>
      <c r="F253" s="137">
        <f t="shared" si="3"/>
        <v>13720707404.210009</v>
      </c>
    </row>
    <row r="254" spans="1:7" ht="48" x14ac:dyDescent="0.2">
      <c r="A254" s="127" t="s">
        <v>649</v>
      </c>
      <c r="B254" s="128" t="s">
        <v>951</v>
      </c>
      <c r="C254" s="129" t="s">
        <v>952</v>
      </c>
      <c r="D254" s="130"/>
      <c r="E254" s="131">
        <v>12177150.4</v>
      </c>
      <c r="F254" s="137">
        <f t="shared" si="3"/>
        <v>13708530253.810009</v>
      </c>
    </row>
    <row r="255" spans="1:7" ht="48" x14ac:dyDescent="0.2">
      <c r="A255" s="127" t="s">
        <v>668</v>
      </c>
      <c r="B255" s="128" t="s">
        <v>953</v>
      </c>
      <c r="C255" s="129" t="s">
        <v>954</v>
      </c>
      <c r="D255" s="130"/>
      <c r="E255" s="131">
        <v>8835976.0999999996</v>
      </c>
      <c r="F255" s="137">
        <f t="shared" si="3"/>
        <v>13699694277.710009</v>
      </c>
    </row>
    <row r="256" spans="1:7" ht="48" x14ac:dyDescent="0.2">
      <c r="A256" s="127" t="s">
        <v>619</v>
      </c>
      <c r="B256" s="128" t="s">
        <v>955</v>
      </c>
      <c r="C256" s="129" t="s">
        <v>956</v>
      </c>
      <c r="D256" s="130"/>
      <c r="E256" s="131">
        <v>75000000</v>
      </c>
      <c r="F256" s="137">
        <f t="shared" si="3"/>
        <v>13624694277.710009</v>
      </c>
    </row>
    <row r="257" spans="1:6" ht="48" x14ac:dyDescent="0.2">
      <c r="A257" s="127" t="s">
        <v>763</v>
      </c>
      <c r="B257" s="128" t="s">
        <v>957</v>
      </c>
      <c r="C257" s="132" t="s">
        <v>958</v>
      </c>
      <c r="D257" s="133"/>
      <c r="E257" s="131">
        <v>7228685.3399999999</v>
      </c>
      <c r="F257" s="137">
        <f t="shared" si="3"/>
        <v>13617465592.370008</v>
      </c>
    </row>
    <row r="258" spans="1:6" ht="48" x14ac:dyDescent="0.2">
      <c r="A258" s="127" t="s">
        <v>763</v>
      </c>
      <c r="B258" s="128" t="s">
        <v>957</v>
      </c>
      <c r="C258" s="132" t="s">
        <v>958</v>
      </c>
      <c r="D258" s="133"/>
      <c r="E258" s="131">
        <v>3500000</v>
      </c>
      <c r="F258" s="137">
        <f t="shared" si="3"/>
        <v>13613965592.370008</v>
      </c>
    </row>
    <row r="259" spans="1:6" ht="84" x14ac:dyDescent="0.2">
      <c r="A259" s="127" t="s">
        <v>679</v>
      </c>
      <c r="B259" s="128" t="s">
        <v>959</v>
      </c>
      <c r="C259" s="132" t="s">
        <v>960</v>
      </c>
      <c r="D259" s="133"/>
      <c r="E259" s="131">
        <v>20000000</v>
      </c>
      <c r="F259" s="137">
        <f t="shared" si="3"/>
        <v>13593965592.370008</v>
      </c>
    </row>
    <row r="260" spans="1:6" ht="48" x14ac:dyDescent="0.2">
      <c r="A260" s="127" t="s">
        <v>679</v>
      </c>
      <c r="B260" s="128" t="s">
        <v>961</v>
      </c>
      <c r="C260" s="132" t="s">
        <v>962</v>
      </c>
      <c r="D260" s="133"/>
      <c r="E260" s="131">
        <v>128000000</v>
      </c>
      <c r="F260" s="137">
        <f t="shared" si="3"/>
        <v>13465965592.370008</v>
      </c>
    </row>
    <row r="261" spans="1:6" ht="72" x14ac:dyDescent="0.2">
      <c r="A261" s="127" t="s">
        <v>801</v>
      </c>
      <c r="B261" s="128" t="s">
        <v>963</v>
      </c>
      <c r="C261" s="132" t="s">
        <v>964</v>
      </c>
      <c r="D261" s="133"/>
      <c r="E261" s="131">
        <v>19216727.039999999</v>
      </c>
      <c r="F261" s="137">
        <f t="shared" si="3"/>
        <v>13446748865.330008</v>
      </c>
    </row>
    <row r="262" spans="1:6" ht="60" x14ac:dyDescent="0.2">
      <c r="A262" s="127" t="s">
        <v>801</v>
      </c>
      <c r="B262" s="128" t="s">
        <v>965</v>
      </c>
      <c r="C262" s="132" t="s">
        <v>966</v>
      </c>
      <c r="D262" s="133"/>
      <c r="E262" s="131">
        <v>1196031.71</v>
      </c>
      <c r="F262" s="137">
        <f t="shared" si="3"/>
        <v>13445552833.620008</v>
      </c>
    </row>
    <row r="263" spans="1:6" ht="60" x14ac:dyDescent="0.2">
      <c r="A263" s="127" t="s">
        <v>801</v>
      </c>
      <c r="B263" s="128" t="s">
        <v>967</v>
      </c>
      <c r="C263" s="132" t="s">
        <v>968</v>
      </c>
      <c r="D263" s="133"/>
      <c r="E263" s="131">
        <v>10842103.75</v>
      </c>
      <c r="F263" s="137">
        <f t="shared" si="3"/>
        <v>13434710729.870008</v>
      </c>
    </row>
    <row r="264" spans="1:6" ht="60" x14ac:dyDescent="0.2">
      <c r="A264" s="127" t="s">
        <v>801</v>
      </c>
      <c r="B264" s="128" t="s">
        <v>969</v>
      </c>
      <c r="C264" s="132" t="s">
        <v>970</v>
      </c>
      <c r="D264" s="133"/>
      <c r="E264" s="131">
        <v>8764981.2799999993</v>
      </c>
      <c r="F264" s="137">
        <f t="shared" si="3"/>
        <v>13425945748.590008</v>
      </c>
    </row>
    <row r="265" spans="1:6" ht="48" x14ac:dyDescent="0.2">
      <c r="A265" s="127" t="s">
        <v>801</v>
      </c>
      <c r="B265" s="128" t="s">
        <v>971</v>
      </c>
      <c r="C265" s="132" t="s">
        <v>972</v>
      </c>
      <c r="D265" s="133"/>
      <c r="E265" s="131">
        <v>11297550.060000001</v>
      </c>
      <c r="F265" s="137">
        <f t="shared" si="3"/>
        <v>13414648198.530008</v>
      </c>
    </row>
    <row r="266" spans="1:6" ht="60" x14ac:dyDescent="0.2">
      <c r="A266" s="127" t="s">
        <v>801</v>
      </c>
      <c r="B266" s="128" t="s">
        <v>973</v>
      </c>
      <c r="C266" s="132" t="s">
        <v>974</v>
      </c>
      <c r="D266" s="133"/>
      <c r="E266" s="131">
        <v>2582463.0699999998</v>
      </c>
      <c r="F266" s="137">
        <f t="shared" si="3"/>
        <v>13412065735.460009</v>
      </c>
    </row>
    <row r="267" spans="1:6" ht="72" x14ac:dyDescent="0.2">
      <c r="A267" s="127" t="s">
        <v>801</v>
      </c>
      <c r="B267" s="128" t="s">
        <v>975</v>
      </c>
      <c r="C267" s="132" t="s">
        <v>976</v>
      </c>
      <c r="D267" s="133"/>
      <c r="E267" s="131">
        <v>21405103.039999999</v>
      </c>
      <c r="F267" s="137">
        <f t="shared" si="3"/>
        <v>13390660632.420008</v>
      </c>
    </row>
    <row r="268" spans="1:6" ht="72" x14ac:dyDescent="0.2">
      <c r="A268" s="127" t="s">
        <v>801</v>
      </c>
      <c r="B268" s="128" t="s">
        <v>977</v>
      </c>
      <c r="C268" s="132" t="s">
        <v>978</v>
      </c>
      <c r="D268" s="133"/>
      <c r="E268" s="131">
        <v>56263393.490000002</v>
      </c>
      <c r="F268" s="137">
        <f t="shared" si="3"/>
        <v>13334397238.930008</v>
      </c>
    </row>
    <row r="269" spans="1:6" ht="60" x14ac:dyDescent="0.2">
      <c r="A269" s="127" t="s">
        <v>801</v>
      </c>
      <c r="B269" s="128" t="s">
        <v>979</v>
      </c>
      <c r="C269" s="132" t="s">
        <v>980</v>
      </c>
      <c r="D269" s="133"/>
      <c r="E269" s="131">
        <v>30461222.199999999</v>
      </c>
      <c r="F269" s="137">
        <f t="shared" si="3"/>
        <v>13303936016.730007</v>
      </c>
    </row>
    <row r="270" spans="1:6" ht="72" x14ac:dyDescent="0.2">
      <c r="A270" s="127" t="s">
        <v>801</v>
      </c>
      <c r="B270" s="128" t="s">
        <v>981</v>
      </c>
      <c r="C270" s="132" t="s">
        <v>982</v>
      </c>
      <c r="D270" s="133"/>
      <c r="E270" s="131">
        <v>93402418.519999996</v>
      </c>
      <c r="F270" s="137">
        <f t="shared" si="3"/>
        <v>13210533598.210007</v>
      </c>
    </row>
    <row r="271" spans="1:6" ht="48" x14ac:dyDescent="0.2">
      <c r="A271" s="127" t="s">
        <v>625</v>
      </c>
      <c r="B271" s="128" t="s">
        <v>983</v>
      </c>
      <c r="C271" s="132" t="s">
        <v>984</v>
      </c>
      <c r="D271" s="133"/>
      <c r="E271" s="131">
        <v>5110999.84</v>
      </c>
      <c r="F271" s="137">
        <f t="shared" si="3"/>
        <v>13205422598.370007</v>
      </c>
    </row>
    <row r="272" spans="1:6" ht="36" x14ac:dyDescent="0.2">
      <c r="A272" s="127" t="s">
        <v>625</v>
      </c>
      <c r="B272" s="128" t="s">
        <v>985</v>
      </c>
      <c r="C272" s="132" t="s">
        <v>986</v>
      </c>
      <c r="D272" s="133"/>
      <c r="E272" s="131">
        <v>23123171.140000001</v>
      </c>
      <c r="F272" s="137">
        <f t="shared" si="3"/>
        <v>13182299427.230007</v>
      </c>
    </row>
    <row r="273" spans="1:6" ht="60" x14ac:dyDescent="0.2">
      <c r="A273" s="127" t="s">
        <v>625</v>
      </c>
      <c r="B273" s="128" t="s">
        <v>987</v>
      </c>
      <c r="C273" s="132" t="s">
        <v>988</v>
      </c>
      <c r="D273" s="133"/>
      <c r="E273" s="131">
        <v>23121769</v>
      </c>
      <c r="F273" s="137">
        <f t="shared" si="3"/>
        <v>13159177658.230007</v>
      </c>
    </row>
    <row r="274" spans="1:6" ht="84" x14ac:dyDescent="0.2">
      <c r="A274" s="127" t="s">
        <v>625</v>
      </c>
      <c r="B274" s="128" t="s">
        <v>989</v>
      </c>
      <c r="C274" s="132" t="s">
        <v>990</v>
      </c>
      <c r="D274" s="133"/>
      <c r="E274" s="131">
        <v>9000000</v>
      </c>
      <c r="F274" s="137">
        <f t="shared" si="3"/>
        <v>13150177658.230007</v>
      </c>
    </row>
    <row r="275" spans="1:6" ht="84" x14ac:dyDescent="0.2">
      <c r="A275" s="127" t="s">
        <v>625</v>
      </c>
      <c r="B275" s="128" t="s">
        <v>989</v>
      </c>
      <c r="C275" s="132" t="s">
        <v>990</v>
      </c>
      <c r="D275" s="133"/>
      <c r="E275" s="131">
        <v>13000000</v>
      </c>
      <c r="F275" s="137">
        <f t="shared" si="3"/>
        <v>13137177658.230007</v>
      </c>
    </row>
    <row r="276" spans="1:6" ht="60" x14ac:dyDescent="0.2">
      <c r="A276" s="127" t="s">
        <v>625</v>
      </c>
      <c r="B276" s="128" t="s">
        <v>991</v>
      </c>
      <c r="C276" s="132" t="s">
        <v>992</v>
      </c>
      <c r="D276" s="133"/>
      <c r="E276" s="131">
        <v>24803537.43</v>
      </c>
      <c r="F276" s="137">
        <f t="shared" si="3"/>
        <v>13112374120.800007</v>
      </c>
    </row>
    <row r="277" spans="1:6" ht="60" x14ac:dyDescent="0.2">
      <c r="A277" s="127" t="s">
        <v>731</v>
      </c>
      <c r="B277" s="128" t="s">
        <v>993</v>
      </c>
      <c r="C277" s="129" t="s">
        <v>994</v>
      </c>
      <c r="D277" s="130"/>
      <c r="E277" s="131">
        <v>17166808.23</v>
      </c>
      <c r="F277" s="137">
        <f t="shared" si="3"/>
        <v>13095207312.570007</v>
      </c>
    </row>
    <row r="278" spans="1:6" ht="72" x14ac:dyDescent="0.2">
      <c r="A278" s="127" t="s">
        <v>731</v>
      </c>
      <c r="B278" s="128" t="s">
        <v>995</v>
      </c>
      <c r="C278" s="129" t="s">
        <v>996</v>
      </c>
      <c r="D278" s="130"/>
      <c r="E278" s="131">
        <v>51787855.82</v>
      </c>
      <c r="F278" s="137">
        <f t="shared" si="3"/>
        <v>13043419456.750008</v>
      </c>
    </row>
    <row r="279" spans="1:6" ht="72" x14ac:dyDescent="0.2">
      <c r="A279" s="127" t="s">
        <v>731</v>
      </c>
      <c r="B279" s="128" t="s">
        <v>997</v>
      </c>
      <c r="C279" s="129" t="s">
        <v>998</v>
      </c>
      <c r="D279" s="130"/>
      <c r="E279" s="131">
        <v>11329909.68</v>
      </c>
      <c r="F279" s="137">
        <f t="shared" ref="F279:F342" si="4">SUM(F278+D279-E279)</f>
        <v>13032089547.070007</v>
      </c>
    </row>
    <row r="280" spans="1:6" ht="60" x14ac:dyDescent="0.2">
      <c r="A280" s="127" t="s">
        <v>731</v>
      </c>
      <c r="B280" s="128" t="s">
        <v>999</v>
      </c>
      <c r="C280" s="129" t="s">
        <v>1000</v>
      </c>
      <c r="D280" s="130"/>
      <c r="E280" s="131">
        <v>4342822.4800000004</v>
      </c>
      <c r="F280" s="137">
        <f t="shared" si="4"/>
        <v>13027746724.590008</v>
      </c>
    </row>
    <row r="281" spans="1:6" ht="84" x14ac:dyDescent="0.2">
      <c r="A281" s="127" t="s">
        <v>695</v>
      </c>
      <c r="B281" s="128" t="s">
        <v>1001</v>
      </c>
      <c r="C281" s="129" t="s">
        <v>1002</v>
      </c>
      <c r="D281" s="130"/>
      <c r="E281" s="131">
        <v>558000000</v>
      </c>
      <c r="F281" s="137">
        <f t="shared" si="4"/>
        <v>12469746724.590008</v>
      </c>
    </row>
    <row r="282" spans="1:6" ht="36" x14ac:dyDescent="0.2">
      <c r="A282" s="127" t="s">
        <v>695</v>
      </c>
      <c r="B282" s="128" t="s">
        <v>1003</v>
      </c>
      <c r="C282" s="129" t="s">
        <v>1004</v>
      </c>
      <c r="D282" s="130"/>
      <c r="E282" s="131">
        <v>2160894.96</v>
      </c>
      <c r="F282" s="137">
        <f t="shared" si="4"/>
        <v>12467585829.630009</v>
      </c>
    </row>
    <row r="283" spans="1:6" ht="60" x14ac:dyDescent="0.2">
      <c r="A283" s="127" t="s">
        <v>869</v>
      </c>
      <c r="B283" s="128" t="s">
        <v>1005</v>
      </c>
      <c r="C283" s="129" t="s">
        <v>1006</v>
      </c>
      <c r="D283" s="130"/>
      <c r="E283" s="131">
        <v>3840722.8</v>
      </c>
      <c r="F283" s="137">
        <f t="shared" si="4"/>
        <v>12463745106.830009</v>
      </c>
    </row>
    <row r="284" spans="1:6" ht="84" x14ac:dyDescent="0.2">
      <c r="A284" s="127" t="s">
        <v>622</v>
      </c>
      <c r="B284" s="128" t="s">
        <v>1007</v>
      </c>
      <c r="C284" s="129" t="s">
        <v>1008</v>
      </c>
      <c r="D284" s="130"/>
      <c r="E284" s="131">
        <v>3998901.09</v>
      </c>
      <c r="F284" s="137">
        <f t="shared" si="4"/>
        <v>12459746205.740009</v>
      </c>
    </row>
    <row r="285" spans="1:6" ht="84" x14ac:dyDescent="0.2">
      <c r="A285" s="127" t="s">
        <v>622</v>
      </c>
      <c r="B285" s="128" t="s">
        <v>1009</v>
      </c>
      <c r="C285" s="129" t="s">
        <v>1010</v>
      </c>
      <c r="D285" s="130"/>
      <c r="E285" s="131">
        <v>3996024.72</v>
      </c>
      <c r="F285" s="137">
        <f t="shared" si="4"/>
        <v>12455750181.02001</v>
      </c>
    </row>
    <row r="286" spans="1:6" ht="60" x14ac:dyDescent="0.2">
      <c r="A286" s="127" t="s">
        <v>794</v>
      </c>
      <c r="B286" s="128" t="s">
        <v>1011</v>
      </c>
      <c r="C286" s="132" t="s">
        <v>1012</v>
      </c>
      <c r="D286" s="133"/>
      <c r="E286" s="131">
        <v>9504519.25</v>
      </c>
      <c r="F286" s="137">
        <f t="shared" si="4"/>
        <v>12446245661.77001</v>
      </c>
    </row>
    <row r="287" spans="1:6" ht="36" x14ac:dyDescent="0.2">
      <c r="A287" s="127" t="s">
        <v>801</v>
      </c>
      <c r="B287" s="128" t="s">
        <v>1013</v>
      </c>
      <c r="C287" s="132" t="s">
        <v>1014</v>
      </c>
      <c r="D287" s="133"/>
      <c r="E287" s="131">
        <v>7272312.0599999996</v>
      </c>
      <c r="F287" s="137">
        <f t="shared" si="4"/>
        <v>12438973349.710011</v>
      </c>
    </row>
    <row r="288" spans="1:6" ht="84" x14ac:dyDescent="0.2">
      <c r="A288" s="127" t="s">
        <v>1015</v>
      </c>
      <c r="B288" s="128" t="s">
        <v>1016</v>
      </c>
      <c r="C288" s="129" t="s">
        <v>1017</v>
      </c>
      <c r="D288" s="130"/>
      <c r="E288" s="131">
        <v>1770000</v>
      </c>
      <c r="F288" s="137">
        <f t="shared" si="4"/>
        <v>12437203349.710011</v>
      </c>
    </row>
    <row r="289" spans="1:6" ht="36" x14ac:dyDescent="0.2">
      <c r="A289" s="127" t="s">
        <v>1015</v>
      </c>
      <c r="B289" s="128" t="s">
        <v>1018</v>
      </c>
      <c r="C289" s="129" t="s">
        <v>1019</v>
      </c>
      <c r="D289" s="130"/>
      <c r="E289" s="131">
        <v>4909526.42</v>
      </c>
      <c r="F289" s="137">
        <f t="shared" si="4"/>
        <v>12432293823.29001</v>
      </c>
    </row>
    <row r="290" spans="1:6" ht="48" x14ac:dyDescent="0.2">
      <c r="A290" s="127" t="s">
        <v>1015</v>
      </c>
      <c r="B290" s="128" t="s">
        <v>1020</v>
      </c>
      <c r="C290" s="129" t="s">
        <v>1021</v>
      </c>
      <c r="D290" s="130"/>
      <c r="E290" s="131">
        <v>115818.1</v>
      </c>
      <c r="F290" s="137">
        <f t="shared" si="4"/>
        <v>12432178005.19001</v>
      </c>
    </row>
    <row r="291" spans="1:6" ht="60" x14ac:dyDescent="0.2">
      <c r="A291" s="127" t="s">
        <v>1015</v>
      </c>
      <c r="B291" s="128" t="s">
        <v>1022</v>
      </c>
      <c r="C291" s="129" t="s">
        <v>1023</v>
      </c>
      <c r="D291" s="130"/>
      <c r="E291" s="131">
        <v>9572650.4900000002</v>
      </c>
      <c r="F291" s="137">
        <f t="shared" si="4"/>
        <v>12422605354.70001</v>
      </c>
    </row>
    <row r="292" spans="1:6" ht="36" x14ac:dyDescent="0.2">
      <c r="A292" s="127" t="s">
        <v>1015</v>
      </c>
      <c r="B292" s="128" t="s">
        <v>1024</v>
      </c>
      <c r="C292" s="129" t="s">
        <v>1025</v>
      </c>
      <c r="D292" s="130"/>
      <c r="E292" s="131">
        <v>1059349.8999999999</v>
      </c>
      <c r="F292" s="137">
        <f t="shared" si="4"/>
        <v>12421546004.800011</v>
      </c>
    </row>
    <row r="293" spans="1:6" ht="36" x14ac:dyDescent="0.2">
      <c r="A293" s="127" t="s">
        <v>1015</v>
      </c>
      <c r="B293" s="128" t="s">
        <v>1026</v>
      </c>
      <c r="C293" s="129" t="s">
        <v>1027</v>
      </c>
      <c r="D293" s="130"/>
      <c r="E293" s="131">
        <v>13686145.58</v>
      </c>
      <c r="F293" s="137">
        <f t="shared" si="4"/>
        <v>12407859859.220011</v>
      </c>
    </row>
    <row r="294" spans="1:6" ht="72" x14ac:dyDescent="0.2">
      <c r="A294" s="127" t="s">
        <v>1015</v>
      </c>
      <c r="B294" s="128" t="s">
        <v>1028</v>
      </c>
      <c r="C294" s="129" t="s">
        <v>1029</v>
      </c>
      <c r="D294" s="130"/>
      <c r="E294" s="131">
        <v>290223.35999999999</v>
      </c>
      <c r="F294" s="137">
        <f t="shared" si="4"/>
        <v>12407569635.86001</v>
      </c>
    </row>
    <row r="295" spans="1:6" ht="36" x14ac:dyDescent="0.2">
      <c r="A295" s="127" t="s">
        <v>1015</v>
      </c>
      <c r="B295" s="128" t="s">
        <v>1030</v>
      </c>
      <c r="C295" s="129" t="s">
        <v>1031</v>
      </c>
      <c r="D295" s="130"/>
      <c r="E295" s="131">
        <v>317600.77</v>
      </c>
      <c r="F295" s="137">
        <f t="shared" si="4"/>
        <v>12407252035.09001</v>
      </c>
    </row>
    <row r="296" spans="1:6" ht="84" x14ac:dyDescent="0.2">
      <c r="A296" s="127" t="s">
        <v>1015</v>
      </c>
      <c r="B296" s="128" t="s">
        <v>1032</v>
      </c>
      <c r="C296" s="129" t="s">
        <v>1033</v>
      </c>
      <c r="D296" s="130"/>
      <c r="E296" s="131">
        <v>9184030</v>
      </c>
      <c r="F296" s="137">
        <f t="shared" si="4"/>
        <v>12398068005.09001</v>
      </c>
    </row>
    <row r="297" spans="1:6" ht="48" x14ac:dyDescent="0.2">
      <c r="A297" s="127" t="s">
        <v>1015</v>
      </c>
      <c r="B297" s="128" t="s">
        <v>1034</v>
      </c>
      <c r="C297" s="129" t="s">
        <v>1035</v>
      </c>
      <c r="D297" s="130"/>
      <c r="E297" s="131">
        <v>259617.89</v>
      </c>
      <c r="F297" s="137">
        <f t="shared" si="4"/>
        <v>12397808387.20001</v>
      </c>
    </row>
    <row r="298" spans="1:6" ht="84" x14ac:dyDescent="0.2">
      <c r="A298" s="127" t="s">
        <v>1015</v>
      </c>
      <c r="B298" s="128" t="s">
        <v>1036</v>
      </c>
      <c r="C298" s="129" t="s">
        <v>1037</v>
      </c>
      <c r="D298" s="130"/>
      <c r="E298" s="131">
        <v>135219002.58000001</v>
      </c>
      <c r="F298" s="137">
        <f t="shared" si="4"/>
        <v>12262589384.62001</v>
      </c>
    </row>
    <row r="299" spans="1:6" ht="72" x14ac:dyDescent="0.2">
      <c r="A299" s="127" t="s">
        <v>649</v>
      </c>
      <c r="B299" s="128" t="s">
        <v>1038</v>
      </c>
      <c r="C299" s="129" t="s">
        <v>1039</v>
      </c>
      <c r="D299" s="130"/>
      <c r="E299" s="131">
        <v>420708.94</v>
      </c>
      <c r="F299" s="137">
        <f t="shared" si="4"/>
        <v>12262168675.68001</v>
      </c>
    </row>
    <row r="300" spans="1:6" ht="48" x14ac:dyDescent="0.2">
      <c r="A300" s="127" t="s">
        <v>649</v>
      </c>
      <c r="B300" s="128" t="s">
        <v>1040</v>
      </c>
      <c r="C300" s="129" t="s">
        <v>1041</v>
      </c>
      <c r="D300" s="130"/>
      <c r="E300" s="131">
        <v>547335.18999999994</v>
      </c>
      <c r="F300" s="137">
        <f t="shared" si="4"/>
        <v>12261621340.490009</v>
      </c>
    </row>
    <row r="301" spans="1:6" ht="36" x14ac:dyDescent="0.2">
      <c r="A301" s="127" t="s">
        <v>649</v>
      </c>
      <c r="B301" s="128" t="s">
        <v>1042</v>
      </c>
      <c r="C301" s="129" t="s">
        <v>1043</v>
      </c>
      <c r="D301" s="130"/>
      <c r="E301" s="131">
        <v>701982</v>
      </c>
      <c r="F301" s="137">
        <f t="shared" si="4"/>
        <v>12260919358.490009</v>
      </c>
    </row>
    <row r="302" spans="1:6" ht="24" x14ac:dyDescent="0.2">
      <c r="A302" s="127" t="s">
        <v>649</v>
      </c>
      <c r="B302" s="128" t="s">
        <v>1044</v>
      </c>
      <c r="C302" s="129" t="s">
        <v>1045</v>
      </c>
      <c r="D302" s="130"/>
      <c r="E302" s="131">
        <v>786840.52</v>
      </c>
      <c r="F302" s="137">
        <f t="shared" si="4"/>
        <v>12260132517.970009</v>
      </c>
    </row>
    <row r="303" spans="1:6" ht="36" x14ac:dyDescent="0.2">
      <c r="A303" s="127" t="s">
        <v>649</v>
      </c>
      <c r="B303" s="128" t="s">
        <v>1046</v>
      </c>
      <c r="C303" s="129" t="s">
        <v>1047</v>
      </c>
      <c r="D303" s="130"/>
      <c r="E303" s="131">
        <v>1264960</v>
      </c>
      <c r="F303" s="137">
        <f t="shared" si="4"/>
        <v>12258867557.970009</v>
      </c>
    </row>
    <row r="304" spans="1:6" ht="48" x14ac:dyDescent="0.2">
      <c r="A304" s="127" t="s">
        <v>649</v>
      </c>
      <c r="B304" s="128" t="s">
        <v>1048</v>
      </c>
      <c r="C304" s="129" t="s">
        <v>1049</v>
      </c>
      <c r="D304" s="130"/>
      <c r="E304" s="131">
        <v>303909</v>
      </c>
      <c r="F304" s="137">
        <f t="shared" si="4"/>
        <v>12258563648.970009</v>
      </c>
    </row>
    <row r="305" spans="1:6" ht="60" x14ac:dyDescent="0.2">
      <c r="A305" s="127" t="s">
        <v>649</v>
      </c>
      <c r="B305" s="128" t="s">
        <v>1050</v>
      </c>
      <c r="C305" s="129" t="s">
        <v>1051</v>
      </c>
      <c r="D305" s="130"/>
      <c r="E305" s="131">
        <v>794740</v>
      </c>
      <c r="F305" s="137">
        <f t="shared" si="4"/>
        <v>12257768908.970009</v>
      </c>
    </row>
    <row r="306" spans="1:6" ht="48" x14ac:dyDescent="0.2">
      <c r="A306" s="127" t="s">
        <v>649</v>
      </c>
      <c r="B306" s="128" t="s">
        <v>1052</v>
      </c>
      <c r="C306" s="129" t="s">
        <v>1053</v>
      </c>
      <c r="D306" s="130"/>
      <c r="E306" s="131">
        <v>46160.21</v>
      </c>
      <c r="F306" s="137">
        <f t="shared" si="4"/>
        <v>12257722748.76001</v>
      </c>
    </row>
    <row r="307" spans="1:6" ht="36" x14ac:dyDescent="0.2">
      <c r="A307" s="127" t="s">
        <v>649</v>
      </c>
      <c r="B307" s="128" t="s">
        <v>1054</v>
      </c>
      <c r="C307" s="129" t="s">
        <v>1055</v>
      </c>
      <c r="D307" s="130"/>
      <c r="E307" s="131">
        <v>375408.91</v>
      </c>
      <c r="F307" s="137">
        <f t="shared" si="4"/>
        <v>12257347339.85001</v>
      </c>
    </row>
    <row r="308" spans="1:6" ht="36" x14ac:dyDescent="0.2">
      <c r="A308" s="127" t="s">
        <v>649</v>
      </c>
      <c r="B308" s="128" t="s">
        <v>1056</v>
      </c>
      <c r="C308" s="129" t="s">
        <v>1057</v>
      </c>
      <c r="D308" s="130"/>
      <c r="E308" s="131">
        <v>8831600</v>
      </c>
      <c r="F308" s="137">
        <f t="shared" si="4"/>
        <v>12248515739.85001</v>
      </c>
    </row>
    <row r="309" spans="1:6" ht="48" x14ac:dyDescent="0.2">
      <c r="A309" s="127" t="s">
        <v>649</v>
      </c>
      <c r="B309" s="128" t="s">
        <v>1058</v>
      </c>
      <c r="C309" s="129" t="s">
        <v>1059</v>
      </c>
      <c r="D309" s="130"/>
      <c r="E309" s="131">
        <v>236853.36</v>
      </c>
      <c r="F309" s="137">
        <f t="shared" si="4"/>
        <v>12248278886.490009</v>
      </c>
    </row>
    <row r="310" spans="1:6" ht="84" x14ac:dyDescent="0.2">
      <c r="A310" s="127" t="s">
        <v>649</v>
      </c>
      <c r="B310" s="128" t="s">
        <v>1060</v>
      </c>
      <c r="C310" s="129" t="s">
        <v>1061</v>
      </c>
      <c r="D310" s="130"/>
      <c r="E310" s="131">
        <v>3000000</v>
      </c>
      <c r="F310" s="137">
        <f t="shared" si="4"/>
        <v>12245278886.490009</v>
      </c>
    </row>
    <row r="311" spans="1:6" ht="60" x14ac:dyDescent="0.2">
      <c r="A311" s="127" t="s">
        <v>649</v>
      </c>
      <c r="B311" s="128" t="s">
        <v>1062</v>
      </c>
      <c r="C311" s="129" t="s">
        <v>1063</v>
      </c>
      <c r="D311" s="130"/>
      <c r="E311" s="131">
        <v>8809300</v>
      </c>
      <c r="F311" s="137">
        <f t="shared" si="4"/>
        <v>12236469586.490009</v>
      </c>
    </row>
    <row r="312" spans="1:6" ht="36" x14ac:dyDescent="0.2">
      <c r="A312" s="127" t="s">
        <v>649</v>
      </c>
      <c r="B312" s="128" t="s">
        <v>1064</v>
      </c>
      <c r="C312" s="129" t="s">
        <v>1065</v>
      </c>
      <c r="D312" s="130"/>
      <c r="E312" s="131">
        <v>404445</v>
      </c>
      <c r="F312" s="137">
        <f t="shared" si="4"/>
        <v>12236065141.490009</v>
      </c>
    </row>
    <row r="313" spans="1:6" ht="72" x14ac:dyDescent="0.2">
      <c r="A313" s="127" t="s">
        <v>649</v>
      </c>
      <c r="B313" s="128" t="s">
        <v>1066</v>
      </c>
      <c r="C313" s="129" t="s">
        <v>1067</v>
      </c>
      <c r="D313" s="130"/>
      <c r="E313" s="131">
        <v>3093903.3599999999</v>
      </c>
      <c r="F313" s="137">
        <f t="shared" si="4"/>
        <v>12232971238.130009</v>
      </c>
    </row>
    <row r="314" spans="1:6" ht="48" x14ac:dyDescent="0.2">
      <c r="A314" s="127" t="s">
        <v>649</v>
      </c>
      <c r="B314" s="128" t="s">
        <v>1068</v>
      </c>
      <c r="C314" s="129" t="s">
        <v>1069</v>
      </c>
      <c r="D314" s="130"/>
      <c r="E314" s="131">
        <v>3959100</v>
      </c>
      <c r="F314" s="137">
        <f t="shared" si="4"/>
        <v>12229012138.130009</v>
      </c>
    </row>
    <row r="315" spans="1:6" ht="60" x14ac:dyDescent="0.2">
      <c r="A315" s="127" t="s">
        <v>649</v>
      </c>
      <c r="B315" s="128" t="s">
        <v>1070</v>
      </c>
      <c r="C315" s="129" t="s">
        <v>1071</v>
      </c>
      <c r="D315" s="130"/>
      <c r="E315" s="131">
        <v>1596253.74</v>
      </c>
      <c r="F315" s="137">
        <f t="shared" si="4"/>
        <v>12227415884.390009</v>
      </c>
    </row>
    <row r="316" spans="1:6" ht="84" x14ac:dyDescent="0.2">
      <c r="A316" s="127" t="s">
        <v>649</v>
      </c>
      <c r="B316" s="128" t="s">
        <v>1072</v>
      </c>
      <c r="C316" s="129" t="s">
        <v>1073</v>
      </c>
      <c r="D316" s="130"/>
      <c r="E316" s="131">
        <v>4666883.12</v>
      </c>
      <c r="F316" s="137">
        <f t="shared" si="4"/>
        <v>12222749001.270008</v>
      </c>
    </row>
    <row r="317" spans="1:6" ht="60" x14ac:dyDescent="0.2">
      <c r="A317" s="127" t="s">
        <v>649</v>
      </c>
      <c r="B317" s="128" t="s">
        <v>1074</v>
      </c>
      <c r="C317" s="129" t="s">
        <v>1075</v>
      </c>
      <c r="D317" s="130"/>
      <c r="E317" s="131">
        <v>130685</v>
      </c>
      <c r="F317" s="137">
        <f t="shared" si="4"/>
        <v>12222618316.270008</v>
      </c>
    </row>
    <row r="318" spans="1:6" ht="72" x14ac:dyDescent="0.2">
      <c r="A318" s="127" t="s">
        <v>649</v>
      </c>
      <c r="B318" s="128" t="s">
        <v>1076</v>
      </c>
      <c r="C318" s="129" t="s">
        <v>1077</v>
      </c>
      <c r="D318" s="130"/>
      <c r="E318" s="131">
        <v>561820.48</v>
      </c>
      <c r="F318" s="137">
        <f t="shared" si="4"/>
        <v>12222056495.790009</v>
      </c>
    </row>
    <row r="319" spans="1:6" ht="72" x14ac:dyDescent="0.2">
      <c r="A319" s="127" t="s">
        <v>649</v>
      </c>
      <c r="B319" s="128" t="s">
        <v>1078</v>
      </c>
      <c r="C319" s="129" t="s">
        <v>1079</v>
      </c>
      <c r="D319" s="130"/>
      <c r="E319" s="131">
        <v>505000</v>
      </c>
      <c r="F319" s="137">
        <f t="shared" si="4"/>
        <v>12221551495.790009</v>
      </c>
    </row>
    <row r="320" spans="1:6" ht="36" x14ac:dyDescent="0.2">
      <c r="A320" s="127" t="s">
        <v>649</v>
      </c>
      <c r="B320" s="128" t="s">
        <v>1080</v>
      </c>
      <c r="C320" s="129" t="s">
        <v>1081</v>
      </c>
      <c r="D320" s="130"/>
      <c r="E320" s="131">
        <v>67801.86</v>
      </c>
      <c r="F320" s="137">
        <f t="shared" si="4"/>
        <v>12221483693.930008</v>
      </c>
    </row>
    <row r="321" spans="1:6" ht="36" x14ac:dyDescent="0.2">
      <c r="A321" s="127" t="s">
        <v>649</v>
      </c>
      <c r="B321" s="128" t="s">
        <v>1082</v>
      </c>
      <c r="C321" s="129" t="s">
        <v>1083</v>
      </c>
      <c r="D321" s="130"/>
      <c r="E321" s="131">
        <v>1192748.72</v>
      </c>
      <c r="F321" s="137">
        <f t="shared" si="4"/>
        <v>12220290945.210009</v>
      </c>
    </row>
    <row r="322" spans="1:6" ht="84" x14ac:dyDescent="0.2">
      <c r="A322" s="127" t="s">
        <v>649</v>
      </c>
      <c r="B322" s="128" t="s">
        <v>1084</v>
      </c>
      <c r="C322" s="129" t="s">
        <v>1085</v>
      </c>
      <c r="D322" s="130"/>
      <c r="E322" s="131">
        <v>120000</v>
      </c>
      <c r="F322" s="137">
        <f t="shared" si="4"/>
        <v>12220170945.210009</v>
      </c>
    </row>
    <row r="323" spans="1:6" ht="36" x14ac:dyDescent="0.2">
      <c r="A323" s="127" t="s">
        <v>649</v>
      </c>
      <c r="B323" s="128" t="s">
        <v>1086</v>
      </c>
      <c r="C323" s="129" t="s">
        <v>1087</v>
      </c>
      <c r="D323" s="130"/>
      <c r="E323" s="131">
        <v>76000</v>
      </c>
      <c r="F323" s="137">
        <f t="shared" si="4"/>
        <v>12220094945.210009</v>
      </c>
    </row>
    <row r="324" spans="1:6" ht="60" x14ac:dyDescent="0.2">
      <c r="A324" s="127" t="s">
        <v>649</v>
      </c>
      <c r="B324" s="128" t="s">
        <v>1088</v>
      </c>
      <c r="C324" s="129" t="s">
        <v>1089</v>
      </c>
      <c r="D324" s="130"/>
      <c r="E324" s="131">
        <v>30000</v>
      </c>
      <c r="F324" s="137">
        <f t="shared" si="4"/>
        <v>12220064945.210009</v>
      </c>
    </row>
    <row r="325" spans="1:6" ht="60" x14ac:dyDescent="0.2">
      <c r="A325" s="127" t="s">
        <v>649</v>
      </c>
      <c r="B325" s="128" t="s">
        <v>1090</v>
      </c>
      <c r="C325" s="129" t="s">
        <v>1091</v>
      </c>
      <c r="D325" s="130"/>
      <c r="E325" s="131">
        <v>531000</v>
      </c>
      <c r="F325" s="137">
        <f t="shared" si="4"/>
        <v>12219533945.210009</v>
      </c>
    </row>
    <row r="326" spans="1:6" ht="36" x14ac:dyDescent="0.2">
      <c r="A326" s="127" t="s">
        <v>649</v>
      </c>
      <c r="B326" s="128" t="s">
        <v>1092</v>
      </c>
      <c r="C326" s="129" t="s">
        <v>1093</v>
      </c>
      <c r="D326" s="130"/>
      <c r="E326" s="131">
        <v>106200</v>
      </c>
      <c r="F326" s="137">
        <f t="shared" si="4"/>
        <v>12219427745.210009</v>
      </c>
    </row>
    <row r="327" spans="1:6" ht="60" x14ac:dyDescent="0.2">
      <c r="A327" s="127" t="s">
        <v>649</v>
      </c>
      <c r="B327" s="128" t="s">
        <v>1094</v>
      </c>
      <c r="C327" s="129" t="s">
        <v>1095</v>
      </c>
      <c r="D327" s="130"/>
      <c r="E327" s="131">
        <v>3462780.8</v>
      </c>
      <c r="F327" s="137">
        <f t="shared" si="4"/>
        <v>12215964964.410009</v>
      </c>
    </row>
    <row r="328" spans="1:6" ht="60" x14ac:dyDescent="0.2">
      <c r="A328" s="127" t="s">
        <v>649</v>
      </c>
      <c r="B328" s="128" t="s">
        <v>1096</v>
      </c>
      <c r="C328" s="129" t="s">
        <v>1097</v>
      </c>
      <c r="D328" s="130"/>
      <c r="E328" s="131">
        <v>566400</v>
      </c>
      <c r="F328" s="137">
        <f t="shared" si="4"/>
        <v>12215398564.410009</v>
      </c>
    </row>
    <row r="329" spans="1:6" ht="48" x14ac:dyDescent="0.2">
      <c r="A329" s="127" t="s">
        <v>649</v>
      </c>
      <c r="B329" s="128" t="s">
        <v>1098</v>
      </c>
      <c r="C329" s="129" t="s">
        <v>1099</v>
      </c>
      <c r="D329" s="130"/>
      <c r="E329" s="131">
        <v>27140</v>
      </c>
      <c r="F329" s="137">
        <f t="shared" si="4"/>
        <v>12215371424.410009</v>
      </c>
    </row>
    <row r="330" spans="1:6" ht="72" x14ac:dyDescent="0.2">
      <c r="A330" s="127" t="s">
        <v>668</v>
      </c>
      <c r="B330" s="128" t="s">
        <v>1100</v>
      </c>
      <c r="C330" s="129" t="s">
        <v>1101</v>
      </c>
      <c r="D330" s="130"/>
      <c r="E330" s="131">
        <v>1000000</v>
      </c>
      <c r="F330" s="137">
        <f t="shared" si="4"/>
        <v>12214371424.410009</v>
      </c>
    </row>
    <row r="331" spans="1:6" ht="36" x14ac:dyDescent="0.2">
      <c r="A331" s="127" t="s">
        <v>668</v>
      </c>
      <c r="B331" s="128" t="s">
        <v>1102</v>
      </c>
      <c r="C331" s="129" t="s">
        <v>1103</v>
      </c>
      <c r="D331" s="130"/>
      <c r="E331" s="131">
        <v>591622.5</v>
      </c>
      <c r="F331" s="137">
        <f t="shared" si="4"/>
        <v>12213779801.910009</v>
      </c>
    </row>
    <row r="332" spans="1:6" ht="72" x14ac:dyDescent="0.2">
      <c r="A332" s="127" t="s">
        <v>668</v>
      </c>
      <c r="B332" s="128" t="s">
        <v>1104</v>
      </c>
      <c r="C332" s="129" t="s">
        <v>1105</v>
      </c>
      <c r="D332" s="130"/>
      <c r="E332" s="131">
        <v>99010192.989999995</v>
      </c>
      <c r="F332" s="137">
        <f t="shared" si="4"/>
        <v>12114769608.92001</v>
      </c>
    </row>
    <row r="333" spans="1:6" ht="36" x14ac:dyDescent="0.2">
      <c r="A333" s="127" t="s">
        <v>668</v>
      </c>
      <c r="B333" s="128" t="s">
        <v>1106</v>
      </c>
      <c r="C333" s="129" t="s">
        <v>1107</v>
      </c>
      <c r="D333" s="130"/>
      <c r="E333" s="131">
        <v>88500</v>
      </c>
      <c r="F333" s="137">
        <f t="shared" si="4"/>
        <v>12114681108.92001</v>
      </c>
    </row>
    <row r="334" spans="1:6" ht="60" x14ac:dyDescent="0.2">
      <c r="A334" s="127" t="s">
        <v>668</v>
      </c>
      <c r="B334" s="128" t="s">
        <v>1108</v>
      </c>
      <c r="C334" s="129" t="s">
        <v>1109</v>
      </c>
      <c r="D334" s="130"/>
      <c r="E334" s="131">
        <v>94990</v>
      </c>
      <c r="F334" s="137">
        <f t="shared" si="4"/>
        <v>12114586118.92001</v>
      </c>
    </row>
    <row r="335" spans="1:6" ht="60" x14ac:dyDescent="0.2">
      <c r="A335" s="127" t="s">
        <v>668</v>
      </c>
      <c r="B335" s="128" t="s">
        <v>1110</v>
      </c>
      <c r="C335" s="129" t="s">
        <v>1111</v>
      </c>
      <c r="D335" s="130"/>
      <c r="E335" s="131">
        <v>4750800</v>
      </c>
      <c r="F335" s="137">
        <f t="shared" si="4"/>
        <v>12109835318.92001</v>
      </c>
    </row>
    <row r="336" spans="1:6" ht="48" x14ac:dyDescent="0.2">
      <c r="A336" s="127" t="s">
        <v>668</v>
      </c>
      <c r="B336" s="128" t="s">
        <v>1112</v>
      </c>
      <c r="C336" s="129" t="s">
        <v>1113</v>
      </c>
      <c r="D336" s="130"/>
      <c r="E336" s="131">
        <v>84842</v>
      </c>
      <c r="F336" s="137">
        <f t="shared" si="4"/>
        <v>12109750476.92001</v>
      </c>
    </row>
    <row r="337" spans="1:6" ht="36" x14ac:dyDescent="0.2">
      <c r="A337" s="127" t="s">
        <v>668</v>
      </c>
      <c r="B337" s="128" t="s">
        <v>1114</v>
      </c>
      <c r="C337" s="129" t="s">
        <v>1115</v>
      </c>
      <c r="D337" s="130"/>
      <c r="E337" s="131">
        <v>78470</v>
      </c>
      <c r="F337" s="137">
        <f t="shared" si="4"/>
        <v>12109672006.92001</v>
      </c>
    </row>
    <row r="338" spans="1:6" ht="60" x14ac:dyDescent="0.2">
      <c r="A338" s="127" t="s">
        <v>668</v>
      </c>
      <c r="B338" s="128" t="s">
        <v>1116</v>
      </c>
      <c r="C338" s="129" t="s">
        <v>1117</v>
      </c>
      <c r="D338" s="130"/>
      <c r="E338" s="131">
        <v>59000</v>
      </c>
      <c r="F338" s="137">
        <f t="shared" si="4"/>
        <v>12109613006.92001</v>
      </c>
    </row>
    <row r="339" spans="1:6" ht="36" x14ac:dyDescent="0.2">
      <c r="A339" s="127" t="s">
        <v>668</v>
      </c>
      <c r="B339" s="128" t="s">
        <v>1118</v>
      </c>
      <c r="C339" s="129" t="s">
        <v>1119</v>
      </c>
      <c r="D339" s="130"/>
      <c r="E339" s="131">
        <v>76700</v>
      </c>
      <c r="F339" s="137">
        <f t="shared" si="4"/>
        <v>12109536306.92001</v>
      </c>
    </row>
    <row r="340" spans="1:6" ht="36" x14ac:dyDescent="0.2">
      <c r="A340" s="127" t="s">
        <v>668</v>
      </c>
      <c r="B340" s="128" t="s">
        <v>1120</v>
      </c>
      <c r="C340" s="129" t="s">
        <v>1121</v>
      </c>
      <c r="D340" s="130"/>
      <c r="E340" s="131">
        <v>1583299.3</v>
      </c>
      <c r="F340" s="137">
        <f t="shared" si="4"/>
        <v>12107953007.62001</v>
      </c>
    </row>
    <row r="341" spans="1:6" ht="60" x14ac:dyDescent="0.2">
      <c r="A341" s="127" t="s">
        <v>668</v>
      </c>
      <c r="B341" s="128" t="s">
        <v>1122</v>
      </c>
      <c r="C341" s="129" t="s">
        <v>1123</v>
      </c>
      <c r="D341" s="130"/>
      <c r="E341" s="131">
        <v>153400</v>
      </c>
      <c r="F341" s="137">
        <f t="shared" si="4"/>
        <v>12107799607.62001</v>
      </c>
    </row>
    <row r="342" spans="1:6" ht="48" x14ac:dyDescent="0.2">
      <c r="A342" s="127" t="s">
        <v>668</v>
      </c>
      <c r="B342" s="128" t="s">
        <v>1124</v>
      </c>
      <c r="C342" s="129" t="s">
        <v>1125</v>
      </c>
      <c r="D342" s="130"/>
      <c r="E342" s="131">
        <v>75000</v>
      </c>
      <c r="F342" s="137">
        <f t="shared" si="4"/>
        <v>12107724607.62001</v>
      </c>
    </row>
    <row r="343" spans="1:6" ht="72" x14ac:dyDescent="0.2">
      <c r="A343" s="127" t="s">
        <v>619</v>
      </c>
      <c r="B343" s="128" t="s">
        <v>1126</v>
      </c>
      <c r="C343" s="129" t="s">
        <v>1127</v>
      </c>
      <c r="D343" s="130"/>
      <c r="E343" s="131">
        <v>169830</v>
      </c>
      <c r="F343" s="137">
        <f t="shared" ref="F343:F406" si="5">SUM(F342+D343-E343)</f>
        <v>12107554777.62001</v>
      </c>
    </row>
    <row r="344" spans="1:6" ht="48" x14ac:dyDescent="0.2">
      <c r="A344" s="127" t="s">
        <v>619</v>
      </c>
      <c r="B344" s="128" t="s">
        <v>1128</v>
      </c>
      <c r="C344" s="129" t="s">
        <v>1129</v>
      </c>
      <c r="D344" s="130"/>
      <c r="E344" s="131">
        <v>82600</v>
      </c>
      <c r="F344" s="137">
        <f t="shared" si="5"/>
        <v>12107472177.62001</v>
      </c>
    </row>
    <row r="345" spans="1:6" ht="72" x14ac:dyDescent="0.2">
      <c r="A345" s="127" t="s">
        <v>619</v>
      </c>
      <c r="B345" s="128" t="s">
        <v>1130</v>
      </c>
      <c r="C345" s="129" t="s">
        <v>1131</v>
      </c>
      <c r="D345" s="130"/>
      <c r="E345" s="131">
        <v>826000</v>
      </c>
      <c r="F345" s="137">
        <f t="shared" si="5"/>
        <v>12106646177.62001</v>
      </c>
    </row>
    <row r="346" spans="1:6" ht="48" x14ac:dyDescent="0.2">
      <c r="A346" s="127" t="s">
        <v>619</v>
      </c>
      <c r="B346" s="128" t="s">
        <v>1132</v>
      </c>
      <c r="C346" s="129" t="s">
        <v>1133</v>
      </c>
      <c r="D346" s="130"/>
      <c r="E346" s="131">
        <v>550558.51</v>
      </c>
      <c r="F346" s="137">
        <f t="shared" si="5"/>
        <v>12106095619.11001</v>
      </c>
    </row>
    <row r="347" spans="1:6" ht="36" x14ac:dyDescent="0.2">
      <c r="A347" s="127" t="s">
        <v>619</v>
      </c>
      <c r="B347" s="128" t="s">
        <v>1134</v>
      </c>
      <c r="C347" s="129" t="s">
        <v>1135</v>
      </c>
      <c r="D347" s="130"/>
      <c r="E347" s="131">
        <v>30680</v>
      </c>
      <c r="F347" s="137">
        <f t="shared" si="5"/>
        <v>12106064939.11001</v>
      </c>
    </row>
    <row r="348" spans="1:6" ht="36" x14ac:dyDescent="0.2">
      <c r="A348" s="127" t="s">
        <v>619</v>
      </c>
      <c r="B348" s="128" t="s">
        <v>1136</v>
      </c>
      <c r="C348" s="129" t="s">
        <v>1137</v>
      </c>
      <c r="D348" s="130"/>
      <c r="E348" s="131">
        <v>69620</v>
      </c>
      <c r="F348" s="137">
        <f t="shared" si="5"/>
        <v>12105995319.11001</v>
      </c>
    </row>
    <row r="349" spans="1:6" ht="60" x14ac:dyDescent="0.2">
      <c r="A349" s="127" t="s">
        <v>619</v>
      </c>
      <c r="B349" s="128" t="s">
        <v>1138</v>
      </c>
      <c r="C349" s="129" t="s">
        <v>1139</v>
      </c>
      <c r="D349" s="130"/>
      <c r="E349" s="131">
        <v>105000</v>
      </c>
      <c r="F349" s="137">
        <f t="shared" si="5"/>
        <v>12105890319.11001</v>
      </c>
    </row>
    <row r="350" spans="1:6" ht="84" x14ac:dyDescent="0.2">
      <c r="A350" s="127" t="s">
        <v>619</v>
      </c>
      <c r="B350" s="128" t="s">
        <v>1140</v>
      </c>
      <c r="C350" s="129" t="s">
        <v>1141</v>
      </c>
      <c r="D350" s="130"/>
      <c r="E350" s="131">
        <v>49889872.149999999</v>
      </c>
      <c r="F350" s="137">
        <f t="shared" si="5"/>
        <v>12056000446.960011</v>
      </c>
    </row>
    <row r="351" spans="1:6" ht="84" x14ac:dyDescent="0.2">
      <c r="A351" s="127" t="s">
        <v>622</v>
      </c>
      <c r="B351" s="128" t="s">
        <v>1142</v>
      </c>
      <c r="C351" s="129" t="s">
        <v>1143</v>
      </c>
      <c r="D351" s="130"/>
      <c r="E351" s="131">
        <v>3545286.07</v>
      </c>
      <c r="F351" s="137">
        <f t="shared" si="5"/>
        <v>12052455160.890011</v>
      </c>
    </row>
    <row r="352" spans="1:6" ht="84" x14ac:dyDescent="0.2">
      <c r="A352" s="127" t="s">
        <v>622</v>
      </c>
      <c r="B352" s="128" t="s">
        <v>1144</v>
      </c>
      <c r="C352" s="129" t="s">
        <v>1145</v>
      </c>
      <c r="D352" s="130"/>
      <c r="E352" s="131">
        <v>46055409.950000003</v>
      </c>
      <c r="F352" s="137">
        <f t="shared" si="5"/>
        <v>12006399750.94001</v>
      </c>
    </row>
    <row r="353" spans="1:6" ht="84" x14ac:dyDescent="0.2">
      <c r="A353" s="127" t="s">
        <v>622</v>
      </c>
      <c r="B353" s="128" t="s">
        <v>1146</v>
      </c>
      <c r="C353" s="129" t="s">
        <v>1147</v>
      </c>
      <c r="D353" s="130"/>
      <c r="E353" s="131">
        <v>233000.82</v>
      </c>
      <c r="F353" s="137">
        <f t="shared" si="5"/>
        <v>12006166750.12001</v>
      </c>
    </row>
    <row r="354" spans="1:6" ht="72" x14ac:dyDescent="0.2">
      <c r="A354" s="127" t="s">
        <v>622</v>
      </c>
      <c r="B354" s="128" t="s">
        <v>1148</v>
      </c>
      <c r="C354" s="129" t="s">
        <v>1149</v>
      </c>
      <c r="D354" s="130"/>
      <c r="E354" s="131">
        <v>47050336.859999999</v>
      </c>
      <c r="F354" s="137">
        <f t="shared" si="5"/>
        <v>11959116413.26001</v>
      </c>
    </row>
    <row r="355" spans="1:6" ht="72" x14ac:dyDescent="0.2">
      <c r="A355" s="127" t="s">
        <v>622</v>
      </c>
      <c r="B355" s="128" t="s">
        <v>1150</v>
      </c>
      <c r="C355" s="129" t="s">
        <v>1151</v>
      </c>
      <c r="D355" s="130"/>
      <c r="E355" s="131">
        <v>2655961.4300000002</v>
      </c>
      <c r="F355" s="137">
        <f t="shared" si="5"/>
        <v>11956460451.830009</v>
      </c>
    </row>
    <row r="356" spans="1:6" ht="36" x14ac:dyDescent="0.2">
      <c r="A356" s="127" t="s">
        <v>622</v>
      </c>
      <c r="B356" s="128" t="s">
        <v>1152</v>
      </c>
      <c r="C356" s="129" t="s">
        <v>1153</v>
      </c>
      <c r="D356" s="130"/>
      <c r="E356" s="131">
        <v>815200</v>
      </c>
      <c r="F356" s="137">
        <f t="shared" si="5"/>
        <v>11955645251.830009</v>
      </c>
    </row>
    <row r="357" spans="1:6" ht="60" x14ac:dyDescent="0.2">
      <c r="A357" s="127" t="s">
        <v>622</v>
      </c>
      <c r="B357" s="128" t="s">
        <v>1154</v>
      </c>
      <c r="C357" s="129" t="s">
        <v>1155</v>
      </c>
      <c r="D357" s="130"/>
      <c r="E357" s="131">
        <v>225338589.15000001</v>
      </c>
      <c r="F357" s="137">
        <f t="shared" si="5"/>
        <v>11730306662.68001</v>
      </c>
    </row>
    <row r="358" spans="1:6" ht="84" x14ac:dyDescent="0.2">
      <c r="A358" s="127" t="s">
        <v>622</v>
      </c>
      <c r="B358" s="128" t="s">
        <v>1156</v>
      </c>
      <c r="C358" s="129" t="s">
        <v>1157</v>
      </c>
      <c r="D358" s="130"/>
      <c r="E358" s="131">
        <v>69614837.680000007</v>
      </c>
      <c r="F358" s="137">
        <f t="shared" si="5"/>
        <v>11660691825.00001</v>
      </c>
    </row>
    <row r="359" spans="1:6" ht="72" x14ac:dyDescent="0.2">
      <c r="A359" s="127" t="s">
        <v>763</v>
      </c>
      <c r="B359" s="128" t="s">
        <v>1158</v>
      </c>
      <c r="C359" s="132" t="s">
        <v>1159</v>
      </c>
      <c r="D359" s="133"/>
      <c r="E359" s="131">
        <v>3805548.64</v>
      </c>
      <c r="F359" s="137">
        <f t="shared" si="5"/>
        <v>11656886276.36001</v>
      </c>
    </row>
    <row r="360" spans="1:6" ht="72" x14ac:dyDescent="0.2">
      <c r="A360" s="127" t="s">
        <v>763</v>
      </c>
      <c r="B360" s="128" t="s">
        <v>1160</v>
      </c>
      <c r="C360" s="132" t="s">
        <v>1161</v>
      </c>
      <c r="D360" s="133"/>
      <c r="E360" s="131">
        <v>932831.3</v>
      </c>
      <c r="F360" s="137">
        <f t="shared" si="5"/>
        <v>11655953445.060011</v>
      </c>
    </row>
    <row r="361" spans="1:6" ht="36" x14ac:dyDescent="0.2">
      <c r="A361" s="127" t="s">
        <v>763</v>
      </c>
      <c r="B361" s="128" t="s">
        <v>1162</v>
      </c>
      <c r="C361" s="132" t="s">
        <v>1163</v>
      </c>
      <c r="D361" s="133"/>
      <c r="E361" s="131">
        <v>1104600</v>
      </c>
      <c r="F361" s="137">
        <f t="shared" si="5"/>
        <v>11654848845.060011</v>
      </c>
    </row>
    <row r="362" spans="1:6" ht="36" x14ac:dyDescent="0.2">
      <c r="A362" s="127" t="s">
        <v>763</v>
      </c>
      <c r="B362" s="128" t="s">
        <v>1164</v>
      </c>
      <c r="C362" s="132" t="s">
        <v>1165</v>
      </c>
      <c r="D362" s="133"/>
      <c r="E362" s="131">
        <v>1141000</v>
      </c>
      <c r="F362" s="137">
        <f t="shared" si="5"/>
        <v>11653707845.060011</v>
      </c>
    </row>
    <row r="363" spans="1:6" ht="60" x14ac:dyDescent="0.2">
      <c r="A363" s="127" t="s">
        <v>679</v>
      </c>
      <c r="B363" s="128" t="s">
        <v>1166</v>
      </c>
      <c r="C363" s="132" t="s">
        <v>1167</v>
      </c>
      <c r="D363" s="133"/>
      <c r="E363" s="131">
        <v>2124000</v>
      </c>
      <c r="F363" s="137">
        <f t="shared" si="5"/>
        <v>11651583845.060011</v>
      </c>
    </row>
    <row r="364" spans="1:6" ht="48" x14ac:dyDescent="0.2">
      <c r="A364" s="127" t="s">
        <v>679</v>
      </c>
      <c r="B364" s="128" t="s">
        <v>1168</v>
      </c>
      <c r="C364" s="132" t="s">
        <v>1169</v>
      </c>
      <c r="D364" s="133"/>
      <c r="E364" s="131">
        <v>324500</v>
      </c>
      <c r="F364" s="137">
        <f t="shared" si="5"/>
        <v>11651259345.060011</v>
      </c>
    </row>
    <row r="365" spans="1:6" ht="72" x14ac:dyDescent="0.2">
      <c r="A365" s="127" t="s">
        <v>679</v>
      </c>
      <c r="B365" s="128" t="s">
        <v>1170</v>
      </c>
      <c r="C365" s="132" t="s">
        <v>1171</v>
      </c>
      <c r="D365" s="133"/>
      <c r="E365" s="131">
        <v>25946039.510000002</v>
      </c>
      <c r="F365" s="137">
        <f t="shared" si="5"/>
        <v>11625313305.550011</v>
      </c>
    </row>
    <row r="366" spans="1:6" ht="48" x14ac:dyDescent="0.2">
      <c r="A366" s="127" t="s">
        <v>679</v>
      </c>
      <c r="B366" s="128" t="s">
        <v>1172</v>
      </c>
      <c r="C366" s="132" t="s">
        <v>1173</v>
      </c>
      <c r="D366" s="133"/>
      <c r="E366" s="131">
        <v>1180000</v>
      </c>
      <c r="F366" s="137">
        <f t="shared" si="5"/>
        <v>11624133305.550011</v>
      </c>
    </row>
    <row r="367" spans="1:6" ht="36" x14ac:dyDescent="0.2">
      <c r="A367" s="127" t="s">
        <v>748</v>
      </c>
      <c r="B367" s="128" t="s">
        <v>1174</v>
      </c>
      <c r="C367" s="132" t="s">
        <v>1175</v>
      </c>
      <c r="D367" s="133"/>
      <c r="E367" s="131">
        <v>243000</v>
      </c>
      <c r="F367" s="137">
        <f t="shared" si="5"/>
        <v>11623890305.550011</v>
      </c>
    </row>
    <row r="368" spans="1:6" ht="36" x14ac:dyDescent="0.2">
      <c r="A368" s="127" t="s">
        <v>748</v>
      </c>
      <c r="B368" s="128" t="s">
        <v>1176</v>
      </c>
      <c r="C368" s="132" t="s">
        <v>1177</v>
      </c>
      <c r="D368" s="133"/>
      <c r="E368" s="131">
        <v>45000</v>
      </c>
      <c r="F368" s="137">
        <f t="shared" si="5"/>
        <v>11623845305.550011</v>
      </c>
    </row>
    <row r="369" spans="1:6" ht="72" x14ac:dyDescent="0.2">
      <c r="A369" s="127" t="s">
        <v>748</v>
      </c>
      <c r="B369" s="128" t="s">
        <v>1178</v>
      </c>
      <c r="C369" s="132" t="s">
        <v>1179</v>
      </c>
      <c r="D369" s="133"/>
      <c r="E369" s="131">
        <v>11882673.58</v>
      </c>
      <c r="F369" s="137">
        <f t="shared" si="5"/>
        <v>11611962631.970011</v>
      </c>
    </row>
    <row r="370" spans="1:6" ht="60" x14ac:dyDescent="0.2">
      <c r="A370" s="127" t="s">
        <v>748</v>
      </c>
      <c r="B370" s="128" t="s">
        <v>1180</v>
      </c>
      <c r="C370" s="132" t="s">
        <v>1181</v>
      </c>
      <c r="D370" s="133"/>
      <c r="E370" s="131">
        <v>70800</v>
      </c>
      <c r="F370" s="137">
        <f t="shared" si="5"/>
        <v>11611891831.970011</v>
      </c>
    </row>
    <row r="371" spans="1:6" ht="72" x14ac:dyDescent="0.2">
      <c r="A371" s="127" t="s">
        <v>748</v>
      </c>
      <c r="B371" s="128" t="s">
        <v>1182</v>
      </c>
      <c r="C371" s="132" t="s">
        <v>1183</v>
      </c>
      <c r="D371" s="133"/>
      <c r="E371" s="131">
        <v>15198018.720000001</v>
      </c>
      <c r="F371" s="137">
        <f t="shared" si="5"/>
        <v>11596693813.250011</v>
      </c>
    </row>
    <row r="372" spans="1:6" ht="60" x14ac:dyDescent="0.2">
      <c r="A372" s="127" t="s">
        <v>748</v>
      </c>
      <c r="B372" s="128" t="s">
        <v>1184</v>
      </c>
      <c r="C372" s="132" t="s">
        <v>1185</v>
      </c>
      <c r="D372" s="133"/>
      <c r="E372" s="131">
        <v>59000</v>
      </c>
      <c r="F372" s="137">
        <f t="shared" si="5"/>
        <v>11596634813.250011</v>
      </c>
    </row>
    <row r="373" spans="1:6" ht="72" x14ac:dyDescent="0.2">
      <c r="A373" s="127" t="s">
        <v>748</v>
      </c>
      <c r="B373" s="128" t="s">
        <v>1186</v>
      </c>
      <c r="C373" s="132" t="s">
        <v>1187</v>
      </c>
      <c r="D373" s="133"/>
      <c r="E373" s="131">
        <v>27788947.43</v>
      </c>
      <c r="F373" s="137">
        <f t="shared" si="5"/>
        <v>11568845865.820011</v>
      </c>
    </row>
    <row r="374" spans="1:6" ht="96" x14ac:dyDescent="0.2">
      <c r="A374" s="127" t="s">
        <v>748</v>
      </c>
      <c r="B374" s="128" t="s">
        <v>1188</v>
      </c>
      <c r="C374" s="132" t="s">
        <v>1189</v>
      </c>
      <c r="D374" s="133"/>
      <c r="E374" s="131">
        <v>10000000</v>
      </c>
      <c r="F374" s="137">
        <f t="shared" si="5"/>
        <v>11558845865.820011</v>
      </c>
    </row>
    <row r="375" spans="1:6" ht="84" x14ac:dyDescent="0.2">
      <c r="A375" s="127" t="s">
        <v>852</v>
      </c>
      <c r="B375" s="128" t="s">
        <v>1190</v>
      </c>
      <c r="C375" s="132" t="s">
        <v>1191</v>
      </c>
      <c r="D375" s="133"/>
      <c r="E375" s="131">
        <v>20173545.309999999</v>
      </c>
      <c r="F375" s="137">
        <f t="shared" si="5"/>
        <v>11538672320.510012</v>
      </c>
    </row>
    <row r="376" spans="1:6" ht="84" x14ac:dyDescent="0.2">
      <c r="A376" s="127" t="s">
        <v>852</v>
      </c>
      <c r="B376" s="128" t="s">
        <v>1192</v>
      </c>
      <c r="C376" s="132" t="s">
        <v>1193</v>
      </c>
      <c r="D376" s="133"/>
      <c r="E376" s="131">
        <v>2754514.91</v>
      </c>
      <c r="F376" s="137">
        <f t="shared" si="5"/>
        <v>11535917805.600012</v>
      </c>
    </row>
    <row r="377" spans="1:6" ht="72" x14ac:dyDescent="0.2">
      <c r="A377" s="127" t="s">
        <v>852</v>
      </c>
      <c r="B377" s="128" t="s">
        <v>1194</v>
      </c>
      <c r="C377" s="132" t="s">
        <v>1195</v>
      </c>
      <c r="D377" s="133"/>
      <c r="E377" s="131">
        <v>905241.56</v>
      </c>
      <c r="F377" s="137">
        <f t="shared" si="5"/>
        <v>11535012564.040012</v>
      </c>
    </row>
    <row r="378" spans="1:6" ht="84" x14ac:dyDescent="0.2">
      <c r="A378" s="127" t="s">
        <v>874</v>
      </c>
      <c r="B378" s="128" t="s">
        <v>1196</v>
      </c>
      <c r="C378" s="132" t="s">
        <v>1197</v>
      </c>
      <c r="D378" s="133"/>
      <c r="E378" s="131">
        <v>21593223</v>
      </c>
      <c r="F378" s="137">
        <f t="shared" si="5"/>
        <v>11513419341.040012</v>
      </c>
    </row>
    <row r="379" spans="1:6" ht="84" x14ac:dyDescent="0.2">
      <c r="A379" s="127" t="s">
        <v>874</v>
      </c>
      <c r="B379" s="128" t="s">
        <v>1198</v>
      </c>
      <c r="C379" s="132" t="s">
        <v>1199</v>
      </c>
      <c r="D379" s="133"/>
      <c r="E379" s="131">
        <v>615000</v>
      </c>
      <c r="F379" s="137">
        <f t="shared" si="5"/>
        <v>11512804341.040012</v>
      </c>
    </row>
    <row r="380" spans="1:6" ht="48" x14ac:dyDescent="0.2">
      <c r="A380" s="127" t="s">
        <v>874</v>
      </c>
      <c r="B380" s="128" t="s">
        <v>1200</v>
      </c>
      <c r="C380" s="132" t="s">
        <v>1201</v>
      </c>
      <c r="D380" s="133"/>
      <c r="E380" s="131">
        <v>2801025.76</v>
      </c>
      <c r="F380" s="137">
        <f t="shared" si="5"/>
        <v>11510003315.280012</v>
      </c>
    </row>
    <row r="381" spans="1:6" ht="60" x14ac:dyDescent="0.2">
      <c r="A381" s="127" t="s">
        <v>874</v>
      </c>
      <c r="B381" s="128" t="s">
        <v>1202</v>
      </c>
      <c r="C381" s="132" t="s">
        <v>1203</v>
      </c>
      <c r="D381" s="133"/>
      <c r="E381" s="131">
        <v>37736270.390000001</v>
      </c>
      <c r="F381" s="137">
        <f t="shared" si="5"/>
        <v>11472267044.890013</v>
      </c>
    </row>
    <row r="382" spans="1:6" ht="84" x14ac:dyDescent="0.2">
      <c r="A382" s="127" t="s">
        <v>687</v>
      </c>
      <c r="B382" s="128" t="s">
        <v>1204</v>
      </c>
      <c r="C382" s="132" t="s">
        <v>1205</v>
      </c>
      <c r="D382" s="133"/>
      <c r="E382" s="131">
        <v>2604807.5</v>
      </c>
      <c r="F382" s="137">
        <f t="shared" si="5"/>
        <v>11469662237.390013</v>
      </c>
    </row>
    <row r="383" spans="1:6" ht="84" x14ac:dyDescent="0.2">
      <c r="A383" s="127" t="s">
        <v>687</v>
      </c>
      <c r="B383" s="128" t="s">
        <v>1206</v>
      </c>
      <c r="C383" s="132" t="s">
        <v>1207</v>
      </c>
      <c r="D383" s="133"/>
      <c r="E383" s="131">
        <v>106200</v>
      </c>
      <c r="F383" s="137">
        <f t="shared" si="5"/>
        <v>11469556037.390013</v>
      </c>
    </row>
    <row r="384" spans="1:6" ht="36" x14ac:dyDescent="0.2">
      <c r="A384" s="127" t="s">
        <v>794</v>
      </c>
      <c r="B384" s="128" t="s">
        <v>1208</v>
      </c>
      <c r="C384" s="132" t="s">
        <v>1209</v>
      </c>
      <c r="D384" s="133"/>
      <c r="E384" s="131">
        <v>520000</v>
      </c>
      <c r="F384" s="137">
        <f t="shared" si="5"/>
        <v>11469036037.390013</v>
      </c>
    </row>
    <row r="385" spans="1:6" ht="36" x14ac:dyDescent="0.2">
      <c r="A385" s="127" t="s">
        <v>794</v>
      </c>
      <c r="B385" s="128" t="s">
        <v>1210</v>
      </c>
      <c r="C385" s="132" t="s">
        <v>1211</v>
      </c>
      <c r="D385" s="133"/>
      <c r="E385" s="131">
        <v>520000</v>
      </c>
      <c r="F385" s="137">
        <f t="shared" si="5"/>
        <v>11468516037.390013</v>
      </c>
    </row>
    <row r="386" spans="1:6" ht="48" x14ac:dyDescent="0.2">
      <c r="A386" s="127" t="s">
        <v>794</v>
      </c>
      <c r="B386" s="128" t="s">
        <v>1212</v>
      </c>
      <c r="C386" s="132" t="s">
        <v>1213</v>
      </c>
      <c r="D386" s="133"/>
      <c r="E386" s="131">
        <v>1350000</v>
      </c>
      <c r="F386" s="137">
        <f t="shared" si="5"/>
        <v>11467166037.390013</v>
      </c>
    </row>
    <row r="387" spans="1:6" ht="84" x14ac:dyDescent="0.2">
      <c r="A387" s="127" t="s">
        <v>794</v>
      </c>
      <c r="B387" s="128" t="s">
        <v>1214</v>
      </c>
      <c r="C387" s="132" t="s">
        <v>1215</v>
      </c>
      <c r="D387" s="133"/>
      <c r="E387" s="131">
        <v>192346605.00999999</v>
      </c>
      <c r="F387" s="137">
        <f t="shared" si="5"/>
        <v>11274819432.380013</v>
      </c>
    </row>
    <row r="388" spans="1:6" ht="60" x14ac:dyDescent="0.2">
      <c r="A388" s="127" t="s">
        <v>794</v>
      </c>
      <c r="B388" s="128" t="s">
        <v>1216</v>
      </c>
      <c r="C388" s="132" t="s">
        <v>1217</v>
      </c>
      <c r="D388" s="133"/>
      <c r="E388" s="131">
        <v>5146293.93</v>
      </c>
      <c r="F388" s="137">
        <f t="shared" si="5"/>
        <v>11269673138.450012</v>
      </c>
    </row>
    <row r="389" spans="1:6" ht="84" x14ac:dyDescent="0.2">
      <c r="A389" s="127" t="s">
        <v>794</v>
      </c>
      <c r="B389" s="128" t="s">
        <v>1218</v>
      </c>
      <c r="C389" s="132" t="s">
        <v>1219</v>
      </c>
      <c r="D389" s="133"/>
      <c r="E389" s="131">
        <v>28722959</v>
      </c>
      <c r="F389" s="137">
        <f t="shared" si="5"/>
        <v>11240950179.450012</v>
      </c>
    </row>
    <row r="390" spans="1:6" ht="36" x14ac:dyDescent="0.2">
      <c r="A390" s="127" t="s">
        <v>801</v>
      </c>
      <c r="B390" s="128" t="s">
        <v>1220</v>
      </c>
      <c r="C390" s="132" t="s">
        <v>1221</v>
      </c>
      <c r="D390" s="133"/>
      <c r="E390" s="131">
        <v>185000</v>
      </c>
      <c r="F390" s="137">
        <f t="shared" si="5"/>
        <v>11240765179.450012</v>
      </c>
    </row>
    <row r="391" spans="1:6" ht="36" x14ac:dyDescent="0.2">
      <c r="A391" s="127" t="s">
        <v>801</v>
      </c>
      <c r="B391" s="128" t="s">
        <v>1222</v>
      </c>
      <c r="C391" s="132" t="s">
        <v>1223</v>
      </c>
      <c r="D391" s="133"/>
      <c r="E391" s="131">
        <v>162000</v>
      </c>
      <c r="F391" s="137">
        <f t="shared" si="5"/>
        <v>11240603179.450012</v>
      </c>
    </row>
    <row r="392" spans="1:6" ht="36" x14ac:dyDescent="0.2">
      <c r="A392" s="127" t="s">
        <v>801</v>
      </c>
      <c r="B392" s="128" t="s">
        <v>1224</v>
      </c>
      <c r="C392" s="132" t="s">
        <v>1225</v>
      </c>
      <c r="D392" s="133"/>
      <c r="E392" s="131">
        <v>261000</v>
      </c>
      <c r="F392" s="137">
        <f t="shared" si="5"/>
        <v>11240342179.450012</v>
      </c>
    </row>
    <row r="393" spans="1:6" ht="36" x14ac:dyDescent="0.2">
      <c r="A393" s="127" t="s">
        <v>801</v>
      </c>
      <c r="B393" s="128" t="s">
        <v>1226</v>
      </c>
      <c r="C393" s="132" t="s">
        <v>1227</v>
      </c>
      <c r="D393" s="133"/>
      <c r="E393" s="131">
        <v>63000</v>
      </c>
      <c r="F393" s="137">
        <f t="shared" si="5"/>
        <v>11240279179.450012</v>
      </c>
    </row>
    <row r="394" spans="1:6" ht="36" x14ac:dyDescent="0.2">
      <c r="A394" s="127" t="s">
        <v>801</v>
      </c>
      <c r="B394" s="128" t="s">
        <v>1228</v>
      </c>
      <c r="C394" s="132" t="s">
        <v>1229</v>
      </c>
      <c r="D394" s="133"/>
      <c r="E394" s="131">
        <v>260669.24</v>
      </c>
      <c r="F394" s="137">
        <f t="shared" si="5"/>
        <v>11240018510.210012</v>
      </c>
    </row>
    <row r="395" spans="1:6" ht="72" x14ac:dyDescent="0.2">
      <c r="A395" s="127" t="s">
        <v>801</v>
      </c>
      <c r="B395" s="128" t="s">
        <v>1230</v>
      </c>
      <c r="C395" s="132" t="s">
        <v>1231</v>
      </c>
      <c r="D395" s="133"/>
      <c r="E395" s="131">
        <v>39999999.990000002</v>
      </c>
      <c r="F395" s="137">
        <f t="shared" si="5"/>
        <v>11200018510.220013</v>
      </c>
    </row>
    <row r="396" spans="1:6" ht="60" x14ac:dyDescent="0.2">
      <c r="A396" s="127" t="s">
        <v>625</v>
      </c>
      <c r="B396" s="128" t="s">
        <v>1232</v>
      </c>
      <c r="C396" s="132" t="s">
        <v>1233</v>
      </c>
      <c r="D396" s="133"/>
      <c r="E396" s="131">
        <v>508000</v>
      </c>
      <c r="F396" s="137">
        <f t="shared" si="5"/>
        <v>11199510510.220013</v>
      </c>
    </row>
    <row r="397" spans="1:6" ht="48" x14ac:dyDescent="0.2">
      <c r="A397" s="127" t="s">
        <v>625</v>
      </c>
      <c r="B397" s="128" t="s">
        <v>1234</v>
      </c>
      <c r="C397" s="132" t="s">
        <v>1235</v>
      </c>
      <c r="D397" s="133"/>
      <c r="E397" s="131">
        <v>503000</v>
      </c>
      <c r="F397" s="137">
        <f t="shared" si="5"/>
        <v>11199007510.220013</v>
      </c>
    </row>
    <row r="398" spans="1:6" ht="36" x14ac:dyDescent="0.2">
      <c r="A398" s="127" t="s">
        <v>625</v>
      </c>
      <c r="B398" s="128" t="s">
        <v>1236</v>
      </c>
      <c r="C398" s="132" t="s">
        <v>1237</v>
      </c>
      <c r="D398" s="133"/>
      <c r="E398" s="131">
        <v>836400</v>
      </c>
      <c r="F398" s="137">
        <f t="shared" si="5"/>
        <v>11198171110.220013</v>
      </c>
    </row>
    <row r="399" spans="1:6" ht="72" x14ac:dyDescent="0.2">
      <c r="A399" s="127" t="s">
        <v>625</v>
      </c>
      <c r="B399" s="128" t="s">
        <v>1238</v>
      </c>
      <c r="C399" s="132" t="s">
        <v>1239</v>
      </c>
      <c r="D399" s="133"/>
      <c r="E399" s="131">
        <v>14699035.880000001</v>
      </c>
      <c r="F399" s="137">
        <f t="shared" si="5"/>
        <v>11183472074.340014</v>
      </c>
    </row>
    <row r="400" spans="1:6" ht="60" x14ac:dyDescent="0.2">
      <c r="A400" s="127" t="s">
        <v>625</v>
      </c>
      <c r="B400" s="128" t="s">
        <v>1240</v>
      </c>
      <c r="C400" s="132" t="s">
        <v>1241</v>
      </c>
      <c r="D400" s="133"/>
      <c r="E400" s="131">
        <v>73745738.450000003</v>
      </c>
      <c r="F400" s="137">
        <f t="shared" si="5"/>
        <v>11109726335.890013</v>
      </c>
    </row>
    <row r="401" spans="1:6" ht="60" x14ac:dyDescent="0.2">
      <c r="A401" s="127" t="s">
        <v>731</v>
      </c>
      <c r="B401" s="128" t="s">
        <v>1242</v>
      </c>
      <c r="C401" s="129" t="s">
        <v>1243</v>
      </c>
      <c r="D401" s="130"/>
      <c r="E401" s="131">
        <v>531745.09</v>
      </c>
      <c r="F401" s="137">
        <f t="shared" si="5"/>
        <v>11109194590.800013</v>
      </c>
    </row>
    <row r="402" spans="1:6" ht="84" x14ac:dyDescent="0.2">
      <c r="A402" s="127" t="s">
        <v>731</v>
      </c>
      <c r="B402" s="128" t="s">
        <v>1244</v>
      </c>
      <c r="C402" s="129" t="s">
        <v>1245</v>
      </c>
      <c r="D402" s="130"/>
      <c r="E402" s="131">
        <v>29495280.120000001</v>
      </c>
      <c r="F402" s="137">
        <f t="shared" si="5"/>
        <v>11079699310.680012</v>
      </c>
    </row>
    <row r="403" spans="1:6" ht="72" x14ac:dyDescent="0.2">
      <c r="A403" s="127" t="s">
        <v>731</v>
      </c>
      <c r="B403" s="128" t="s">
        <v>1246</v>
      </c>
      <c r="C403" s="129" t="s">
        <v>1247</v>
      </c>
      <c r="D403" s="130"/>
      <c r="E403" s="131">
        <v>42734710.32</v>
      </c>
      <c r="F403" s="137">
        <f t="shared" si="5"/>
        <v>11036964600.360012</v>
      </c>
    </row>
    <row r="404" spans="1:6" ht="72" x14ac:dyDescent="0.2">
      <c r="A404" s="127" t="s">
        <v>731</v>
      </c>
      <c r="B404" s="128" t="s">
        <v>1248</v>
      </c>
      <c r="C404" s="129" t="s">
        <v>1249</v>
      </c>
      <c r="D404" s="130"/>
      <c r="E404" s="131">
        <v>10313030.01</v>
      </c>
      <c r="F404" s="137">
        <f t="shared" si="5"/>
        <v>11026651570.350012</v>
      </c>
    </row>
    <row r="405" spans="1:6" ht="36" x14ac:dyDescent="0.2">
      <c r="A405" s="127" t="s">
        <v>695</v>
      </c>
      <c r="B405" s="128" t="s">
        <v>1250</v>
      </c>
      <c r="C405" s="129" t="s">
        <v>1251</v>
      </c>
      <c r="D405" s="130"/>
      <c r="E405" s="131">
        <v>714136.41</v>
      </c>
      <c r="F405" s="137">
        <f t="shared" si="5"/>
        <v>11025937433.940012</v>
      </c>
    </row>
    <row r="406" spans="1:6" ht="84" x14ac:dyDescent="0.2">
      <c r="A406" s="127" t="s">
        <v>645</v>
      </c>
      <c r="B406" s="128" t="s">
        <v>1252</v>
      </c>
      <c r="C406" s="129" t="s">
        <v>1253</v>
      </c>
      <c r="D406" s="130"/>
      <c r="E406" s="131">
        <v>7403706.0700000003</v>
      </c>
      <c r="F406" s="137">
        <f t="shared" si="5"/>
        <v>11018533727.870012</v>
      </c>
    </row>
    <row r="407" spans="1:6" ht="84" x14ac:dyDescent="0.2">
      <c r="A407" s="127" t="s">
        <v>645</v>
      </c>
      <c r="B407" s="128" t="s">
        <v>1254</v>
      </c>
      <c r="C407" s="129" t="s">
        <v>1255</v>
      </c>
      <c r="D407" s="130"/>
      <c r="E407" s="131">
        <v>49391805.93</v>
      </c>
      <c r="F407" s="137">
        <f t="shared" ref="F407:F408" si="6">SUM(F406+D407-E407)</f>
        <v>10969141921.940012</v>
      </c>
    </row>
    <row r="408" spans="1:6" ht="84" x14ac:dyDescent="0.2">
      <c r="A408" s="127" t="s">
        <v>649</v>
      </c>
      <c r="B408" s="128" t="s">
        <v>1256</v>
      </c>
      <c r="C408" s="129" t="s">
        <v>1257</v>
      </c>
      <c r="D408" s="130"/>
      <c r="E408" s="131">
        <v>1350000</v>
      </c>
      <c r="F408" s="137">
        <f t="shared" si="6"/>
        <v>10967791921.940012</v>
      </c>
    </row>
    <row r="409" spans="1:6" ht="4.5" customHeight="1" x14ac:dyDescent="0.2">
      <c r="A409" s="138"/>
      <c r="B409" s="139"/>
      <c r="C409" s="140"/>
      <c r="D409" s="141"/>
      <c r="E409" s="142"/>
      <c r="F409" s="143"/>
    </row>
    <row r="410" spans="1:6" ht="13.5" thickBot="1" x14ac:dyDescent="0.25">
      <c r="B410" s="134"/>
      <c r="C410" s="135" t="s">
        <v>617</v>
      </c>
      <c r="D410" s="144">
        <f>SUM(D20:D408)</f>
        <v>4568226209.3900003</v>
      </c>
      <c r="E410" s="144">
        <f>SUM(E20:E408)</f>
        <v>3586090602.2299986</v>
      </c>
      <c r="F410" s="82">
        <f>SUM(D410-E410)</f>
        <v>982135607.16000175</v>
      </c>
    </row>
    <row r="411" spans="1:6" ht="13.5" thickTop="1" x14ac:dyDescent="0.2">
      <c r="B411" s="134"/>
      <c r="C411" s="136"/>
      <c r="D411" s="136"/>
      <c r="E411" s="123"/>
    </row>
    <row r="412" spans="1:6" x14ac:dyDescent="0.2">
      <c r="B412" s="134"/>
      <c r="C412" s="136"/>
      <c r="D412" s="136"/>
      <c r="E412" s="145"/>
    </row>
    <row r="413" spans="1:6" x14ac:dyDescent="0.2">
      <c r="B413" s="134"/>
      <c r="C413" s="136"/>
      <c r="D413" s="136"/>
      <c r="E413" s="123"/>
    </row>
    <row r="414" spans="1:6" x14ac:dyDescent="0.2">
      <c r="D414" s="134"/>
      <c r="E414" s="145"/>
    </row>
    <row r="415" spans="1:6" x14ac:dyDescent="0.2">
      <c r="D415" s="134"/>
      <c r="E415" s="123"/>
    </row>
    <row r="416" spans="1:6" x14ac:dyDescent="0.2">
      <c r="D416" s="134"/>
      <c r="E416" s="123"/>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0"/>
  <sheetViews>
    <sheetView tabSelected="1" topLeftCell="A336" workbookViewId="0">
      <selection activeCell="F339" sqref="F339"/>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182" t="s">
        <v>0</v>
      </c>
      <c r="B6" s="183"/>
      <c r="C6" s="183"/>
      <c r="D6" s="183"/>
      <c r="E6" s="183"/>
      <c r="F6" s="184"/>
    </row>
    <row r="7" spans="1:9" ht="0.75" customHeight="1" x14ac:dyDescent="0.2">
      <c r="A7" s="90"/>
      <c r="B7" s="91"/>
      <c r="C7" s="91"/>
      <c r="D7" s="92"/>
      <c r="E7" s="93"/>
      <c r="F7" s="94"/>
    </row>
    <row r="8" spans="1:9" ht="20.25" x14ac:dyDescent="0.3">
      <c r="A8" s="182" t="s">
        <v>1</v>
      </c>
      <c r="B8" s="183"/>
      <c r="C8" s="183"/>
      <c r="D8" s="183"/>
      <c r="E8" s="183"/>
      <c r="F8" s="184"/>
    </row>
    <row r="9" spans="1:9" ht="0.75" customHeight="1" x14ac:dyDescent="0.2">
      <c r="A9" s="90"/>
      <c r="B9" s="91"/>
      <c r="C9" s="91"/>
      <c r="D9" s="92"/>
      <c r="E9" s="93"/>
      <c r="F9" s="94"/>
    </row>
    <row r="10" spans="1:9" s="96" customFormat="1" ht="18" customHeight="1" x14ac:dyDescent="0.25">
      <c r="A10" s="185" t="s">
        <v>2</v>
      </c>
      <c r="B10" s="186"/>
      <c r="C10" s="186"/>
      <c r="D10" s="186"/>
      <c r="E10" s="186"/>
      <c r="F10" s="187"/>
    </row>
    <row r="11" spans="1:9" s="96" customFormat="1" ht="15.75" customHeight="1" x14ac:dyDescent="0.25">
      <c r="A11" s="188" t="s">
        <v>3</v>
      </c>
      <c r="B11" s="189"/>
      <c r="C11" s="189"/>
      <c r="D11" s="189"/>
      <c r="E11" s="189"/>
      <c r="F11" s="190"/>
      <c r="I11" s="158"/>
    </row>
    <row r="12" spans="1:9" s="96" customFormat="1" ht="5.25" customHeight="1" x14ac:dyDescent="0.2">
      <c r="A12" s="97"/>
      <c r="B12" s="98"/>
      <c r="C12" s="98"/>
      <c r="D12" s="92"/>
      <c r="E12" s="93"/>
      <c r="F12" s="94"/>
    </row>
    <row r="13" spans="1:9" s="96" customFormat="1" ht="5.25" customHeight="1" x14ac:dyDescent="0.2">
      <c r="A13" s="191" t="s">
        <v>1258</v>
      </c>
      <c r="B13" s="192"/>
      <c r="C13" s="192"/>
      <c r="D13" s="192"/>
      <c r="E13" s="192"/>
      <c r="F13" s="193"/>
    </row>
    <row r="14" spans="1:9" s="96" customFormat="1" ht="12.75" customHeight="1" x14ac:dyDescent="0.2">
      <c r="A14" s="191"/>
      <c r="B14" s="192"/>
      <c r="C14" s="192"/>
      <c r="D14" s="192"/>
      <c r="E14" s="192"/>
      <c r="F14" s="193"/>
    </row>
    <row r="15" spans="1:9" s="96" customFormat="1" ht="16.5" thickBot="1" x14ac:dyDescent="0.25">
      <c r="A15" s="99"/>
      <c r="B15" s="100"/>
      <c r="C15" s="100"/>
      <c r="D15" s="101"/>
      <c r="E15" s="102"/>
      <c r="F15" s="103"/>
      <c r="H15" s="157"/>
      <c r="I15" s="157"/>
    </row>
    <row r="16" spans="1:9" s="96" customFormat="1" ht="16.5" thickBot="1" x14ac:dyDescent="0.25">
      <c r="A16" s="194" t="s">
        <v>10</v>
      </c>
      <c r="B16" s="195"/>
      <c r="C16" s="195"/>
      <c r="D16" s="104"/>
      <c r="E16" s="105"/>
      <c r="F16" s="106"/>
      <c r="H16" s="157"/>
      <c r="I16" s="157"/>
    </row>
    <row r="17" spans="1:9" s="96" customFormat="1" ht="16.5" customHeight="1" thickBot="1" x14ac:dyDescent="0.3">
      <c r="A17" s="107"/>
      <c r="B17" s="108"/>
      <c r="C17" s="109"/>
      <c r="D17" s="179" t="s">
        <v>9</v>
      </c>
      <c r="E17" s="179"/>
      <c r="F17" s="110">
        <v>3920731623.1000118</v>
      </c>
      <c r="H17" s="157"/>
      <c r="I17" s="157"/>
    </row>
    <row r="18" spans="1:9" s="96" customFormat="1" ht="13.5" thickBot="1" x14ac:dyDescent="0.25">
      <c r="A18" s="180" t="s">
        <v>4</v>
      </c>
      <c r="B18" s="111"/>
      <c r="C18" s="112"/>
      <c r="D18" s="113"/>
      <c r="E18" s="108"/>
      <c r="F18" s="113"/>
      <c r="I18" s="157"/>
    </row>
    <row r="19" spans="1:9" s="96" customFormat="1" ht="33" x14ac:dyDescent="0.2">
      <c r="A19" s="181"/>
      <c r="B19" s="114" t="s">
        <v>14</v>
      </c>
      <c r="C19" s="115" t="s">
        <v>5</v>
      </c>
      <c r="D19" s="152" t="s">
        <v>6</v>
      </c>
      <c r="E19" s="151" t="s">
        <v>7</v>
      </c>
      <c r="F19" s="152" t="s">
        <v>8</v>
      </c>
      <c r="H19" s="160"/>
      <c r="I19" s="160"/>
    </row>
    <row r="20" spans="1:9" s="96" customFormat="1" x14ac:dyDescent="0.2">
      <c r="A20" s="118">
        <v>43496</v>
      </c>
      <c r="B20" s="119"/>
      <c r="C20" s="120" t="s">
        <v>1740</v>
      </c>
      <c r="D20" s="154"/>
      <c r="E20" s="155"/>
      <c r="F20" s="156">
        <v>3920731623.1000118</v>
      </c>
      <c r="G20" s="147"/>
      <c r="H20" s="124"/>
      <c r="I20" s="158"/>
    </row>
    <row r="21" spans="1:9" s="96" customFormat="1" x14ac:dyDescent="0.2">
      <c r="A21" s="125">
        <v>43497</v>
      </c>
      <c r="B21" s="119"/>
      <c r="C21" s="120" t="s">
        <v>15</v>
      </c>
      <c r="D21" s="154">
        <v>2797775435.4499979</v>
      </c>
      <c r="E21" s="155"/>
      <c r="F21" s="153">
        <f>SUM(F20+D21-E21)</f>
        <v>6718507058.5500097</v>
      </c>
      <c r="G21" s="147"/>
      <c r="H21" s="126"/>
    </row>
    <row r="22" spans="1:9" s="96" customFormat="1" x14ac:dyDescent="0.2">
      <c r="A22" s="125"/>
      <c r="B22" s="119"/>
      <c r="C22" s="120" t="s">
        <v>25</v>
      </c>
      <c r="D22" s="154">
        <v>185670499.80000001</v>
      </c>
      <c r="E22" s="155"/>
      <c r="F22" s="153">
        <f>SUM(F21+D22-E22)</f>
        <v>6904177558.3500099</v>
      </c>
      <c r="G22" s="147"/>
      <c r="H22" s="126"/>
      <c r="I22" s="158"/>
    </row>
    <row r="23" spans="1:9" s="96" customFormat="1" ht="36" x14ac:dyDescent="0.2">
      <c r="A23" s="127" t="s">
        <v>1259</v>
      </c>
      <c r="B23" s="128" t="s">
        <v>1260</v>
      </c>
      <c r="C23" s="129" t="s">
        <v>1261</v>
      </c>
      <c r="D23" s="148"/>
      <c r="E23" s="149">
        <v>495386.69</v>
      </c>
      <c r="F23" s="153">
        <f t="shared" ref="F23:F86" si="0">SUM(F22+D23-E23)</f>
        <v>6903682171.6600103</v>
      </c>
      <c r="G23" s="150"/>
      <c r="H23" s="157"/>
      <c r="I23" s="158"/>
    </row>
    <row r="24" spans="1:9" s="96" customFormat="1" ht="36" x14ac:dyDescent="0.2">
      <c r="A24" s="127" t="s">
        <v>1259</v>
      </c>
      <c r="B24" s="128" t="s">
        <v>1262</v>
      </c>
      <c r="C24" s="129" t="s">
        <v>1263</v>
      </c>
      <c r="D24" s="148"/>
      <c r="E24" s="149">
        <v>264891.2</v>
      </c>
      <c r="F24" s="153">
        <f t="shared" si="0"/>
        <v>6903417280.4600105</v>
      </c>
      <c r="G24" s="150"/>
      <c r="H24" s="159"/>
    </row>
    <row r="25" spans="1:9" s="96" customFormat="1" ht="36" x14ac:dyDescent="0.2">
      <c r="A25" s="127" t="s">
        <v>1259</v>
      </c>
      <c r="B25" s="128" t="s">
        <v>1264</v>
      </c>
      <c r="C25" s="132" t="s">
        <v>1265</v>
      </c>
      <c r="D25" s="133"/>
      <c r="E25" s="131">
        <v>94964.15</v>
      </c>
      <c r="F25" s="153">
        <f t="shared" si="0"/>
        <v>6903322316.3100109</v>
      </c>
      <c r="H25" s="158"/>
    </row>
    <row r="26" spans="1:9" s="96" customFormat="1" ht="36" x14ac:dyDescent="0.2">
      <c r="A26" s="127" t="s">
        <v>1259</v>
      </c>
      <c r="B26" s="128" t="s">
        <v>1266</v>
      </c>
      <c r="C26" s="132" t="s">
        <v>1267</v>
      </c>
      <c r="D26" s="133"/>
      <c r="E26" s="131">
        <v>2755700</v>
      </c>
      <c r="F26" s="153">
        <f t="shared" si="0"/>
        <v>6900566616.3100109</v>
      </c>
    </row>
    <row r="27" spans="1:9" s="96" customFormat="1" ht="36" x14ac:dyDescent="0.2">
      <c r="A27" s="127" t="s">
        <v>1259</v>
      </c>
      <c r="B27" s="128" t="s">
        <v>1268</v>
      </c>
      <c r="C27" s="132" t="s">
        <v>1269</v>
      </c>
      <c r="D27" s="133"/>
      <c r="E27" s="131">
        <v>678450</v>
      </c>
      <c r="F27" s="153">
        <f t="shared" si="0"/>
        <v>6899888166.3100109</v>
      </c>
    </row>
    <row r="28" spans="1:9" s="96" customFormat="1" ht="36" x14ac:dyDescent="0.2">
      <c r="A28" s="127" t="s">
        <v>1259</v>
      </c>
      <c r="B28" s="128" t="s">
        <v>1270</v>
      </c>
      <c r="C28" s="132" t="s">
        <v>1271</v>
      </c>
      <c r="D28" s="133"/>
      <c r="E28" s="131">
        <v>1518800</v>
      </c>
      <c r="F28" s="153">
        <f t="shared" si="0"/>
        <v>6898369366.3100109</v>
      </c>
    </row>
    <row r="29" spans="1:9" s="96" customFormat="1" ht="36" x14ac:dyDescent="0.2">
      <c r="A29" s="127" t="s">
        <v>1259</v>
      </c>
      <c r="B29" s="128" t="s">
        <v>1272</v>
      </c>
      <c r="C29" s="129" t="s">
        <v>858</v>
      </c>
      <c r="D29" s="130"/>
      <c r="E29" s="131">
        <v>1558200</v>
      </c>
      <c r="F29" s="153">
        <f t="shared" si="0"/>
        <v>6896811166.3100109</v>
      </c>
    </row>
    <row r="30" spans="1:9" s="96" customFormat="1" ht="84" x14ac:dyDescent="0.2">
      <c r="A30" s="127" t="s">
        <v>1259</v>
      </c>
      <c r="B30" s="128" t="s">
        <v>1273</v>
      </c>
      <c r="C30" s="129" t="s">
        <v>1274</v>
      </c>
      <c r="D30" s="130"/>
      <c r="E30" s="131">
        <v>1706420.16</v>
      </c>
      <c r="F30" s="153">
        <f t="shared" si="0"/>
        <v>6895104746.1500111</v>
      </c>
    </row>
    <row r="31" spans="1:9" s="96" customFormat="1" ht="84" x14ac:dyDescent="0.2">
      <c r="A31" s="127" t="s">
        <v>1259</v>
      </c>
      <c r="B31" s="128" t="s">
        <v>1273</v>
      </c>
      <c r="C31" s="132" t="s">
        <v>1274</v>
      </c>
      <c r="D31" s="133"/>
      <c r="E31" s="131">
        <v>202141.8</v>
      </c>
      <c r="F31" s="153">
        <f t="shared" si="0"/>
        <v>6894902604.3500109</v>
      </c>
    </row>
    <row r="32" spans="1:9" s="96" customFormat="1" ht="48" x14ac:dyDescent="0.2">
      <c r="A32" s="127" t="s">
        <v>1259</v>
      </c>
      <c r="B32" s="128" t="s">
        <v>1275</v>
      </c>
      <c r="C32" s="132" t="s">
        <v>1276</v>
      </c>
      <c r="D32" s="133"/>
      <c r="E32" s="131">
        <v>12344300.699999999</v>
      </c>
      <c r="F32" s="153">
        <f t="shared" si="0"/>
        <v>6882558303.6500111</v>
      </c>
    </row>
    <row r="33" spans="1:6" s="96" customFormat="1" ht="36" x14ac:dyDescent="0.2">
      <c r="A33" s="127" t="s">
        <v>1259</v>
      </c>
      <c r="B33" s="128" t="s">
        <v>1277</v>
      </c>
      <c r="C33" s="129" t="s">
        <v>1278</v>
      </c>
      <c r="D33" s="130"/>
      <c r="E33" s="131">
        <v>443074.9</v>
      </c>
      <c r="F33" s="153">
        <f t="shared" si="0"/>
        <v>6882115228.7500114</v>
      </c>
    </row>
    <row r="34" spans="1:6" s="96" customFormat="1" ht="60" x14ac:dyDescent="0.2">
      <c r="A34" s="127" t="s">
        <v>1259</v>
      </c>
      <c r="B34" s="128" t="s">
        <v>1279</v>
      </c>
      <c r="C34" s="129" t="s">
        <v>1280</v>
      </c>
      <c r="D34" s="130"/>
      <c r="E34" s="131">
        <v>799190.4</v>
      </c>
      <c r="F34" s="153">
        <f t="shared" si="0"/>
        <v>6881316038.3500118</v>
      </c>
    </row>
    <row r="35" spans="1:6" s="96" customFormat="1" ht="60" x14ac:dyDescent="0.2">
      <c r="A35" s="127" t="s">
        <v>1259</v>
      </c>
      <c r="B35" s="128" t="s">
        <v>1281</v>
      </c>
      <c r="C35" s="129" t="s">
        <v>1282</v>
      </c>
      <c r="D35" s="130"/>
      <c r="E35" s="131">
        <v>50000000</v>
      </c>
      <c r="F35" s="153">
        <f t="shared" si="0"/>
        <v>6831316038.3500118</v>
      </c>
    </row>
    <row r="36" spans="1:6" s="96" customFormat="1" ht="60" x14ac:dyDescent="0.2">
      <c r="A36" s="127" t="s">
        <v>1259</v>
      </c>
      <c r="B36" s="128" t="s">
        <v>1281</v>
      </c>
      <c r="C36" s="129" t="s">
        <v>1282</v>
      </c>
      <c r="D36" s="130"/>
      <c r="E36" s="131">
        <v>28448859.289999999</v>
      </c>
      <c r="F36" s="153">
        <f t="shared" si="0"/>
        <v>6802867179.0600119</v>
      </c>
    </row>
    <row r="37" spans="1:6" s="96" customFormat="1" ht="60" x14ac:dyDescent="0.2">
      <c r="A37" s="127" t="s">
        <v>1259</v>
      </c>
      <c r="B37" s="128" t="s">
        <v>1283</v>
      </c>
      <c r="C37" s="129" t="s">
        <v>1284</v>
      </c>
      <c r="D37" s="130"/>
      <c r="E37" s="131">
        <v>615075</v>
      </c>
      <c r="F37" s="153">
        <f t="shared" si="0"/>
        <v>6802252104.0600119</v>
      </c>
    </row>
    <row r="38" spans="1:6" s="96" customFormat="1" ht="84" x14ac:dyDescent="0.2">
      <c r="A38" s="127" t="s">
        <v>1259</v>
      </c>
      <c r="B38" s="128" t="s">
        <v>1285</v>
      </c>
      <c r="C38" s="129" t="s">
        <v>1286</v>
      </c>
      <c r="D38" s="130"/>
      <c r="E38" s="131">
        <v>3304000</v>
      </c>
      <c r="F38" s="153">
        <f t="shared" si="0"/>
        <v>6798948104.0600119</v>
      </c>
    </row>
    <row r="39" spans="1:6" s="96" customFormat="1" ht="60" x14ac:dyDescent="0.2">
      <c r="A39" s="127" t="s">
        <v>1259</v>
      </c>
      <c r="B39" s="128" t="s">
        <v>1287</v>
      </c>
      <c r="C39" s="129" t="s">
        <v>1288</v>
      </c>
      <c r="D39" s="130"/>
      <c r="E39" s="131">
        <v>442500</v>
      </c>
      <c r="F39" s="153">
        <f t="shared" si="0"/>
        <v>6798505604.0600119</v>
      </c>
    </row>
    <row r="40" spans="1:6" s="96" customFormat="1" ht="84" x14ac:dyDescent="0.2">
      <c r="A40" s="127" t="s">
        <v>1259</v>
      </c>
      <c r="B40" s="128" t="s">
        <v>1289</v>
      </c>
      <c r="C40" s="129" t="s">
        <v>1290</v>
      </c>
      <c r="D40" s="130"/>
      <c r="E40" s="131">
        <v>35000000</v>
      </c>
      <c r="F40" s="153">
        <f t="shared" si="0"/>
        <v>6763505604.0600119</v>
      </c>
    </row>
    <row r="41" spans="1:6" s="96" customFormat="1" ht="36" x14ac:dyDescent="0.2">
      <c r="A41" s="127" t="s">
        <v>1259</v>
      </c>
      <c r="B41" s="128" t="s">
        <v>1291</v>
      </c>
      <c r="C41" s="129" t="s">
        <v>1292</v>
      </c>
      <c r="D41" s="130"/>
      <c r="E41" s="131">
        <v>223020</v>
      </c>
      <c r="F41" s="153">
        <f t="shared" si="0"/>
        <v>6763282584.0600119</v>
      </c>
    </row>
    <row r="42" spans="1:6" s="96" customFormat="1" ht="36" x14ac:dyDescent="0.2">
      <c r="A42" s="127" t="s">
        <v>1259</v>
      </c>
      <c r="B42" s="128" t="s">
        <v>1293</v>
      </c>
      <c r="C42" s="129" t="s">
        <v>1294</v>
      </c>
      <c r="D42" s="130"/>
      <c r="E42" s="131">
        <v>223020</v>
      </c>
      <c r="F42" s="153">
        <f t="shared" si="0"/>
        <v>6763059564.0600119</v>
      </c>
    </row>
    <row r="43" spans="1:6" s="96" customFormat="1" ht="36" x14ac:dyDescent="0.2">
      <c r="A43" s="127" t="s">
        <v>1259</v>
      </c>
      <c r="B43" s="128" t="s">
        <v>1295</v>
      </c>
      <c r="C43" s="129" t="s">
        <v>1296</v>
      </c>
      <c r="D43" s="130"/>
      <c r="E43" s="131">
        <v>223020</v>
      </c>
      <c r="F43" s="153">
        <f t="shared" si="0"/>
        <v>6762836544.0600119</v>
      </c>
    </row>
    <row r="44" spans="1:6" s="96" customFormat="1" ht="36" x14ac:dyDescent="0.2">
      <c r="A44" s="127" t="s">
        <v>1259</v>
      </c>
      <c r="B44" s="128" t="s">
        <v>1297</v>
      </c>
      <c r="C44" s="129" t="s">
        <v>1298</v>
      </c>
      <c r="D44" s="130"/>
      <c r="E44" s="131">
        <v>223020</v>
      </c>
      <c r="F44" s="153">
        <f t="shared" si="0"/>
        <v>6762613524.0600119</v>
      </c>
    </row>
    <row r="45" spans="1:6" s="96" customFormat="1" ht="36" x14ac:dyDescent="0.2">
      <c r="A45" s="127" t="s">
        <v>1299</v>
      </c>
      <c r="B45" s="128" t="s">
        <v>1300</v>
      </c>
      <c r="C45" s="129" t="s">
        <v>1301</v>
      </c>
      <c r="D45" s="130"/>
      <c r="E45" s="131">
        <v>738000</v>
      </c>
      <c r="F45" s="153">
        <f t="shared" si="0"/>
        <v>6761875524.0600119</v>
      </c>
    </row>
    <row r="46" spans="1:6" s="96" customFormat="1" ht="36" x14ac:dyDescent="0.2">
      <c r="A46" s="127" t="s">
        <v>1299</v>
      </c>
      <c r="B46" s="128" t="s">
        <v>1302</v>
      </c>
      <c r="C46" s="129" t="s">
        <v>1303</v>
      </c>
      <c r="D46" s="130"/>
      <c r="E46" s="131">
        <v>657900</v>
      </c>
      <c r="F46" s="153">
        <f t="shared" si="0"/>
        <v>6761217624.0600119</v>
      </c>
    </row>
    <row r="47" spans="1:6" s="96" customFormat="1" ht="48" x14ac:dyDescent="0.2">
      <c r="A47" s="127" t="s">
        <v>1299</v>
      </c>
      <c r="B47" s="128" t="s">
        <v>1304</v>
      </c>
      <c r="C47" s="129" t="s">
        <v>1305</v>
      </c>
      <c r="D47" s="130"/>
      <c r="E47" s="131">
        <v>19721.98</v>
      </c>
      <c r="F47" s="153">
        <f t="shared" si="0"/>
        <v>6761197902.0800123</v>
      </c>
    </row>
    <row r="48" spans="1:6" s="96" customFormat="1" ht="84" x14ac:dyDescent="0.2">
      <c r="A48" s="127" t="s">
        <v>1299</v>
      </c>
      <c r="B48" s="128" t="s">
        <v>1306</v>
      </c>
      <c r="C48" s="129" t="s">
        <v>1307</v>
      </c>
      <c r="D48" s="130"/>
      <c r="E48" s="131">
        <v>334317.59999999998</v>
      </c>
      <c r="F48" s="153">
        <f t="shared" si="0"/>
        <v>6760863584.4800119</v>
      </c>
    </row>
    <row r="49" spans="1:6" s="96" customFormat="1" ht="84" x14ac:dyDescent="0.2">
      <c r="A49" s="127" t="s">
        <v>1299</v>
      </c>
      <c r="B49" s="128" t="s">
        <v>1308</v>
      </c>
      <c r="C49" s="129" t="s">
        <v>1309</v>
      </c>
      <c r="D49" s="130"/>
      <c r="E49" s="131">
        <v>1451116.8</v>
      </c>
      <c r="F49" s="153">
        <f t="shared" si="0"/>
        <v>6759412467.6800117</v>
      </c>
    </row>
    <row r="50" spans="1:6" s="96" customFormat="1" ht="72" x14ac:dyDescent="0.2">
      <c r="A50" s="127" t="s">
        <v>1299</v>
      </c>
      <c r="B50" s="128" t="s">
        <v>1310</v>
      </c>
      <c r="C50" s="132" t="s">
        <v>1311</v>
      </c>
      <c r="D50" s="133"/>
      <c r="E50" s="131">
        <v>54026.6</v>
      </c>
      <c r="F50" s="153">
        <f t="shared" si="0"/>
        <v>6759358441.0800114</v>
      </c>
    </row>
    <row r="51" spans="1:6" s="96" customFormat="1" ht="48" x14ac:dyDescent="0.2">
      <c r="A51" s="127" t="s">
        <v>1299</v>
      </c>
      <c r="B51" s="128" t="s">
        <v>1312</v>
      </c>
      <c r="C51" s="132" t="s">
        <v>1313</v>
      </c>
      <c r="D51" s="133"/>
      <c r="E51" s="131">
        <v>449580</v>
      </c>
      <c r="F51" s="153">
        <f t="shared" si="0"/>
        <v>6758908861.0800114</v>
      </c>
    </row>
    <row r="52" spans="1:6" s="96" customFormat="1" ht="72" x14ac:dyDescent="0.2">
      <c r="A52" s="127" t="s">
        <v>1299</v>
      </c>
      <c r="B52" s="128" t="s">
        <v>1314</v>
      </c>
      <c r="C52" s="132" t="s">
        <v>1315</v>
      </c>
      <c r="D52" s="133"/>
      <c r="E52" s="131">
        <v>175445.01</v>
      </c>
      <c r="F52" s="153">
        <f t="shared" si="0"/>
        <v>6758733416.0700111</v>
      </c>
    </row>
    <row r="53" spans="1:6" s="96" customFormat="1" ht="72" x14ac:dyDescent="0.2">
      <c r="A53" s="127" t="s">
        <v>1299</v>
      </c>
      <c r="B53" s="128" t="s">
        <v>1316</v>
      </c>
      <c r="C53" s="132" t="s">
        <v>1317</v>
      </c>
      <c r="D53" s="133"/>
      <c r="E53" s="131">
        <v>169995.7</v>
      </c>
      <c r="F53" s="153">
        <f t="shared" si="0"/>
        <v>6758563420.3700113</v>
      </c>
    </row>
    <row r="54" spans="1:6" s="96" customFormat="1" ht="48" x14ac:dyDescent="0.2">
      <c r="A54" s="127" t="s">
        <v>1318</v>
      </c>
      <c r="B54" s="128" t="s">
        <v>1319</v>
      </c>
      <c r="C54" s="132" t="s">
        <v>1320</v>
      </c>
      <c r="D54" s="133"/>
      <c r="E54" s="131">
        <v>138000</v>
      </c>
      <c r="F54" s="153">
        <f t="shared" si="0"/>
        <v>6758425420.3700113</v>
      </c>
    </row>
    <row r="55" spans="1:6" s="96" customFormat="1" ht="36" x14ac:dyDescent="0.2">
      <c r="A55" s="127" t="s">
        <v>1318</v>
      </c>
      <c r="B55" s="128" t="s">
        <v>1321</v>
      </c>
      <c r="C55" s="132" t="s">
        <v>1322</v>
      </c>
      <c r="D55" s="133"/>
      <c r="E55" s="131">
        <v>283243.49</v>
      </c>
      <c r="F55" s="153">
        <f t="shared" si="0"/>
        <v>6758142176.8800116</v>
      </c>
    </row>
    <row r="56" spans="1:6" s="96" customFormat="1" ht="84" x14ac:dyDescent="0.2">
      <c r="A56" s="127" t="s">
        <v>1318</v>
      </c>
      <c r="B56" s="128" t="s">
        <v>1323</v>
      </c>
      <c r="C56" s="132" t="s">
        <v>1324</v>
      </c>
      <c r="D56" s="133"/>
      <c r="E56" s="131">
        <v>80794040.799999997</v>
      </c>
      <c r="F56" s="153">
        <f t="shared" si="0"/>
        <v>6677348136.0800114</v>
      </c>
    </row>
    <row r="57" spans="1:6" s="96" customFormat="1" ht="48" x14ac:dyDescent="0.2">
      <c r="A57" s="127" t="s">
        <v>1318</v>
      </c>
      <c r="B57" s="128" t="s">
        <v>1325</v>
      </c>
      <c r="C57" s="129" t="s">
        <v>1326</v>
      </c>
      <c r="D57" s="130"/>
      <c r="E57" s="131">
        <v>13616768.039999999</v>
      </c>
      <c r="F57" s="153">
        <f t="shared" si="0"/>
        <v>6663731368.0400114</v>
      </c>
    </row>
    <row r="58" spans="1:6" s="96" customFormat="1" ht="48" x14ac:dyDescent="0.2">
      <c r="A58" s="127" t="s">
        <v>1327</v>
      </c>
      <c r="B58" s="128" t="s">
        <v>1328</v>
      </c>
      <c r="C58" s="129" t="s">
        <v>1329</v>
      </c>
      <c r="D58" s="130"/>
      <c r="E58" s="131">
        <v>13081247.18</v>
      </c>
      <c r="F58" s="153">
        <f t="shared" si="0"/>
        <v>6650650120.8600111</v>
      </c>
    </row>
    <row r="59" spans="1:6" s="96" customFormat="1" ht="84" x14ac:dyDescent="0.2">
      <c r="A59" s="127" t="s">
        <v>1327</v>
      </c>
      <c r="B59" s="128" t="s">
        <v>1330</v>
      </c>
      <c r="C59" s="129" t="s">
        <v>1331</v>
      </c>
      <c r="D59" s="130"/>
      <c r="E59" s="131">
        <v>8216603.54</v>
      </c>
      <c r="F59" s="153">
        <f t="shared" si="0"/>
        <v>6642433517.3200111</v>
      </c>
    </row>
    <row r="60" spans="1:6" s="96" customFormat="1" ht="48" x14ac:dyDescent="0.2">
      <c r="A60" s="127" t="s">
        <v>1327</v>
      </c>
      <c r="B60" s="128" t="s">
        <v>1332</v>
      </c>
      <c r="C60" s="129" t="s">
        <v>1333</v>
      </c>
      <c r="D60" s="130"/>
      <c r="E60" s="131">
        <v>231091.20000000001</v>
      </c>
      <c r="F60" s="153">
        <f t="shared" si="0"/>
        <v>6642202426.1200113</v>
      </c>
    </row>
    <row r="61" spans="1:6" s="96" customFormat="1" ht="48" x14ac:dyDescent="0.2">
      <c r="A61" s="127" t="s">
        <v>1327</v>
      </c>
      <c r="B61" s="128" t="s">
        <v>1334</v>
      </c>
      <c r="C61" s="129" t="s">
        <v>1335</v>
      </c>
      <c r="D61" s="130"/>
      <c r="E61" s="131">
        <v>144913.44</v>
      </c>
      <c r="F61" s="153">
        <f t="shared" si="0"/>
        <v>6642057512.6800117</v>
      </c>
    </row>
    <row r="62" spans="1:6" s="96" customFormat="1" ht="84" x14ac:dyDescent="0.2">
      <c r="A62" s="127" t="s">
        <v>1327</v>
      </c>
      <c r="B62" s="128" t="s">
        <v>1336</v>
      </c>
      <c r="C62" s="129" t="s">
        <v>1337</v>
      </c>
      <c r="D62" s="130"/>
      <c r="E62" s="131">
        <v>557550</v>
      </c>
      <c r="F62" s="153">
        <f t="shared" si="0"/>
        <v>6641499962.6800117</v>
      </c>
    </row>
    <row r="63" spans="1:6" s="96" customFormat="1" ht="72" x14ac:dyDescent="0.2">
      <c r="A63" s="127" t="s">
        <v>1338</v>
      </c>
      <c r="B63" s="128" t="s">
        <v>1339</v>
      </c>
      <c r="C63" s="132" t="s">
        <v>1340</v>
      </c>
      <c r="D63" s="133"/>
      <c r="E63" s="131">
        <v>1111135.2</v>
      </c>
      <c r="F63" s="153">
        <f t="shared" si="0"/>
        <v>6640388827.4800119</v>
      </c>
    </row>
    <row r="64" spans="1:6" s="96" customFormat="1" ht="48" x14ac:dyDescent="0.2">
      <c r="A64" s="127" t="s">
        <v>1341</v>
      </c>
      <c r="B64" s="128" t="s">
        <v>1342</v>
      </c>
      <c r="C64" s="129" t="s">
        <v>1343</v>
      </c>
      <c r="D64" s="130"/>
      <c r="E64" s="131">
        <v>114876</v>
      </c>
      <c r="F64" s="153">
        <f t="shared" si="0"/>
        <v>6640273951.4800119</v>
      </c>
    </row>
    <row r="65" spans="1:6" s="96" customFormat="1" ht="48" x14ac:dyDescent="0.2">
      <c r="A65" s="127" t="s">
        <v>1341</v>
      </c>
      <c r="B65" s="128" t="s">
        <v>1344</v>
      </c>
      <c r="C65" s="129" t="s">
        <v>1345</v>
      </c>
      <c r="D65" s="130"/>
      <c r="E65" s="131">
        <v>20986</v>
      </c>
      <c r="F65" s="153">
        <f t="shared" si="0"/>
        <v>6640252965.4800119</v>
      </c>
    </row>
    <row r="66" spans="1:6" s="96" customFormat="1" ht="48" x14ac:dyDescent="0.2">
      <c r="A66" s="127" t="s">
        <v>1341</v>
      </c>
      <c r="B66" s="128" t="s">
        <v>1346</v>
      </c>
      <c r="C66" s="129" t="s">
        <v>1347</v>
      </c>
      <c r="D66" s="130"/>
      <c r="E66" s="131">
        <v>2292475</v>
      </c>
      <c r="F66" s="153">
        <f t="shared" si="0"/>
        <v>6637960490.4800119</v>
      </c>
    </row>
    <row r="67" spans="1:6" s="96" customFormat="1" ht="84" x14ac:dyDescent="0.2">
      <c r="A67" s="127" t="s">
        <v>1341</v>
      </c>
      <c r="B67" s="128" t="s">
        <v>1348</v>
      </c>
      <c r="C67" s="129" t="s">
        <v>1349</v>
      </c>
      <c r="D67" s="130"/>
      <c r="E67" s="131">
        <v>40755088.229999997</v>
      </c>
      <c r="F67" s="153">
        <f t="shared" si="0"/>
        <v>6597205402.2500124</v>
      </c>
    </row>
    <row r="68" spans="1:6" s="96" customFormat="1" ht="36" x14ac:dyDescent="0.2">
      <c r="A68" s="127" t="s">
        <v>1350</v>
      </c>
      <c r="B68" s="128" t="s">
        <v>1351</v>
      </c>
      <c r="C68" s="129" t="s">
        <v>1352</v>
      </c>
      <c r="D68" s="130"/>
      <c r="E68" s="131">
        <v>507900</v>
      </c>
      <c r="F68" s="153">
        <f t="shared" si="0"/>
        <v>6596697502.2500124</v>
      </c>
    </row>
    <row r="69" spans="1:6" s="96" customFormat="1" ht="36" x14ac:dyDescent="0.2">
      <c r="A69" s="127" t="s">
        <v>1350</v>
      </c>
      <c r="B69" s="128" t="s">
        <v>1353</v>
      </c>
      <c r="C69" s="129" t="s">
        <v>1354</v>
      </c>
      <c r="D69" s="130"/>
      <c r="E69" s="131">
        <v>1008450</v>
      </c>
      <c r="F69" s="153">
        <f t="shared" si="0"/>
        <v>6595689052.2500124</v>
      </c>
    </row>
    <row r="70" spans="1:6" s="96" customFormat="1" ht="36" x14ac:dyDescent="0.2">
      <c r="A70" s="127" t="s">
        <v>1350</v>
      </c>
      <c r="B70" s="128" t="s">
        <v>1355</v>
      </c>
      <c r="C70" s="129" t="s">
        <v>1356</v>
      </c>
      <c r="D70" s="130"/>
      <c r="E70" s="131">
        <v>491900</v>
      </c>
      <c r="F70" s="153">
        <f t="shared" si="0"/>
        <v>6595197152.2500124</v>
      </c>
    </row>
    <row r="71" spans="1:6" s="96" customFormat="1" ht="36" x14ac:dyDescent="0.2">
      <c r="A71" s="127" t="s">
        <v>1350</v>
      </c>
      <c r="B71" s="128" t="s">
        <v>1357</v>
      </c>
      <c r="C71" s="129" t="s">
        <v>1358</v>
      </c>
      <c r="D71" s="130"/>
      <c r="E71" s="131">
        <v>180250</v>
      </c>
      <c r="F71" s="153">
        <f t="shared" si="0"/>
        <v>6595016902.2500124</v>
      </c>
    </row>
    <row r="72" spans="1:6" s="96" customFormat="1" ht="60" x14ac:dyDescent="0.2">
      <c r="A72" s="127" t="s">
        <v>1350</v>
      </c>
      <c r="B72" s="128" t="s">
        <v>1359</v>
      </c>
      <c r="C72" s="129" t="s">
        <v>1360</v>
      </c>
      <c r="D72" s="130"/>
      <c r="E72" s="131">
        <v>41666667</v>
      </c>
      <c r="F72" s="153">
        <f t="shared" si="0"/>
        <v>6553350235.2500124</v>
      </c>
    </row>
    <row r="73" spans="1:6" s="96" customFormat="1" ht="84" x14ac:dyDescent="0.2">
      <c r="A73" s="127" t="s">
        <v>1350</v>
      </c>
      <c r="B73" s="128" t="s">
        <v>1361</v>
      </c>
      <c r="C73" s="132" t="s">
        <v>1205</v>
      </c>
      <c r="D73" s="133"/>
      <c r="E73" s="131">
        <v>2604807.5</v>
      </c>
      <c r="F73" s="153">
        <f t="shared" si="0"/>
        <v>6550745427.7500124</v>
      </c>
    </row>
    <row r="74" spans="1:6" s="96" customFormat="1" ht="84" x14ac:dyDescent="0.2">
      <c r="A74" s="127" t="s">
        <v>1350</v>
      </c>
      <c r="B74" s="128" t="s">
        <v>1362</v>
      </c>
      <c r="C74" s="132" t="s">
        <v>1199</v>
      </c>
      <c r="D74" s="133"/>
      <c r="E74" s="131">
        <v>615000</v>
      </c>
      <c r="F74" s="153">
        <f t="shared" si="0"/>
        <v>6550130427.7500124</v>
      </c>
    </row>
    <row r="75" spans="1:6" s="96" customFormat="1" ht="48" x14ac:dyDescent="0.2">
      <c r="A75" s="127" t="s">
        <v>1350</v>
      </c>
      <c r="B75" s="128" t="s">
        <v>1363</v>
      </c>
      <c r="C75" s="132" t="s">
        <v>1364</v>
      </c>
      <c r="D75" s="133"/>
      <c r="E75" s="131">
        <v>25218.82</v>
      </c>
      <c r="F75" s="153">
        <f t="shared" si="0"/>
        <v>6550105208.9300127</v>
      </c>
    </row>
    <row r="76" spans="1:6" s="96" customFormat="1" ht="60" x14ac:dyDescent="0.2">
      <c r="A76" s="127" t="s">
        <v>1350</v>
      </c>
      <c r="B76" s="128" t="s">
        <v>1365</v>
      </c>
      <c r="C76" s="129" t="s">
        <v>1366</v>
      </c>
      <c r="D76" s="130"/>
      <c r="E76" s="131">
        <v>101630</v>
      </c>
      <c r="F76" s="153">
        <f t="shared" si="0"/>
        <v>6550003578.9300127</v>
      </c>
    </row>
    <row r="77" spans="1:6" s="96" customFormat="1" ht="36" x14ac:dyDescent="0.2">
      <c r="A77" s="127" t="s">
        <v>1350</v>
      </c>
      <c r="B77" s="128" t="s">
        <v>1367</v>
      </c>
      <c r="C77" s="129" t="s">
        <v>1368</v>
      </c>
      <c r="D77" s="130"/>
      <c r="E77" s="131">
        <v>2892888</v>
      </c>
      <c r="F77" s="153">
        <f t="shared" si="0"/>
        <v>6547110690.9300127</v>
      </c>
    </row>
    <row r="78" spans="1:6" s="96" customFormat="1" ht="48" x14ac:dyDescent="0.2">
      <c r="A78" s="127" t="s">
        <v>1350</v>
      </c>
      <c r="B78" s="128" t="s">
        <v>1369</v>
      </c>
      <c r="C78" s="129" t="s">
        <v>1370</v>
      </c>
      <c r="D78" s="130"/>
      <c r="E78" s="131">
        <v>17098.560000000001</v>
      </c>
      <c r="F78" s="153">
        <f t="shared" si="0"/>
        <v>6547093592.3700123</v>
      </c>
    </row>
    <row r="79" spans="1:6" s="96" customFormat="1" ht="36" x14ac:dyDescent="0.2">
      <c r="A79" s="127" t="s">
        <v>1350</v>
      </c>
      <c r="B79" s="128" t="s">
        <v>1371</v>
      </c>
      <c r="C79" s="129" t="s">
        <v>1372</v>
      </c>
      <c r="D79" s="130"/>
      <c r="E79" s="131">
        <v>2380020.65</v>
      </c>
      <c r="F79" s="153">
        <f t="shared" si="0"/>
        <v>6544713571.7200127</v>
      </c>
    </row>
    <row r="80" spans="1:6" s="96" customFormat="1" ht="84" x14ac:dyDescent="0.2">
      <c r="A80" s="127" t="s">
        <v>1350</v>
      </c>
      <c r="B80" s="128" t="s">
        <v>1373</v>
      </c>
      <c r="C80" s="129" t="s">
        <v>1374</v>
      </c>
      <c r="D80" s="130"/>
      <c r="E80" s="131">
        <v>2885571.04</v>
      </c>
      <c r="F80" s="153">
        <f t="shared" si="0"/>
        <v>6541828000.6800127</v>
      </c>
    </row>
    <row r="81" spans="1:6" s="96" customFormat="1" ht="60" x14ac:dyDescent="0.2">
      <c r="A81" s="127" t="s">
        <v>1350</v>
      </c>
      <c r="B81" s="128" t="s">
        <v>1375</v>
      </c>
      <c r="C81" s="132" t="s">
        <v>1376</v>
      </c>
      <c r="D81" s="133"/>
      <c r="E81" s="131">
        <v>6679623.5899999999</v>
      </c>
      <c r="F81" s="153">
        <f t="shared" si="0"/>
        <v>6535148377.0900126</v>
      </c>
    </row>
    <row r="82" spans="1:6" s="96" customFormat="1" ht="60" x14ac:dyDescent="0.2">
      <c r="A82" s="127" t="s">
        <v>1350</v>
      </c>
      <c r="B82" s="128" t="s">
        <v>1377</v>
      </c>
      <c r="C82" s="129" t="s">
        <v>1378</v>
      </c>
      <c r="D82" s="130"/>
      <c r="E82" s="131">
        <v>1343678.92</v>
      </c>
      <c r="F82" s="153">
        <f t="shared" si="0"/>
        <v>6533804698.1700125</v>
      </c>
    </row>
    <row r="83" spans="1:6" s="96" customFormat="1" ht="72" x14ac:dyDescent="0.2">
      <c r="A83" s="127" t="s">
        <v>1350</v>
      </c>
      <c r="B83" s="128" t="s">
        <v>1379</v>
      </c>
      <c r="C83" s="129" t="s">
        <v>1380</v>
      </c>
      <c r="D83" s="130"/>
      <c r="E83" s="131">
        <v>1416000</v>
      </c>
      <c r="F83" s="153">
        <f t="shared" si="0"/>
        <v>6532388698.1700125</v>
      </c>
    </row>
    <row r="84" spans="1:6" s="96" customFormat="1" ht="60" x14ac:dyDescent="0.2">
      <c r="A84" s="127" t="s">
        <v>1350</v>
      </c>
      <c r="B84" s="128" t="s">
        <v>1381</v>
      </c>
      <c r="C84" s="129" t="s">
        <v>1382</v>
      </c>
      <c r="D84" s="130"/>
      <c r="E84" s="131">
        <v>98688.71</v>
      </c>
      <c r="F84" s="153">
        <f t="shared" si="0"/>
        <v>6532290009.4600124</v>
      </c>
    </row>
    <row r="85" spans="1:6" s="96" customFormat="1" ht="84" x14ac:dyDescent="0.2">
      <c r="A85" s="127" t="s">
        <v>1350</v>
      </c>
      <c r="B85" s="128" t="s">
        <v>1383</v>
      </c>
      <c r="C85" s="129" t="s">
        <v>1384</v>
      </c>
      <c r="D85" s="130"/>
      <c r="E85" s="131">
        <v>469777.89</v>
      </c>
      <c r="F85" s="153">
        <f t="shared" si="0"/>
        <v>6531820231.5700121</v>
      </c>
    </row>
    <row r="86" spans="1:6" s="96" customFormat="1" ht="72" x14ac:dyDescent="0.2">
      <c r="A86" s="127" t="s">
        <v>1350</v>
      </c>
      <c r="B86" s="128" t="s">
        <v>1385</v>
      </c>
      <c r="C86" s="129" t="s">
        <v>1386</v>
      </c>
      <c r="D86" s="130"/>
      <c r="E86" s="131">
        <v>559960.42000000004</v>
      </c>
      <c r="F86" s="153">
        <f t="shared" si="0"/>
        <v>6531260271.150012</v>
      </c>
    </row>
    <row r="87" spans="1:6" s="96" customFormat="1" ht="84" x14ac:dyDescent="0.2">
      <c r="A87" s="127" t="s">
        <v>1350</v>
      </c>
      <c r="B87" s="128" t="s">
        <v>1387</v>
      </c>
      <c r="C87" s="132" t="s">
        <v>1388</v>
      </c>
      <c r="D87" s="133"/>
      <c r="E87" s="131">
        <v>295000</v>
      </c>
      <c r="F87" s="153">
        <f t="shared" ref="F87:F150" si="1">SUM(F86+D87-E87)</f>
        <v>6530965271.150012</v>
      </c>
    </row>
    <row r="88" spans="1:6" s="96" customFormat="1" ht="72" x14ac:dyDescent="0.2">
      <c r="A88" s="127" t="s">
        <v>1350</v>
      </c>
      <c r="B88" s="128" t="s">
        <v>1389</v>
      </c>
      <c r="C88" s="132" t="s">
        <v>1390</v>
      </c>
      <c r="D88" s="133"/>
      <c r="E88" s="131">
        <v>112100</v>
      </c>
      <c r="F88" s="153">
        <f t="shared" si="1"/>
        <v>6530853171.150012</v>
      </c>
    </row>
    <row r="89" spans="1:6" s="96" customFormat="1" ht="84" x14ac:dyDescent="0.2">
      <c r="A89" s="127" t="s">
        <v>1350</v>
      </c>
      <c r="B89" s="128" t="s">
        <v>1391</v>
      </c>
      <c r="C89" s="132" t="s">
        <v>1392</v>
      </c>
      <c r="D89" s="133"/>
      <c r="E89" s="131">
        <v>40000</v>
      </c>
      <c r="F89" s="153">
        <f t="shared" si="1"/>
        <v>6530813171.150012</v>
      </c>
    </row>
    <row r="90" spans="1:6" s="96" customFormat="1" ht="36" x14ac:dyDescent="0.2">
      <c r="A90" s="127" t="s">
        <v>1350</v>
      </c>
      <c r="B90" s="128" t="s">
        <v>1393</v>
      </c>
      <c r="C90" s="132" t="s">
        <v>1394</v>
      </c>
      <c r="D90" s="133"/>
      <c r="E90" s="131">
        <v>39552198.240000002</v>
      </c>
      <c r="F90" s="153">
        <f t="shared" si="1"/>
        <v>6491260972.9100122</v>
      </c>
    </row>
    <row r="91" spans="1:6" s="96" customFormat="1" ht="36" x14ac:dyDescent="0.2">
      <c r="A91" s="127" t="s">
        <v>1350</v>
      </c>
      <c r="B91" s="128" t="s">
        <v>1395</v>
      </c>
      <c r="C91" s="132" t="s">
        <v>1396</v>
      </c>
      <c r="D91" s="133"/>
      <c r="E91" s="131">
        <v>15566975.529999999</v>
      </c>
      <c r="F91" s="153">
        <f t="shared" si="1"/>
        <v>6475693997.3800125</v>
      </c>
    </row>
    <row r="92" spans="1:6" s="96" customFormat="1" ht="48" x14ac:dyDescent="0.2">
      <c r="A92" s="127" t="s">
        <v>1350</v>
      </c>
      <c r="B92" s="128" t="s">
        <v>1397</v>
      </c>
      <c r="C92" s="132" t="s">
        <v>1398</v>
      </c>
      <c r="D92" s="133"/>
      <c r="E92" s="131">
        <v>5750000</v>
      </c>
      <c r="F92" s="153">
        <f t="shared" si="1"/>
        <v>6469943997.3800125</v>
      </c>
    </row>
    <row r="93" spans="1:6" s="96" customFormat="1" ht="48" x14ac:dyDescent="0.2">
      <c r="A93" s="127" t="s">
        <v>1399</v>
      </c>
      <c r="B93" s="128" t="s">
        <v>1400</v>
      </c>
      <c r="C93" s="132" t="s">
        <v>1401</v>
      </c>
      <c r="D93" s="133"/>
      <c r="E93" s="131">
        <v>544000</v>
      </c>
      <c r="F93" s="153">
        <f t="shared" si="1"/>
        <v>6469399997.3800125</v>
      </c>
    </row>
    <row r="94" spans="1:6" s="96" customFormat="1" ht="48" x14ac:dyDescent="0.2">
      <c r="A94" s="127" t="s">
        <v>1399</v>
      </c>
      <c r="B94" s="128" t="s">
        <v>1402</v>
      </c>
      <c r="C94" s="129" t="s">
        <v>1403</v>
      </c>
      <c r="D94" s="130"/>
      <c r="E94" s="131">
        <v>544000</v>
      </c>
      <c r="F94" s="153">
        <f t="shared" si="1"/>
        <v>6468855997.3800125</v>
      </c>
    </row>
    <row r="95" spans="1:6" s="96" customFormat="1" ht="36" x14ac:dyDescent="0.2">
      <c r="A95" s="127" t="s">
        <v>1399</v>
      </c>
      <c r="B95" s="128" t="s">
        <v>1404</v>
      </c>
      <c r="C95" s="129" t="s">
        <v>1405</v>
      </c>
      <c r="D95" s="130"/>
      <c r="E95" s="131">
        <v>12520156.25</v>
      </c>
      <c r="F95" s="153">
        <f t="shared" si="1"/>
        <v>6456335841.1300125</v>
      </c>
    </row>
    <row r="96" spans="1:6" s="96" customFormat="1" ht="60" x14ac:dyDescent="0.2">
      <c r="A96" s="127" t="s">
        <v>1399</v>
      </c>
      <c r="B96" s="128" t="s">
        <v>1406</v>
      </c>
      <c r="C96" s="129" t="s">
        <v>1407</v>
      </c>
      <c r="D96" s="130"/>
      <c r="E96" s="131">
        <v>12462300.6</v>
      </c>
      <c r="F96" s="153">
        <f t="shared" si="1"/>
        <v>6443873540.5300121</v>
      </c>
    </row>
    <row r="97" spans="1:6" s="96" customFormat="1" ht="48" x14ac:dyDescent="0.2">
      <c r="A97" s="127" t="s">
        <v>1399</v>
      </c>
      <c r="B97" s="128" t="s">
        <v>1408</v>
      </c>
      <c r="C97" s="129" t="s">
        <v>1409</v>
      </c>
      <c r="D97" s="130"/>
      <c r="E97" s="131">
        <v>387642.24</v>
      </c>
      <c r="F97" s="153">
        <f t="shared" si="1"/>
        <v>6443485898.2900124</v>
      </c>
    </row>
    <row r="98" spans="1:6" s="96" customFormat="1" ht="36" x14ac:dyDescent="0.2">
      <c r="A98" s="127" t="s">
        <v>1399</v>
      </c>
      <c r="B98" s="128" t="s">
        <v>1410</v>
      </c>
      <c r="C98" s="129" t="s">
        <v>1411</v>
      </c>
      <c r="D98" s="130"/>
      <c r="E98" s="131">
        <v>21850</v>
      </c>
      <c r="F98" s="153">
        <f t="shared" si="1"/>
        <v>6443464048.2900124</v>
      </c>
    </row>
    <row r="99" spans="1:6" s="96" customFormat="1" ht="48" x14ac:dyDescent="0.2">
      <c r="A99" s="127" t="s">
        <v>1399</v>
      </c>
      <c r="B99" s="128" t="s">
        <v>1412</v>
      </c>
      <c r="C99" s="129" t="s">
        <v>1413</v>
      </c>
      <c r="D99" s="130"/>
      <c r="E99" s="131">
        <v>998246.75</v>
      </c>
      <c r="F99" s="153">
        <f t="shared" si="1"/>
        <v>6442465801.5400124</v>
      </c>
    </row>
    <row r="100" spans="1:6" s="96" customFormat="1" ht="60" x14ac:dyDescent="0.2">
      <c r="A100" s="127" t="s">
        <v>1399</v>
      </c>
      <c r="B100" s="128" t="s">
        <v>1414</v>
      </c>
      <c r="C100" s="129" t="s">
        <v>1415</v>
      </c>
      <c r="D100" s="130"/>
      <c r="E100" s="131">
        <v>14211298.189999999</v>
      </c>
      <c r="F100" s="153">
        <f t="shared" si="1"/>
        <v>6428254503.3500128</v>
      </c>
    </row>
    <row r="101" spans="1:6" s="96" customFormat="1" ht="60" x14ac:dyDescent="0.2">
      <c r="A101" s="127" t="s">
        <v>1399</v>
      </c>
      <c r="B101" s="128" t="s">
        <v>1416</v>
      </c>
      <c r="C101" s="132" t="s">
        <v>1417</v>
      </c>
      <c r="D101" s="133"/>
      <c r="E101" s="131">
        <v>9251000</v>
      </c>
      <c r="F101" s="153">
        <f t="shared" si="1"/>
        <v>6419003503.3500128</v>
      </c>
    </row>
    <row r="102" spans="1:6" s="96" customFormat="1" ht="36" x14ac:dyDescent="0.2">
      <c r="A102" s="127" t="s">
        <v>1399</v>
      </c>
      <c r="B102" s="128" t="s">
        <v>1418</v>
      </c>
      <c r="C102" s="132" t="s">
        <v>1419</v>
      </c>
      <c r="D102" s="133"/>
      <c r="E102" s="131">
        <v>223020</v>
      </c>
      <c r="F102" s="153">
        <f t="shared" si="1"/>
        <v>6418780483.3500128</v>
      </c>
    </row>
    <row r="103" spans="1:6" s="96" customFormat="1" ht="36" x14ac:dyDescent="0.2">
      <c r="A103" s="127" t="s">
        <v>1420</v>
      </c>
      <c r="B103" s="128" t="s">
        <v>1421</v>
      </c>
      <c r="C103" s="132" t="s">
        <v>1422</v>
      </c>
      <c r="D103" s="133"/>
      <c r="E103" s="131">
        <v>148000</v>
      </c>
      <c r="F103" s="153">
        <f t="shared" si="1"/>
        <v>6418632483.3500128</v>
      </c>
    </row>
    <row r="104" spans="1:6" s="96" customFormat="1" ht="36" x14ac:dyDescent="0.2">
      <c r="A104" s="127" t="s">
        <v>1420</v>
      </c>
      <c r="B104" s="128" t="s">
        <v>1421</v>
      </c>
      <c r="C104" s="132" t="s">
        <v>1422</v>
      </c>
      <c r="D104" s="133"/>
      <c r="E104" s="131">
        <v>6949.2</v>
      </c>
      <c r="F104" s="153">
        <f t="shared" si="1"/>
        <v>6418625534.150013</v>
      </c>
    </row>
    <row r="105" spans="1:6" s="96" customFormat="1" ht="36" x14ac:dyDescent="0.2">
      <c r="A105" s="127" t="s">
        <v>1420</v>
      </c>
      <c r="B105" s="128" t="s">
        <v>1421</v>
      </c>
      <c r="C105" s="132" t="s">
        <v>1422</v>
      </c>
      <c r="D105" s="133"/>
      <c r="E105" s="131">
        <v>10508</v>
      </c>
      <c r="F105" s="153">
        <f t="shared" si="1"/>
        <v>6418615026.150013</v>
      </c>
    </row>
    <row r="106" spans="1:6" s="96" customFormat="1" ht="36" x14ac:dyDescent="0.2">
      <c r="A106" s="127" t="s">
        <v>1420</v>
      </c>
      <c r="B106" s="128" t="s">
        <v>1421</v>
      </c>
      <c r="C106" s="132" t="s">
        <v>1422</v>
      </c>
      <c r="D106" s="133"/>
      <c r="E106" s="131">
        <v>3074.75</v>
      </c>
      <c r="F106" s="153">
        <f t="shared" si="1"/>
        <v>6418611951.400013</v>
      </c>
    </row>
    <row r="107" spans="1:6" s="96" customFormat="1" ht="36" x14ac:dyDescent="0.2">
      <c r="A107" s="127" t="s">
        <v>1420</v>
      </c>
      <c r="B107" s="128" t="s">
        <v>1423</v>
      </c>
      <c r="C107" s="132" t="s">
        <v>1424</v>
      </c>
      <c r="D107" s="133"/>
      <c r="E107" s="131">
        <v>187000</v>
      </c>
      <c r="F107" s="153">
        <f t="shared" si="1"/>
        <v>6418424951.400013</v>
      </c>
    </row>
    <row r="108" spans="1:6" s="96" customFormat="1" ht="36" x14ac:dyDescent="0.2">
      <c r="A108" s="127" t="s">
        <v>1420</v>
      </c>
      <c r="B108" s="128" t="s">
        <v>1423</v>
      </c>
      <c r="C108" s="129" t="s">
        <v>1424</v>
      </c>
      <c r="D108" s="130"/>
      <c r="E108" s="131">
        <v>11716.93</v>
      </c>
      <c r="F108" s="153">
        <f t="shared" si="1"/>
        <v>6418413234.4700127</v>
      </c>
    </row>
    <row r="109" spans="1:6" s="96" customFormat="1" ht="36" x14ac:dyDescent="0.2">
      <c r="A109" s="127" t="s">
        <v>1420</v>
      </c>
      <c r="B109" s="128" t="s">
        <v>1423</v>
      </c>
      <c r="C109" s="129" t="s">
        <v>1424</v>
      </c>
      <c r="D109" s="130"/>
      <c r="E109" s="131">
        <v>13277</v>
      </c>
      <c r="F109" s="153">
        <f t="shared" si="1"/>
        <v>6418399957.4700127</v>
      </c>
    </row>
    <row r="110" spans="1:6" s="96" customFormat="1" ht="36" x14ac:dyDescent="0.2">
      <c r="A110" s="127" t="s">
        <v>1420</v>
      </c>
      <c r="B110" s="128" t="s">
        <v>1423</v>
      </c>
      <c r="C110" s="129" t="s">
        <v>1424</v>
      </c>
      <c r="D110" s="130"/>
      <c r="E110" s="131">
        <v>3074.75</v>
      </c>
      <c r="F110" s="153">
        <f t="shared" si="1"/>
        <v>6418396882.7200127</v>
      </c>
    </row>
    <row r="111" spans="1:6" s="96" customFormat="1" ht="36" x14ac:dyDescent="0.2">
      <c r="A111" s="127" t="s">
        <v>1420</v>
      </c>
      <c r="B111" s="128" t="s">
        <v>1425</v>
      </c>
      <c r="C111" s="129" t="s">
        <v>1426</v>
      </c>
      <c r="D111" s="130"/>
      <c r="E111" s="131">
        <v>600000</v>
      </c>
      <c r="F111" s="153">
        <f t="shared" si="1"/>
        <v>6417796882.7200127</v>
      </c>
    </row>
    <row r="112" spans="1:6" s="96" customFormat="1" ht="36" x14ac:dyDescent="0.2">
      <c r="A112" s="127" t="s">
        <v>1420</v>
      </c>
      <c r="B112" s="128" t="s">
        <v>1425</v>
      </c>
      <c r="C112" s="129" t="s">
        <v>1426</v>
      </c>
      <c r="D112" s="130"/>
      <c r="E112" s="131">
        <v>6615.93</v>
      </c>
      <c r="F112" s="153">
        <f t="shared" si="1"/>
        <v>6417790266.7900124</v>
      </c>
    </row>
    <row r="113" spans="1:6" s="96" customFormat="1" ht="36" x14ac:dyDescent="0.2">
      <c r="A113" s="127" t="s">
        <v>1420</v>
      </c>
      <c r="B113" s="128" t="s">
        <v>1425</v>
      </c>
      <c r="C113" s="129" t="s">
        <v>1426</v>
      </c>
      <c r="D113" s="130"/>
      <c r="E113" s="131">
        <v>36921</v>
      </c>
      <c r="F113" s="153">
        <f t="shared" si="1"/>
        <v>6417753345.7900124</v>
      </c>
    </row>
    <row r="114" spans="1:6" s="96" customFormat="1" ht="36" x14ac:dyDescent="0.2">
      <c r="A114" s="127" t="s">
        <v>1420</v>
      </c>
      <c r="B114" s="128" t="s">
        <v>1425</v>
      </c>
      <c r="C114" s="129" t="s">
        <v>1426</v>
      </c>
      <c r="D114" s="130"/>
      <c r="E114" s="131">
        <v>9224.25</v>
      </c>
      <c r="F114" s="153">
        <f t="shared" si="1"/>
        <v>6417744121.5400124</v>
      </c>
    </row>
    <row r="115" spans="1:6" s="96" customFormat="1" ht="84" x14ac:dyDescent="0.2">
      <c r="A115" s="127" t="s">
        <v>1420</v>
      </c>
      <c r="B115" s="128" t="s">
        <v>1427</v>
      </c>
      <c r="C115" s="129" t="s">
        <v>1428</v>
      </c>
      <c r="D115" s="130"/>
      <c r="E115" s="131">
        <v>41752879.200000003</v>
      </c>
      <c r="F115" s="153">
        <f t="shared" si="1"/>
        <v>6375991242.3400126</v>
      </c>
    </row>
    <row r="116" spans="1:6" s="96" customFormat="1" ht="48" x14ac:dyDescent="0.2">
      <c r="A116" s="127" t="s">
        <v>1420</v>
      </c>
      <c r="B116" s="128" t="s">
        <v>1429</v>
      </c>
      <c r="C116" s="132" t="s">
        <v>1430</v>
      </c>
      <c r="D116" s="133"/>
      <c r="E116" s="131">
        <v>21207886</v>
      </c>
      <c r="F116" s="153">
        <f t="shared" si="1"/>
        <v>6354783356.3400126</v>
      </c>
    </row>
    <row r="117" spans="1:6" s="96" customFormat="1" ht="60" x14ac:dyDescent="0.2">
      <c r="A117" s="127" t="s">
        <v>1420</v>
      </c>
      <c r="B117" s="128" t="s">
        <v>1431</v>
      </c>
      <c r="C117" s="132" t="s">
        <v>1432</v>
      </c>
      <c r="D117" s="133"/>
      <c r="E117" s="131">
        <v>39217283.880000003</v>
      </c>
      <c r="F117" s="153">
        <f t="shared" si="1"/>
        <v>6315566072.4600124</v>
      </c>
    </row>
    <row r="118" spans="1:6" s="96" customFormat="1" ht="36" x14ac:dyDescent="0.2">
      <c r="A118" s="127" t="s">
        <v>1420</v>
      </c>
      <c r="B118" s="128" t="s">
        <v>1433</v>
      </c>
      <c r="C118" s="132" t="s">
        <v>1434</v>
      </c>
      <c r="D118" s="133"/>
      <c r="E118" s="131">
        <v>46929650.68</v>
      </c>
      <c r="F118" s="153">
        <f t="shared" si="1"/>
        <v>6268636421.7800121</v>
      </c>
    </row>
    <row r="119" spans="1:6" s="96" customFormat="1" ht="36" x14ac:dyDescent="0.2">
      <c r="A119" s="127" t="s">
        <v>1420</v>
      </c>
      <c r="B119" s="128" t="s">
        <v>1435</v>
      </c>
      <c r="C119" s="132" t="s">
        <v>1436</v>
      </c>
      <c r="D119" s="133"/>
      <c r="E119" s="131">
        <v>10011307.75</v>
      </c>
      <c r="F119" s="153">
        <f t="shared" si="1"/>
        <v>6258625114.0300121</v>
      </c>
    </row>
    <row r="120" spans="1:6" s="96" customFormat="1" ht="72" x14ac:dyDescent="0.2">
      <c r="A120" s="127" t="s">
        <v>1420</v>
      </c>
      <c r="B120" s="128" t="s">
        <v>1437</v>
      </c>
      <c r="C120" s="132" t="s">
        <v>1438</v>
      </c>
      <c r="D120" s="133"/>
      <c r="E120" s="131">
        <v>21903458.609999999</v>
      </c>
      <c r="F120" s="153">
        <f t="shared" si="1"/>
        <v>6236721655.4200125</v>
      </c>
    </row>
    <row r="121" spans="1:6" s="96" customFormat="1" ht="72" x14ac:dyDescent="0.2">
      <c r="A121" s="127" t="s">
        <v>1420</v>
      </c>
      <c r="B121" s="128" t="s">
        <v>1439</v>
      </c>
      <c r="C121" s="132" t="s">
        <v>1440</v>
      </c>
      <c r="D121" s="133"/>
      <c r="E121" s="131">
        <v>30000000</v>
      </c>
      <c r="F121" s="153">
        <f t="shared" si="1"/>
        <v>6206721655.4200125</v>
      </c>
    </row>
    <row r="122" spans="1:6" s="96" customFormat="1" ht="72" x14ac:dyDescent="0.2">
      <c r="A122" s="127" t="s">
        <v>1420</v>
      </c>
      <c r="B122" s="128" t="s">
        <v>1439</v>
      </c>
      <c r="C122" s="132" t="s">
        <v>1440</v>
      </c>
      <c r="D122" s="133"/>
      <c r="E122" s="131">
        <v>30000000</v>
      </c>
      <c r="F122" s="153">
        <f t="shared" si="1"/>
        <v>6176721655.4200125</v>
      </c>
    </row>
    <row r="123" spans="1:6" s="96" customFormat="1" ht="72" x14ac:dyDescent="0.2">
      <c r="A123" s="127" t="s">
        <v>1420</v>
      </c>
      <c r="B123" s="128" t="s">
        <v>1439</v>
      </c>
      <c r="C123" s="129" t="s">
        <v>1440</v>
      </c>
      <c r="D123" s="130"/>
      <c r="E123" s="131">
        <v>13251876.18</v>
      </c>
      <c r="F123" s="153">
        <f t="shared" si="1"/>
        <v>6163469779.2400122</v>
      </c>
    </row>
    <row r="124" spans="1:6" s="96" customFormat="1" ht="48" x14ac:dyDescent="0.2">
      <c r="A124" s="127" t="s">
        <v>1420</v>
      </c>
      <c r="B124" s="128" t="s">
        <v>1441</v>
      </c>
      <c r="C124" s="129" t="s">
        <v>1442</v>
      </c>
      <c r="D124" s="130"/>
      <c r="E124" s="131">
        <v>4667007.3</v>
      </c>
      <c r="F124" s="153">
        <f t="shared" si="1"/>
        <v>6158802771.940012</v>
      </c>
    </row>
    <row r="125" spans="1:6" s="96" customFormat="1" ht="48" x14ac:dyDescent="0.2">
      <c r="A125" s="127" t="s">
        <v>1420</v>
      </c>
      <c r="B125" s="128" t="s">
        <v>1441</v>
      </c>
      <c r="C125" s="129" t="s">
        <v>1442</v>
      </c>
      <c r="D125" s="130"/>
      <c r="E125" s="131">
        <v>74410304</v>
      </c>
      <c r="F125" s="153">
        <f t="shared" si="1"/>
        <v>6084392467.940012</v>
      </c>
    </row>
    <row r="126" spans="1:6" s="96" customFormat="1" ht="72" x14ac:dyDescent="0.2">
      <c r="A126" s="127" t="s">
        <v>1420</v>
      </c>
      <c r="B126" s="128" t="s">
        <v>1443</v>
      </c>
      <c r="C126" s="129" t="s">
        <v>1444</v>
      </c>
      <c r="D126" s="130"/>
      <c r="E126" s="131">
        <v>58856251.049999997</v>
      </c>
      <c r="F126" s="153">
        <f t="shared" si="1"/>
        <v>6025536216.8900118</v>
      </c>
    </row>
    <row r="127" spans="1:6" s="96" customFormat="1" ht="48" x14ac:dyDescent="0.2">
      <c r="A127" s="127" t="s">
        <v>1420</v>
      </c>
      <c r="B127" s="128" t="s">
        <v>1445</v>
      </c>
      <c r="C127" s="129" t="s">
        <v>1446</v>
      </c>
      <c r="D127" s="130"/>
      <c r="E127" s="131">
        <v>652800</v>
      </c>
      <c r="F127" s="153">
        <f t="shared" si="1"/>
        <v>6024883416.8900118</v>
      </c>
    </row>
    <row r="128" spans="1:6" s="96" customFormat="1" ht="60" x14ac:dyDescent="0.2">
      <c r="A128" s="127" t="s">
        <v>1420</v>
      </c>
      <c r="B128" s="128" t="s">
        <v>1447</v>
      </c>
      <c r="C128" s="129" t="s">
        <v>1448</v>
      </c>
      <c r="D128" s="130"/>
      <c r="E128" s="131">
        <v>2505754.27</v>
      </c>
      <c r="F128" s="153">
        <f t="shared" si="1"/>
        <v>6022377662.6200113</v>
      </c>
    </row>
    <row r="129" spans="1:6" s="96" customFormat="1" ht="36" x14ac:dyDescent="0.2">
      <c r="A129" s="127" t="s">
        <v>1420</v>
      </c>
      <c r="B129" s="128" t="s">
        <v>1449</v>
      </c>
      <c r="C129" s="132" t="s">
        <v>1450</v>
      </c>
      <c r="D129" s="133"/>
      <c r="E129" s="131">
        <v>476133.24</v>
      </c>
      <c r="F129" s="153">
        <f t="shared" si="1"/>
        <v>6021901529.3800116</v>
      </c>
    </row>
    <row r="130" spans="1:6" s="96" customFormat="1" ht="36" x14ac:dyDescent="0.2">
      <c r="A130" s="127" t="s">
        <v>1420</v>
      </c>
      <c r="B130" s="128" t="s">
        <v>1449</v>
      </c>
      <c r="C130" s="132" t="s">
        <v>1450</v>
      </c>
      <c r="D130" s="133"/>
      <c r="E130" s="131">
        <v>17535.98</v>
      </c>
      <c r="F130" s="153">
        <f t="shared" si="1"/>
        <v>6021883993.400012</v>
      </c>
    </row>
    <row r="131" spans="1:6" s="96" customFormat="1" ht="36" x14ac:dyDescent="0.2">
      <c r="A131" s="127" t="s">
        <v>1420</v>
      </c>
      <c r="B131" s="128" t="s">
        <v>1449</v>
      </c>
      <c r="C131" s="129" t="s">
        <v>1450</v>
      </c>
      <c r="D131" s="130"/>
      <c r="E131" s="131">
        <v>33558.379999999997</v>
      </c>
      <c r="F131" s="153">
        <f t="shared" si="1"/>
        <v>6021850435.0200119</v>
      </c>
    </row>
    <row r="132" spans="1:6" s="96" customFormat="1" ht="36" x14ac:dyDescent="0.2">
      <c r="A132" s="127" t="s">
        <v>1420</v>
      </c>
      <c r="B132" s="128" t="s">
        <v>1449</v>
      </c>
      <c r="C132" s="129" t="s">
        <v>1450</v>
      </c>
      <c r="D132" s="130"/>
      <c r="E132" s="131">
        <v>5698.15</v>
      </c>
      <c r="F132" s="153">
        <f t="shared" si="1"/>
        <v>6021844736.8700123</v>
      </c>
    </row>
    <row r="133" spans="1:6" s="96" customFormat="1" ht="36" x14ac:dyDescent="0.2">
      <c r="A133" s="127" t="s">
        <v>1420</v>
      </c>
      <c r="B133" s="128" t="s">
        <v>1451</v>
      </c>
      <c r="C133" s="129" t="s">
        <v>1452</v>
      </c>
      <c r="D133" s="130"/>
      <c r="E133" s="131">
        <v>869730.52</v>
      </c>
      <c r="F133" s="153">
        <f t="shared" si="1"/>
        <v>6020975006.3500118</v>
      </c>
    </row>
    <row r="134" spans="1:6" s="96" customFormat="1" ht="36" x14ac:dyDescent="0.2">
      <c r="A134" s="127" t="s">
        <v>1420</v>
      </c>
      <c r="B134" s="128" t="s">
        <v>1453</v>
      </c>
      <c r="C134" s="132" t="s">
        <v>1454</v>
      </c>
      <c r="D134" s="133"/>
      <c r="E134" s="131">
        <v>15518052.710000001</v>
      </c>
      <c r="F134" s="153">
        <f t="shared" si="1"/>
        <v>6005456953.6400118</v>
      </c>
    </row>
    <row r="135" spans="1:6" s="96" customFormat="1" ht="60" x14ac:dyDescent="0.2">
      <c r="A135" s="127" t="s">
        <v>1420</v>
      </c>
      <c r="B135" s="128" t="s">
        <v>1455</v>
      </c>
      <c r="C135" s="132" t="s">
        <v>1456</v>
      </c>
      <c r="D135" s="133"/>
      <c r="E135" s="131">
        <v>15000000</v>
      </c>
      <c r="F135" s="153">
        <f t="shared" si="1"/>
        <v>5990456953.6400118</v>
      </c>
    </row>
    <row r="136" spans="1:6" s="96" customFormat="1" ht="36" x14ac:dyDescent="0.2">
      <c r="A136" s="127" t="s">
        <v>1420</v>
      </c>
      <c r="B136" s="128" t="s">
        <v>1457</v>
      </c>
      <c r="C136" s="132" t="s">
        <v>1458</v>
      </c>
      <c r="D136" s="133"/>
      <c r="E136" s="131">
        <v>456900</v>
      </c>
      <c r="F136" s="153">
        <f t="shared" si="1"/>
        <v>5990000053.6400118</v>
      </c>
    </row>
    <row r="137" spans="1:6" s="96" customFormat="1" ht="36" x14ac:dyDescent="0.2">
      <c r="A137" s="127" t="s">
        <v>1420</v>
      </c>
      <c r="B137" s="128" t="s">
        <v>1459</v>
      </c>
      <c r="C137" s="132" t="s">
        <v>1460</v>
      </c>
      <c r="D137" s="133"/>
      <c r="E137" s="131">
        <v>765649.94</v>
      </c>
      <c r="F137" s="153">
        <f t="shared" si="1"/>
        <v>5989234403.7000122</v>
      </c>
    </row>
    <row r="138" spans="1:6" s="96" customFormat="1" ht="36" x14ac:dyDescent="0.2">
      <c r="A138" s="127" t="s">
        <v>1420</v>
      </c>
      <c r="B138" s="128" t="s">
        <v>1459</v>
      </c>
      <c r="C138" s="132" t="s">
        <v>1460</v>
      </c>
      <c r="D138" s="133"/>
      <c r="E138" s="131">
        <v>48772.81</v>
      </c>
      <c r="F138" s="153">
        <f t="shared" si="1"/>
        <v>5989185630.8900118</v>
      </c>
    </row>
    <row r="139" spans="1:6" s="96" customFormat="1" ht="36" x14ac:dyDescent="0.2">
      <c r="A139" s="127" t="s">
        <v>1420</v>
      </c>
      <c r="B139" s="128" t="s">
        <v>1459</v>
      </c>
      <c r="C139" s="129" t="s">
        <v>1460</v>
      </c>
      <c r="D139" s="130"/>
      <c r="E139" s="131">
        <v>54361.120000000003</v>
      </c>
      <c r="F139" s="153">
        <f t="shared" si="1"/>
        <v>5989131269.7700119</v>
      </c>
    </row>
    <row r="140" spans="1:6" s="96" customFormat="1" ht="36" x14ac:dyDescent="0.2">
      <c r="A140" s="127" t="s">
        <v>1420</v>
      </c>
      <c r="B140" s="128" t="s">
        <v>1459</v>
      </c>
      <c r="C140" s="132" t="s">
        <v>1460</v>
      </c>
      <c r="D140" s="133"/>
      <c r="E140" s="131">
        <v>12825.66</v>
      </c>
      <c r="F140" s="153">
        <f t="shared" si="1"/>
        <v>5989118444.1100121</v>
      </c>
    </row>
    <row r="141" spans="1:6" s="96" customFormat="1" ht="60" x14ac:dyDescent="0.2">
      <c r="A141" s="127" t="s">
        <v>1420</v>
      </c>
      <c r="B141" s="128" t="s">
        <v>1461</v>
      </c>
      <c r="C141" s="132" t="s">
        <v>1462</v>
      </c>
      <c r="D141" s="133"/>
      <c r="E141" s="131">
        <v>7679262.2599999998</v>
      </c>
      <c r="F141" s="153">
        <f t="shared" si="1"/>
        <v>5981439181.8500118</v>
      </c>
    </row>
    <row r="142" spans="1:6" s="96" customFormat="1" ht="60" x14ac:dyDescent="0.2">
      <c r="A142" s="127" t="s">
        <v>1420</v>
      </c>
      <c r="B142" s="128" t="s">
        <v>1461</v>
      </c>
      <c r="C142" s="132" t="s">
        <v>1462</v>
      </c>
      <c r="D142" s="133"/>
      <c r="E142" s="131">
        <v>20000000</v>
      </c>
      <c r="F142" s="153">
        <f t="shared" si="1"/>
        <v>5961439181.8500118</v>
      </c>
    </row>
    <row r="143" spans="1:6" s="96" customFormat="1" ht="72" x14ac:dyDescent="0.2">
      <c r="A143" s="127" t="s">
        <v>1420</v>
      </c>
      <c r="B143" s="128" t="s">
        <v>1463</v>
      </c>
      <c r="C143" s="132" t="s">
        <v>1464</v>
      </c>
      <c r="D143" s="133"/>
      <c r="E143" s="131">
        <v>20753602.93</v>
      </c>
      <c r="F143" s="153">
        <f t="shared" si="1"/>
        <v>5940685578.9200115</v>
      </c>
    </row>
    <row r="144" spans="1:6" s="96" customFormat="1" ht="48" x14ac:dyDescent="0.2">
      <c r="A144" s="127" t="s">
        <v>1420</v>
      </c>
      <c r="B144" s="128" t="s">
        <v>1465</v>
      </c>
      <c r="C144" s="132" t="s">
        <v>1466</v>
      </c>
      <c r="D144" s="133"/>
      <c r="E144" s="131">
        <v>38125399.990000002</v>
      </c>
      <c r="F144" s="153">
        <f t="shared" si="1"/>
        <v>5902560178.9300117</v>
      </c>
    </row>
    <row r="145" spans="1:6" s="96" customFormat="1" ht="84" x14ac:dyDescent="0.2">
      <c r="A145" s="127" t="s">
        <v>1420</v>
      </c>
      <c r="B145" s="128" t="s">
        <v>1467</v>
      </c>
      <c r="C145" s="129" t="s">
        <v>1468</v>
      </c>
      <c r="D145" s="130"/>
      <c r="E145" s="131">
        <v>2279000</v>
      </c>
      <c r="F145" s="153">
        <f t="shared" si="1"/>
        <v>5900281178.9300117</v>
      </c>
    </row>
    <row r="146" spans="1:6" s="96" customFormat="1" ht="84" x14ac:dyDescent="0.2">
      <c r="A146" s="127" t="s">
        <v>1420</v>
      </c>
      <c r="B146" s="128" t="s">
        <v>1469</v>
      </c>
      <c r="C146" s="129" t="s">
        <v>1470</v>
      </c>
      <c r="D146" s="130"/>
      <c r="E146" s="131">
        <v>10050075</v>
      </c>
      <c r="F146" s="153">
        <f t="shared" si="1"/>
        <v>5890231103.9300117</v>
      </c>
    </row>
    <row r="147" spans="1:6" s="96" customFormat="1" ht="36" x14ac:dyDescent="0.2">
      <c r="A147" s="127" t="s">
        <v>1471</v>
      </c>
      <c r="B147" s="128" t="s">
        <v>1472</v>
      </c>
      <c r="C147" s="129" t="s">
        <v>1473</v>
      </c>
      <c r="D147" s="130"/>
      <c r="E147" s="131">
        <v>83231.14</v>
      </c>
      <c r="F147" s="153">
        <f t="shared" si="1"/>
        <v>5890147872.7900114</v>
      </c>
    </row>
    <row r="148" spans="1:6" s="96" customFormat="1" ht="84" x14ac:dyDescent="0.2">
      <c r="A148" s="127" t="s">
        <v>1471</v>
      </c>
      <c r="B148" s="128" t="s">
        <v>1474</v>
      </c>
      <c r="C148" s="129" t="s">
        <v>1475</v>
      </c>
      <c r="D148" s="130"/>
      <c r="E148" s="131">
        <v>2337081.29</v>
      </c>
      <c r="F148" s="153">
        <f t="shared" si="1"/>
        <v>5887810791.5000114</v>
      </c>
    </row>
    <row r="149" spans="1:6" s="96" customFormat="1" ht="72" x14ac:dyDescent="0.2">
      <c r="A149" s="127" t="s">
        <v>1471</v>
      </c>
      <c r="B149" s="128" t="s">
        <v>1476</v>
      </c>
      <c r="C149" s="129" t="s">
        <v>1477</v>
      </c>
      <c r="D149" s="130"/>
      <c r="E149" s="131">
        <v>313654.62</v>
      </c>
      <c r="F149" s="153">
        <f t="shared" si="1"/>
        <v>5887497136.8800116</v>
      </c>
    </row>
    <row r="150" spans="1:6" s="96" customFormat="1" ht="48" x14ac:dyDescent="0.2">
      <c r="A150" s="127" t="s">
        <v>1471</v>
      </c>
      <c r="B150" s="128" t="s">
        <v>1478</v>
      </c>
      <c r="C150" s="132" t="s">
        <v>1479</v>
      </c>
      <c r="D150" s="133"/>
      <c r="E150" s="131">
        <v>7582.76</v>
      </c>
      <c r="F150" s="153">
        <f t="shared" si="1"/>
        <v>5887489554.1200113</v>
      </c>
    </row>
    <row r="151" spans="1:6" s="96" customFormat="1" ht="60" x14ac:dyDescent="0.2">
      <c r="A151" s="127" t="s">
        <v>1471</v>
      </c>
      <c r="B151" s="128" t="s">
        <v>1480</v>
      </c>
      <c r="C151" s="132" t="s">
        <v>1481</v>
      </c>
      <c r="D151" s="133"/>
      <c r="E151" s="131">
        <v>10560</v>
      </c>
      <c r="F151" s="153">
        <f t="shared" ref="F151:F214" si="2">SUM(F150+D151-E151)</f>
        <v>5887478994.1200113</v>
      </c>
    </row>
    <row r="152" spans="1:6" s="96" customFormat="1" ht="48" x14ac:dyDescent="0.2">
      <c r="A152" s="127" t="s">
        <v>1471</v>
      </c>
      <c r="B152" s="128" t="s">
        <v>1482</v>
      </c>
      <c r="C152" s="132" t="s">
        <v>1483</v>
      </c>
      <c r="D152" s="133"/>
      <c r="E152" s="131">
        <v>3000</v>
      </c>
      <c r="F152" s="153">
        <f t="shared" si="2"/>
        <v>5887475994.1200113</v>
      </c>
    </row>
    <row r="153" spans="1:6" s="96" customFormat="1" ht="48" x14ac:dyDescent="0.2">
      <c r="A153" s="127" t="s">
        <v>1471</v>
      </c>
      <c r="B153" s="128" t="s">
        <v>1484</v>
      </c>
      <c r="C153" s="132" t="s">
        <v>1485</v>
      </c>
      <c r="D153" s="133"/>
      <c r="E153" s="131">
        <v>3436969.93</v>
      </c>
      <c r="F153" s="153">
        <f t="shared" si="2"/>
        <v>5884039024.190011</v>
      </c>
    </row>
    <row r="154" spans="1:6" s="96" customFormat="1" ht="48" x14ac:dyDescent="0.2">
      <c r="A154" s="127" t="s">
        <v>1471</v>
      </c>
      <c r="B154" s="128" t="s">
        <v>1486</v>
      </c>
      <c r="C154" s="132" t="s">
        <v>1487</v>
      </c>
      <c r="D154" s="133"/>
      <c r="E154" s="131">
        <v>88500</v>
      </c>
      <c r="F154" s="153">
        <f t="shared" si="2"/>
        <v>5883950524.190011</v>
      </c>
    </row>
    <row r="155" spans="1:6" s="96" customFormat="1" ht="60" x14ac:dyDescent="0.2">
      <c r="A155" s="127" t="s">
        <v>1471</v>
      </c>
      <c r="B155" s="128" t="s">
        <v>1488</v>
      </c>
      <c r="C155" s="132" t="s">
        <v>1489</v>
      </c>
      <c r="D155" s="133"/>
      <c r="E155" s="131">
        <v>342465.75</v>
      </c>
      <c r="F155" s="153">
        <f t="shared" si="2"/>
        <v>5883608058.440011</v>
      </c>
    </row>
    <row r="156" spans="1:6" s="96" customFormat="1" ht="84" x14ac:dyDescent="0.2">
      <c r="A156" s="127" t="s">
        <v>1471</v>
      </c>
      <c r="B156" s="128" t="s">
        <v>1490</v>
      </c>
      <c r="C156" s="132" t="s">
        <v>1491</v>
      </c>
      <c r="D156" s="133"/>
      <c r="E156" s="131">
        <v>1770000</v>
      </c>
      <c r="F156" s="153">
        <f t="shared" si="2"/>
        <v>5881838058.440011</v>
      </c>
    </row>
    <row r="157" spans="1:6" s="96" customFormat="1" ht="84" x14ac:dyDescent="0.2">
      <c r="A157" s="127" t="s">
        <v>1471</v>
      </c>
      <c r="B157" s="128" t="s">
        <v>1492</v>
      </c>
      <c r="C157" s="132" t="s">
        <v>1493</v>
      </c>
      <c r="D157" s="133"/>
      <c r="E157" s="131">
        <v>28448859.289999999</v>
      </c>
      <c r="F157" s="153">
        <f t="shared" si="2"/>
        <v>5853389199.1500111</v>
      </c>
    </row>
    <row r="158" spans="1:6" s="96" customFormat="1" ht="36" x14ac:dyDescent="0.2">
      <c r="A158" s="127" t="s">
        <v>1494</v>
      </c>
      <c r="B158" s="128" t="s">
        <v>1495</v>
      </c>
      <c r="C158" s="132" t="s">
        <v>1496</v>
      </c>
      <c r="D158" s="133"/>
      <c r="E158" s="131">
        <v>1993166.6</v>
      </c>
      <c r="F158" s="153">
        <f t="shared" si="2"/>
        <v>5851396032.5500107</v>
      </c>
    </row>
    <row r="159" spans="1:6" s="96" customFormat="1" ht="36" x14ac:dyDescent="0.2">
      <c r="A159" s="127" t="s">
        <v>1494</v>
      </c>
      <c r="B159" s="128" t="s">
        <v>1495</v>
      </c>
      <c r="C159" s="132" t="s">
        <v>1496</v>
      </c>
      <c r="D159" s="133"/>
      <c r="E159" s="131">
        <v>85256.45</v>
      </c>
      <c r="F159" s="153">
        <f t="shared" si="2"/>
        <v>5851310776.1000109</v>
      </c>
    </row>
    <row r="160" spans="1:6" s="96" customFormat="1" ht="36" x14ac:dyDescent="0.2">
      <c r="A160" s="127" t="s">
        <v>1494</v>
      </c>
      <c r="B160" s="128" t="s">
        <v>1495</v>
      </c>
      <c r="C160" s="132" t="s">
        <v>1496</v>
      </c>
      <c r="D160" s="133"/>
      <c r="E160" s="131">
        <v>108693.01</v>
      </c>
      <c r="F160" s="153">
        <f t="shared" si="2"/>
        <v>5851202083.0900106</v>
      </c>
    </row>
    <row r="161" spans="1:6" s="96" customFormat="1" ht="36" x14ac:dyDescent="0.2">
      <c r="A161" s="127" t="s">
        <v>1494</v>
      </c>
      <c r="B161" s="128" t="s">
        <v>1495</v>
      </c>
      <c r="C161" s="132" t="s">
        <v>1496</v>
      </c>
      <c r="D161" s="133"/>
      <c r="E161" s="131">
        <v>26510.3</v>
      </c>
      <c r="F161" s="153">
        <f t="shared" si="2"/>
        <v>5851175572.7900105</v>
      </c>
    </row>
    <row r="162" spans="1:6" s="96" customFormat="1" ht="72" x14ac:dyDescent="0.2">
      <c r="A162" s="127" t="s">
        <v>1494</v>
      </c>
      <c r="B162" s="128" t="s">
        <v>1497</v>
      </c>
      <c r="C162" s="132" t="s">
        <v>1498</v>
      </c>
      <c r="D162" s="133"/>
      <c r="E162" s="131">
        <v>1416000</v>
      </c>
      <c r="F162" s="153">
        <f t="shared" si="2"/>
        <v>5849759572.7900105</v>
      </c>
    </row>
    <row r="163" spans="1:6" s="96" customFormat="1" ht="72" x14ac:dyDescent="0.2">
      <c r="A163" s="127" t="s">
        <v>1494</v>
      </c>
      <c r="B163" s="128" t="s">
        <v>1499</v>
      </c>
      <c r="C163" s="132" t="s">
        <v>1500</v>
      </c>
      <c r="D163" s="133"/>
      <c r="E163" s="131">
        <v>147500</v>
      </c>
      <c r="F163" s="153">
        <f t="shared" si="2"/>
        <v>5849612072.7900105</v>
      </c>
    </row>
    <row r="164" spans="1:6" s="96" customFormat="1" ht="60" x14ac:dyDescent="0.2">
      <c r="A164" s="127" t="s">
        <v>1494</v>
      </c>
      <c r="B164" s="128" t="s">
        <v>1501</v>
      </c>
      <c r="C164" s="132" t="s">
        <v>1502</v>
      </c>
      <c r="D164" s="133"/>
      <c r="E164" s="131">
        <v>295000</v>
      </c>
      <c r="F164" s="153">
        <f t="shared" si="2"/>
        <v>5849317072.7900105</v>
      </c>
    </row>
    <row r="165" spans="1:6" s="96" customFormat="1" ht="48" x14ac:dyDescent="0.2">
      <c r="A165" s="127" t="s">
        <v>1494</v>
      </c>
      <c r="B165" s="128" t="s">
        <v>1503</v>
      </c>
      <c r="C165" s="129" t="s">
        <v>1504</v>
      </c>
      <c r="D165" s="130"/>
      <c r="E165" s="131">
        <v>794376</v>
      </c>
      <c r="F165" s="153">
        <f t="shared" si="2"/>
        <v>5848522696.7900105</v>
      </c>
    </row>
    <row r="166" spans="1:6" s="96" customFormat="1" ht="60" x14ac:dyDescent="0.2">
      <c r="A166" s="127" t="s">
        <v>1494</v>
      </c>
      <c r="B166" s="128" t="s">
        <v>1505</v>
      </c>
      <c r="C166" s="129" t="s">
        <v>1506</v>
      </c>
      <c r="D166" s="130"/>
      <c r="E166" s="131">
        <v>531000</v>
      </c>
      <c r="F166" s="153">
        <f t="shared" si="2"/>
        <v>5847991696.7900105</v>
      </c>
    </row>
    <row r="167" spans="1:6" s="96" customFormat="1" ht="84" x14ac:dyDescent="0.2">
      <c r="A167" s="127" t="s">
        <v>1494</v>
      </c>
      <c r="B167" s="128" t="s">
        <v>1507</v>
      </c>
      <c r="C167" s="129" t="s">
        <v>1508</v>
      </c>
      <c r="D167" s="130"/>
      <c r="E167" s="131">
        <v>1392400</v>
      </c>
      <c r="F167" s="153">
        <f t="shared" si="2"/>
        <v>5846599296.7900105</v>
      </c>
    </row>
    <row r="168" spans="1:6" s="96" customFormat="1" ht="84" x14ac:dyDescent="0.2">
      <c r="A168" s="127" t="s">
        <v>1509</v>
      </c>
      <c r="B168" s="128" t="s">
        <v>1510</v>
      </c>
      <c r="C168" s="129" t="s">
        <v>1511</v>
      </c>
      <c r="D168" s="130"/>
      <c r="E168" s="131">
        <v>524312276.67000002</v>
      </c>
      <c r="F168" s="153">
        <f t="shared" si="2"/>
        <v>5322287020.1200104</v>
      </c>
    </row>
    <row r="169" spans="1:6" s="96" customFormat="1" ht="60" x14ac:dyDescent="0.2">
      <c r="A169" s="127" t="s">
        <v>1509</v>
      </c>
      <c r="B169" s="128" t="s">
        <v>1512</v>
      </c>
      <c r="C169" s="129" t="s">
        <v>1513</v>
      </c>
      <c r="D169" s="130"/>
      <c r="E169" s="131">
        <v>177630736.99000001</v>
      </c>
      <c r="F169" s="153">
        <f t="shared" si="2"/>
        <v>5144656283.1300106</v>
      </c>
    </row>
    <row r="170" spans="1:6" s="96" customFormat="1" ht="60" x14ac:dyDescent="0.2">
      <c r="A170" s="127" t="s">
        <v>1509</v>
      </c>
      <c r="B170" s="128" t="s">
        <v>1514</v>
      </c>
      <c r="C170" s="129" t="s">
        <v>1515</v>
      </c>
      <c r="D170" s="130"/>
      <c r="E170" s="131">
        <v>88500</v>
      </c>
      <c r="F170" s="153">
        <f t="shared" si="2"/>
        <v>5144567783.1300106</v>
      </c>
    </row>
    <row r="171" spans="1:6" s="96" customFormat="1" ht="48" x14ac:dyDescent="0.2">
      <c r="A171" s="127" t="s">
        <v>1509</v>
      </c>
      <c r="B171" s="128" t="s">
        <v>1516</v>
      </c>
      <c r="C171" s="129" t="s">
        <v>1517</v>
      </c>
      <c r="D171" s="130"/>
      <c r="E171" s="131">
        <v>177000</v>
      </c>
      <c r="F171" s="153">
        <f t="shared" si="2"/>
        <v>5144390783.1300106</v>
      </c>
    </row>
    <row r="172" spans="1:6" s="96" customFormat="1" ht="48" x14ac:dyDescent="0.2">
      <c r="A172" s="127" t="s">
        <v>1509</v>
      </c>
      <c r="B172" s="128" t="s">
        <v>1518</v>
      </c>
      <c r="C172" s="129" t="s">
        <v>1519</v>
      </c>
      <c r="D172" s="130"/>
      <c r="E172" s="131">
        <v>2551250</v>
      </c>
      <c r="F172" s="153">
        <f t="shared" si="2"/>
        <v>5141839533.1300106</v>
      </c>
    </row>
    <row r="173" spans="1:6" s="96" customFormat="1" ht="84" x14ac:dyDescent="0.2">
      <c r="A173" s="127" t="s">
        <v>1509</v>
      </c>
      <c r="B173" s="128" t="s">
        <v>1520</v>
      </c>
      <c r="C173" s="129" t="s">
        <v>1521</v>
      </c>
      <c r="D173" s="130"/>
      <c r="E173" s="131">
        <v>407473851.01999998</v>
      </c>
      <c r="F173" s="153">
        <f t="shared" si="2"/>
        <v>4734365682.1100101</v>
      </c>
    </row>
    <row r="174" spans="1:6" s="96" customFormat="1" ht="72" x14ac:dyDescent="0.2">
      <c r="A174" s="127" t="s">
        <v>1509</v>
      </c>
      <c r="B174" s="128" t="s">
        <v>1522</v>
      </c>
      <c r="C174" s="129" t="s">
        <v>1523</v>
      </c>
      <c r="D174" s="130"/>
      <c r="E174" s="131">
        <v>175445.01</v>
      </c>
      <c r="F174" s="153">
        <f t="shared" si="2"/>
        <v>4734190237.1000099</v>
      </c>
    </row>
    <row r="175" spans="1:6" s="96" customFormat="1" ht="72" x14ac:dyDescent="0.2">
      <c r="A175" s="127" t="s">
        <v>1509</v>
      </c>
      <c r="B175" s="128" t="s">
        <v>1524</v>
      </c>
      <c r="C175" s="129" t="s">
        <v>1525</v>
      </c>
      <c r="D175" s="130"/>
      <c r="E175" s="131">
        <v>169995.7</v>
      </c>
      <c r="F175" s="153">
        <f t="shared" si="2"/>
        <v>4734020241.4000101</v>
      </c>
    </row>
    <row r="176" spans="1:6" s="96" customFormat="1" ht="48" x14ac:dyDescent="0.2">
      <c r="A176" s="127" t="s">
        <v>1526</v>
      </c>
      <c r="B176" s="128" t="s">
        <v>1527</v>
      </c>
      <c r="C176" s="129" t="s">
        <v>1528</v>
      </c>
      <c r="D176" s="130"/>
      <c r="E176" s="131">
        <v>1500000</v>
      </c>
      <c r="F176" s="153">
        <f t="shared" si="2"/>
        <v>4732520241.4000101</v>
      </c>
    </row>
    <row r="177" spans="1:6" s="96" customFormat="1" ht="84" x14ac:dyDescent="0.2">
      <c r="A177" s="127" t="s">
        <v>1526</v>
      </c>
      <c r="B177" s="128" t="s">
        <v>1529</v>
      </c>
      <c r="C177" s="129" t="s">
        <v>1530</v>
      </c>
      <c r="D177" s="130"/>
      <c r="E177" s="131">
        <v>122269845.59999999</v>
      </c>
      <c r="F177" s="153">
        <f t="shared" si="2"/>
        <v>4610250395.8000097</v>
      </c>
    </row>
    <row r="178" spans="1:6" s="96" customFormat="1" ht="48" x14ac:dyDescent="0.2">
      <c r="A178" s="127" t="s">
        <v>1526</v>
      </c>
      <c r="B178" s="128" t="s">
        <v>1531</v>
      </c>
      <c r="C178" s="132" t="s">
        <v>1532</v>
      </c>
      <c r="D178" s="133"/>
      <c r="E178" s="131">
        <v>15818561.439999999</v>
      </c>
      <c r="F178" s="153">
        <f t="shared" si="2"/>
        <v>4594431834.3600101</v>
      </c>
    </row>
    <row r="179" spans="1:6" s="96" customFormat="1" ht="36" x14ac:dyDescent="0.2">
      <c r="A179" s="127" t="s">
        <v>1526</v>
      </c>
      <c r="B179" s="128" t="s">
        <v>1533</v>
      </c>
      <c r="C179" s="132" t="s">
        <v>1534</v>
      </c>
      <c r="D179" s="133"/>
      <c r="E179" s="131">
        <v>36615.4</v>
      </c>
      <c r="F179" s="153">
        <f t="shared" si="2"/>
        <v>4594395218.9600105</v>
      </c>
    </row>
    <row r="180" spans="1:6" s="96" customFormat="1" ht="48" x14ac:dyDescent="0.2">
      <c r="A180" s="127" t="s">
        <v>1526</v>
      </c>
      <c r="B180" s="128" t="s">
        <v>1535</v>
      </c>
      <c r="C180" s="132" t="s">
        <v>1536</v>
      </c>
      <c r="D180" s="133"/>
      <c r="E180" s="131">
        <v>70800</v>
      </c>
      <c r="F180" s="153">
        <f t="shared" si="2"/>
        <v>4594324418.9600105</v>
      </c>
    </row>
    <row r="181" spans="1:6" s="96" customFormat="1" ht="60" x14ac:dyDescent="0.2">
      <c r="A181" s="127" t="s">
        <v>1526</v>
      </c>
      <c r="B181" s="128" t="s">
        <v>1537</v>
      </c>
      <c r="C181" s="132" t="s">
        <v>1538</v>
      </c>
      <c r="D181" s="133"/>
      <c r="E181" s="131">
        <v>59000</v>
      </c>
      <c r="F181" s="153">
        <f t="shared" si="2"/>
        <v>4594265418.9600105</v>
      </c>
    </row>
    <row r="182" spans="1:6" s="96" customFormat="1" ht="48" x14ac:dyDescent="0.2">
      <c r="A182" s="127" t="s">
        <v>1526</v>
      </c>
      <c r="B182" s="128" t="s">
        <v>1539</v>
      </c>
      <c r="C182" s="132" t="s">
        <v>1540</v>
      </c>
      <c r="D182" s="133"/>
      <c r="E182" s="131">
        <v>12966500</v>
      </c>
      <c r="F182" s="153">
        <f t="shared" si="2"/>
        <v>4581298918.9600105</v>
      </c>
    </row>
    <row r="183" spans="1:6" s="96" customFormat="1" ht="36" x14ac:dyDescent="0.2">
      <c r="A183" s="127" t="s">
        <v>1541</v>
      </c>
      <c r="B183" s="128" t="s">
        <v>1542</v>
      </c>
      <c r="C183" s="132" t="s">
        <v>1543</v>
      </c>
      <c r="D183" s="133"/>
      <c r="E183" s="131">
        <v>17018592.91</v>
      </c>
      <c r="F183" s="153">
        <f t="shared" si="2"/>
        <v>4564280326.0500107</v>
      </c>
    </row>
    <row r="184" spans="1:6" s="96" customFormat="1" ht="60" x14ac:dyDescent="0.2">
      <c r="A184" s="127" t="s">
        <v>1541</v>
      </c>
      <c r="B184" s="128" t="s">
        <v>1544</v>
      </c>
      <c r="C184" s="132" t="s">
        <v>1545</v>
      </c>
      <c r="D184" s="133"/>
      <c r="E184" s="131">
        <v>3444960.44</v>
      </c>
      <c r="F184" s="153">
        <f t="shared" si="2"/>
        <v>4560835365.6100111</v>
      </c>
    </row>
    <row r="185" spans="1:6" s="96" customFormat="1" ht="48" x14ac:dyDescent="0.2">
      <c r="A185" s="127" t="s">
        <v>1546</v>
      </c>
      <c r="B185" s="128" t="s">
        <v>1547</v>
      </c>
      <c r="C185" s="132" t="s">
        <v>1548</v>
      </c>
      <c r="D185" s="133"/>
      <c r="E185" s="131">
        <v>341914</v>
      </c>
      <c r="F185" s="153">
        <f t="shared" si="2"/>
        <v>4560493451.6100111</v>
      </c>
    </row>
    <row r="186" spans="1:6" s="96" customFormat="1" ht="48" x14ac:dyDescent="0.2">
      <c r="A186" s="127" t="s">
        <v>1546</v>
      </c>
      <c r="B186" s="128" t="s">
        <v>1549</v>
      </c>
      <c r="C186" s="129" t="s">
        <v>1550</v>
      </c>
      <c r="D186" s="130"/>
      <c r="E186" s="131">
        <v>44640.67</v>
      </c>
      <c r="F186" s="153">
        <f t="shared" si="2"/>
        <v>4560448810.940011</v>
      </c>
    </row>
    <row r="187" spans="1:6" s="96" customFormat="1" ht="48" x14ac:dyDescent="0.2">
      <c r="A187" s="127" t="s">
        <v>1546</v>
      </c>
      <c r="B187" s="128" t="s">
        <v>1549</v>
      </c>
      <c r="C187" s="132" t="s">
        <v>1550</v>
      </c>
      <c r="D187" s="133"/>
      <c r="E187" s="131">
        <v>3559.29</v>
      </c>
      <c r="F187" s="153">
        <f t="shared" si="2"/>
        <v>4560445251.6500111</v>
      </c>
    </row>
    <row r="188" spans="1:6" s="96" customFormat="1" ht="72" x14ac:dyDescent="0.2">
      <c r="A188" s="127" t="s">
        <v>1546</v>
      </c>
      <c r="B188" s="128" t="s">
        <v>1551</v>
      </c>
      <c r="C188" s="132" t="s">
        <v>1552</v>
      </c>
      <c r="D188" s="133"/>
      <c r="E188" s="131">
        <v>591286.19999999995</v>
      </c>
      <c r="F188" s="153">
        <f t="shared" si="2"/>
        <v>4559853965.4500113</v>
      </c>
    </row>
    <row r="189" spans="1:6" s="96" customFormat="1" ht="48" x14ac:dyDescent="0.2">
      <c r="A189" s="127" t="s">
        <v>1546</v>
      </c>
      <c r="B189" s="128" t="s">
        <v>1553</v>
      </c>
      <c r="C189" s="132" t="s">
        <v>1554</v>
      </c>
      <c r="D189" s="133"/>
      <c r="E189" s="131">
        <v>20179767</v>
      </c>
      <c r="F189" s="153">
        <f t="shared" si="2"/>
        <v>4539674198.4500113</v>
      </c>
    </row>
    <row r="190" spans="1:6" s="96" customFormat="1" ht="84" x14ac:dyDescent="0.2">
      <c r="A190" s="127" t="s">
        <v>1546</v>
      </c>
      <c r="B190" s="128" t="s">
        <v>1555</v>
      </c>
      <c r="C190" s="132" t="s">
        <v>1556</v>
      </c>
      <c r="D190" s="133"/>
      <c r="E190" s="131">
        <v>90000000</v>
      </c>
      <c r="F190" s="153">
        <f t="shared" si="2"/>
        <v>4449674198.4500113</v>
      </c>
    </row>
    <row r="191" spans="1:6" s="96" customFormat="1" ht="84" x14ac:dyDescent="0.2">
      <c r="A191" s="127" t="s">
        <v>1546</v>
      </c>
      <c r="B191" s="128" t="s">
        <v>1555</v>
      </c>
      <c r="C191" s="132" t="s">
        <v>1556</v>
      </c>
      <c r="D191" s="133"/>
      <c r="E191" s="131">
        <v>60000000</v>
      </c>
      <c r="F191" s="153">
        <f t="shared" si="2"/>
        <v>4389674198.4500113</v>
      </c>
    </row>
    <row r="192" spans="1:6" s="96" customFormat="1" ht="84" x14ac:dyDescent="0.2">
      <c r="A192" s="127" t="s">
        <v>1546</v>
      </c>
      <c r="B192" s="128" t="s">
        <v>1555</v>
      </c>
      <c r="C192" s="132" t="s">
        <v>1556</v>
      </c>
      <c r="D192" s="133"/>
      <c r="E192" s="131">
        <v>60000000</v>
      </c>
      <c r="F192" s="153">
        <f t="shared" si="2"/>
        <v>4329674198.4500113</v>
      </c>
    </row>
    <row r="193" spans="1:6" s="96" customFormat="1" ht="84" x14ac:dyDescent="0.2">
      <c r="A193" s="127" t="s">
        <v>1546</v>
      </c>
      <c r="B193" s="128" t="s">
        <v>1555</v>
      </c>
      <c r="C193" s="132" t="s">
        <v>1556</v>
      </c>
      <c r="D193" s="133"/>
      <c r="E193" s="131">
        <v>40000000</v>
      </c>
      <c r="F193" s="153">
        <f t="shared" si="2"/>
        <v>4289674198.4500113</v>
      </c>
    </row>
    <row r="194" spans="1:6" s="96" customFormat="1" ht="48" x14ac:dyDescent="0.2">
      <c r="A194" s="127" t="s">
        <v>1546</v>
      </c>
      <c r="B194" s="128" t="s">
        <v>1557</v>
      </c>
      <c r="C194" s="132" t="s">
        <v>1558</v>
      </c>
      <c r="D194" s="133"/>
      <c r="E194" s="131">
        <v>41427957.369999997</v>
      </c>
      <c r="F194" s="153">
        <f t="shared" si="2"/>
        <v>4248246241.0800114</v>
      </c>
    </row>
    <row r="195" spans="1:6" s="96" customFormat="1" ht="48" x14ac:dyDescent="0.2">
      <c r="A195" s="127" t="s">
        <v>1546</v>
      </c>
      <c r="B195" s="128" t="s">
        <v>1557</v>
      </c>
      <c r="C195" s="132" t="s">
        <v>1558</v>
      </c>
      <c r="D195" s="133"/>
      <c r="E195" s="131">
        <v>33633244.390000001</v>
      </c>
      <c r="F195" s="153">
        <f t="shared" si="2"/>
        <v>4214612996.6900115</v>
      </c>
    </row>
    <row r="196" spans="1:6" s="96" customFormat="1" ht="48" x14ac:dyDescent="0.2">
      <c r="A196" s="127" t="s">
        <v>1546</v>
      </c>
      <c r="B196" s="128" t="s">
        <v>1559</v>
      </c>
      <c r="C196" s="132" t="s">
        <v>1560</v>
      </c>
      <c r="D196" s="133"/>
      <c r="E196" s="131">
        <v>32344065.420000002</v>
      </c>
      <c r="F196" s="153">
        <f t="shared" si="2"/>
        <v>4182268931.2700114</v>
      </c>
    </row>
    <row r="197" spans="1:6" s="96" customFormat="1" ht="60" x14ac:dyDescent="0.2">
      <c r="A197" s="127" t="s">
        <v>1546</v>
      </c>
      <c r="B197" s="128" t="s">
        <v>1561</v>
      </c>
      <c r="C197" s="132" t="s">
        <v>1562</v>
      </c>
      <c r="D197" s="133"/>
      <c r="E197" s="131">
        <v>58572042.630000003</v>
      </c>
      <c r="F197" s="153">
        <f t="shared" si="2"/>
        <v>4123696888.6400113</v>
      </c>
    </row>
    <row r="198" spans="1:6" s="96" customFormat="1" ht="48" x14ac:dyDescent="0.2">
      <c r="A198" s="127" t="s">
        <v>1546</v>
      </c>
      <c r="B198" s="128" t="s">
        <v>1563</v>
      </c>
      <c r="C198" s="132" t="s">
        <v>1564</v>
      </c>
      <c r="D198" s="133"/>
      <c r="E198" s="131">
        <v>2258972.73</v>
      </c>
      <c r="F198" s="153">
        <f t="shared" si="2"/>
        <v>4121437915.9100113</v>
      </c>
    </row>
    <row r="199" spans="1:6" s="96" customFormat="1" ht="84" x14ac:dyDescent="0.2">
      <c r="A199" s="127" t="s">
        <v>1546</v>
      </c>
      <c r="B199" s="128" t="s">
        <v>1565</v>
      </c>
      <c r="C199" s="132" t="s">
        <v>1566</v>
      </c>
      <c r="D199" s="133"/>
      <c r="E199" s="131">
        <v>1472021</v>
      </c>
      <c r="F199" s="153">
        <f t="shared" si="2"/>
        <v>4119965894.9100113</v>
      </c>
    </row>
    <row r="200" spans="1:6" s="96" customFormat="1" ht="60" x14ac:dyDescent="0.2">
      <c r="A200" s="127" t="s">
        <v>1546</v>
      </c>
      <c r="B200" s="128" t="s">
        <v>1567</v>
      </c>
      <c r="C200" s="132" t="s">
        <v>1568</v>
      </c>
      <c r="D200" s="133"/>
      <c r="E200" s="131">
        <v>21004149.760000002</v>
      </c>
      <c r="F200" s="153">
        <f t="shared" si="2"/>
        <v>4098961745.1500111</v>
      </c>
    </row>
    <row r="201" spans="1:6" s="96" customFormat="1" ht="36" x14ac:dyDescent="0.2">
      <c r="A201" s="127" t="s">
        <v>1546</v>
      </c>
      <c r="B201" s="128" t="s">
        <v>1569</v>
      </c>
      <c r="C201" s="132" t="s">
        <v>1570</v>
      </c>
      <c r="D201" s="133"/>
      <c r="E201" s="131">
        <v>13849540.939999999</v>
      </c>
      <c r="F201" s="153">
        <f t="shared" si="2"/>
        <v>4085112204.210011</v>
      </c>
    </row>
    <row r="202" spans="1:6" s="96" customFormat="1" ht="36" x14ac:dyDescent="0.2">
      <c r="A202" s="127" t="s">
        <v>1546</v>
      </c>
      <c r="B202" s="128" t="s">
        <v>1571</v>
      </c>
      <c r="C202" s="132" t="s">
        <v>1572</v>
      </c>
      <c r="D202" s="133"/>
      <c r="E202" s="131">
        <v>1540124.4</v>
      </c>
      <c r="F202" s="153">
        <f t="shared" si="2"/>
        <v>4083572079.8100109</v>
      </c>
    </row>
    <row r="203" spans="1:6" s="96" customFormat="1" ht="60" x14ac:dyDescent="0.2">
      <c r="A203" s="127" t="s">
        <v>1546</v>
      </c>
      <c r="B203" s="128" t="s">
        <v>1573</v>
      </c>
      <c r="C203" s="129" t="s">
        <v>1574</v>
      </c>
      <c r="D203" s="130"/>
      <c r="E203" s="131">
        <v>14660559.32</v>
      </c>
      <c r="F203" s="153">
        <f t="shared" si="2"/>
        <v>4068911520.4900107</v>
      </c>
    </row>
    <row r="204" spans="1:6" s="96" customFormat="1" ht="60" x14ac:dyDescent="0.2">
      <c r="A204" s="127" t="s">
        <v>1546</v>
      </c>
      <c r="B204" s="128" t="s">
        <v>1575</v>
      </c>
      <c r="C204" s="129" t="s">
        <v>1576</v>
      </c>
      <c r="D204" s="130"/>
      <c r="E204" s="131">
        <v>642583.35</v>
      </c>
      <c r="F204" s="153">
        <f t="shared" si="2"/>
        <v>4068268937.1400108</v>
      </c>
    </row>
    <row r="205" spans="1:6" s="96" customFormat="1" ht="60" x14ac:dyDescent="0.2">
      <c r="A205" s="127" t="s">
        <v>1546</v>
      </c>
      <c r="B205" s="128" t="s">
        <v>1577</v>
      </c>
      <c r="C205" s="129" t="s">
        <v>1578</v>
      </c>
      <c r="D205" s="130"/>
      <c r="E205" s="131">
        <v>11800000</v>
      </c>
      <c r="F205" s="153">
        <f t="shared" si="2"/>
        <v>4056468937.1400108</v>
      </c>
    </row>
    <row r="206" spans="1:6" s="96" customFormat="1" ht="60" x14ac:dyDescent="0.2">
      <c r="A206" s="127" t="s">
        <v>1546</v>
      </c>
      <c r="B206" s="128" t="s">
        <v>1577</v>
      </c>
      <c r="C206" s="132" t="s">
        <v>1578</v>
      </c>
      <c r="D206" s="133"/>
      <c r="E206" s="131">
        <v>1886957.75</v>
      </c>
      <c r="F206" s="153">
        <f t="shared" si="2"/>
        <v>4054581979.3900108</v>
      </c>
    </row>
    <row r="207" spans="1:6" s="96" customFormat="1" ht="60" x14ac:dyDescent="0.2">
      <c r="A207" s="127" t="s">
        <v>1546</v>
      </c>
      <c r="B207" s="128" t="s">
        <v>1577</v>
      </c>
      <c r="C207" s="132" t="s">
        <v>1578</v>
      </c>
      <c r="D207" s="133"/>
      <c r="E207" s="131">
        <v>42074438.850000001</v>
      </c>
      <c r="F207" s="153">
        <f t="shared" si="2"/>
        <v>4012507540.5400109</v>
      </c>
    </row>
    <row r="208" spans="1:6" s="96" customFormat="1" ht="60" x14ac:dyDescent="0.2">
      <c r="A208" s="127" t="s">
        <v>1546</v>
      </c>
      <c r="B208" s="128" t="s">
        <v>1579</v>
      </c>
      <c r="C208" s="129" t="s">
        <v>1580</v>
      </c>
      <c r="D208" s="130"/>
      <c r="E208" s="131">
        <v>339469.83</v>
      </c>
      <c r="F208" s="153">
        <f t="shared" si="2"/>
        <v>4012168070.710011</v>
      </c>
    </row>
    <row r="209" spans="1:6" s="96" customFormat="1" ht="96" x14ac:dyDescent="0.2">
      <c r="A209" s="127" t="s">
        <v>1546</v>
      </c>
      <c r="B209" s="128" t="s">
        <v>1581</v>
      </c>
      <c r="C209" s="129" t="s">
        <v>1582</v>
      </c>
      <c r="D209" s="130"/>
      <c r="E209" s="131">
        <v>8000000</v>
      </c>
      <c r="F209" s="153">
        <f t="shared" si="2"/>
        <v>4004168070.710011</v>
      </c>
    </row>
    <row r="210" spans="1:6" s="96" customFormat="1" ht="36" x14ac:dyDescent="0.2">
      <c r="A210" s="127" t="s">
        <v>1546</v>
      </c>
      <c r="B210" s="128" t="s">
        <v>1583</v>
      </c>
      <c r="C210" s="132" t="s">
        <v>1584</v>
      </c>
      <c r="D210" s="133"/>
      <c r="E210" s="131">
        <v>25428610.91</v>
      </c>
      <c r="F210" s="153">
        <f t="shared" si="2"/>
        <v>3978739459.8000112</v>
      </c>
    </row>
    <row r="211" spans="1:6" s="96" customFormat="1" ht="72" x14ac:dyDescent="0.2">
      <c r="A211" s="127" t="s">
        <v>1546</v>
      </c>
      <c r="B211" s="128" t="s">
        <v>1585</v>
      </c>
      <c r="C211" s="132" t="s">
        <v>1586</v>
      </c>
      <c r="D211" s="133"/>
      <c r="E211" s="131">
        <v>30279038.870000001</v>
      </c>
      <c r="F211" s="153">
        <f t="shared" si="2"/>
        <v>3948460420.9300113</v>
      </c>
    </row>
    <row r="212" spans="1:6" s="96" customFormat="1" ht="84" x14ac:dyDescent="0.2">
      <c r="A212" s="127" t="s">
        <v>1587</v>
      </c>
      <c r="B212" s="128" t="s">
        <v>1588</v>
      </c>
      <c r="C212" s="132" t="s">
        <v>1589</v>
      </c>
      <c r="D212" s="133"/>
      <c r="E212" s="131">
        <v>1089759.5</v>
      </c>
      <c r="F212" s="153">
        <f t="shared" si="2"/>
        <v>3947370661.4300113</v>
      </c>
    </row>
    <row r="213" spans="1:6" s="96" customFormat="1" ht="84" x14ac:dyDescent="0.2">
      <c r="A213" s="127" t="s">
        <v>1587</v>
      </c>
      <c r="B213" s="128" t="s">
        <v>1590</v>
      </c>
      <c r="C213" s="132" t="s">
        <v>1591</v>
      </c>
      <c r="D213" s="133"/>
      <c r="E213" s="131">
        <v>424800</v>
      </c>
      <c r="F213" s="153">
        <f t="shared" si="2"/>
        <v>3946945861.4300113</v>
      </c>
    </row>
    <row r="214" spans="1:6" s="96" customFormat="1" ht="48" x14ac:dyDescent="0.2">
      <c r="A214" s="127" t="s">
        <v>1587</v>
      </c>
      <c r="B214" s="128" t="s">
        <v>1592</v>
      </c>
      <c r="C214" s="132" t="s">
        <v>1593</v>
      </c>
      <c r="D214" s="133"/>
      <c r="E214" s="131">
        <v>750000</v>
      </c>
      <c r="F214" s="153">
        <f t="shared" si="2"/>
        <v>3946195861.4300113</v>
      </c>
    </row>
    <row r="215" spans="1:6" s="96" customFormat="1" ht="60" x14ac:dyDescent="0.2">
      <c r="A215" s="127" t="s">
        <v>1587</v>
      </c>
      <c r="B215" s="128" t="s">
        <v>1594</v>
      </c>
      <c r="C215" s="132" t="s">
        <v>1595</v>
      </c>
      <c r="D215" s="133"/>
      <c r="E215" s="131">
        <v>796500</v>
      </c>
      <c r="F215" s="153">
        <f t="shared" ref="F215:F278" si="3">SUM(F214+D215-E215)</f>
        <v>3945399361.4300113</v>
      </c>
    </row>
    <row r="216" spans="1:6" s="96" customFormat="1" ht="48" x14ac:dyDescent="0.2">
      <c r="A216" s="127" t="s">
        <v>1587</v>
      </c>
      <c r="B216" s="128" t="s">
        <v>1596</v>
      </c>
      <c r="C216" s="132" t="s">
        <v>1597</v>
      </c>
      <c r="D216" s="133"/>
      <c r="E216" s="131">
        <v>188800</v>
      </c>
      <c r="F216" s="153">
        <f t="shared" si="3"/>
        <v>3945210561.4300113</v>
      </c>
    </row>
    <row r="217" spans="1:6" s="96" customFormat="1" ht="48" x14ac:dyDescent="0.2">
      <c r="A217" s="127" t="s">
        <v>1587</v>
      </c>
      <c r="B217" s="128" t="s">
        <v>1598</v>
      </c>
      <c r="C217" s="132" t="s">
        <v>1599</v>
      </c>
      <c r="D217" s="133"/>
      <c r="E217" s="131">
        <v>1665500.01</v>
      </c>
      <c r="F217" s="153">
        <f t="shared" si="3"/>
        <v>3943545061.420011</v>
      </c>
    </row>
    <row r="218" spans="1:6" s="96" customFormat="1" ht="48" x14ac:dyDescent="0.2">
      <c r="A218" s="127" t="s">
        <v>1587</v>
      </c>
      <c r="B218" s="128" t="s">
        <v>1600</v>
      </c>
      <c r="C218" s="132" t="s">
        <v>1601</v>
      </c>
      <c r="D218" s="133"/>
      <c r="E218" s="131">
        <v>1170560</v>
      </c>
      <c r="F218" s="153">
        <f t="shared" si="3"/>
        <v>3942374501.420011</v>
      </c>
    </row>
    <row r="219" spans="1:6" s="96" customFormat="1" ht="72" x14ac:dyDescent="0.2">
      <c r="A219" s="127" t="s">
        <v>1587</v>
      </c>
      <c r="B219" s="128" t="s">
        <v>1602</v>
      </c>
      <c r="C219" s="132" t="s">
        <v>1603</v>
      </c>
      <c r="D219" s="133"/>
      <c r="E219" s="131">
        <v>14700000</v>
      </c>
      <c r="F219" s="153">
        <f t="shared" si="3"/>
        <v>3927674501.420011</v>
      </c>
    </row>
    <row r="220" spans="1:6" s="96" customFormat="1" ht="72" x14ac:dyDescent="0.2">
      <c r="A220" s="127" t="s">
        <v>1587</v>
      </c>
      <c r="B220" s="128" t="s">
        <v>1602</v>
      </c>
      <c r="C220" s="132" t="s">
        <v>1603</v>
      </c>
      <c r="D220" s="133"/>
      <c r="E220" s="131">
        <v>70300000</v>
      </c>
      <c r="F220" s="153">
        <f t="shared" si="3"/>
        <v>3857374501.420011</v>
      </c>
    </row>
    <row r="221" spans="1:6" s="96" customFormat="1" ht="36" x14ac:dyDescent="0.2">
      <c r="A221" s="127" t="s">
        <v>1587</v>
      </c>
      <c r="B221" s="128" t="s">
        <v>1604</v>
      </c>
      <c r="C221" s="132" t="s">
        <v>1605</v>
      </c>
      <c r="D221" s="133"/>
      <c r="E221" s="131">
        <v>3520811.66</v>
      </c>
      <c r="F221" s="153">
        <f t="shared" si="3"/>
        <v>3853853689.7600112</v>
      </c>
    </row>
    <row r="222" spans="1:6" s="96" customFormat="1" ht="84" x14ac:dyDescent="0.2">
      <c r="A222" s="127" t="s">
        <v>1587</v>
      </c>
      <c r="B222" s="128" t="s">
        <v>1606</v>
      </c>
      <c r="C222" s="132" t="s">
        <v>1607</v>
      </c>
      <c r="D222" s="133"/>
      <c r="E222" s="131">
        <v>16000000</v>
      </c>
      <c r="F222" s="153">
        <f t="shared" si="3"/>
        <v>3837853689.7600112</v>
      </c>
    </row>
    <row r="223" spans="1:6" s="96" customFormat="1" ht="84" x14ac:dyDescent="0.2">
      <c r="A223" s="127" t="s">
        <v>1587</v>
      </c>
      <c r="B223" s="128" t="s">
        <v>1608</v>
      </c>
      <c r="C223" s="132" t="s">
        <v>1609</v>
      </c>
      <c r="D223" s="133"/>
      <c r="E223" s="131">
        <v>329000</v>
      </c>
      <c r="F223" s="153">
        <f t="shared" si="3"/>
        <v>3837524689.7600112</v>
      </c>
    </row>
    <row r="224" spans="1:6" s="96" customFormat="1" ht="36" x14ac:dyDescent="0.2">
      <c r="A224" s="127" t="s">
        <v>1587</v>
      </c>
      <c r="B224" s="128" t="s">
        <v>1610</v>
      </c>
      <c r="C224" s="132" t="s">
        <v>1611</v>
      </c>
      <c r="D224" s="133"/>
      <c r="E224" s="131">
        <v>113577.36</v>
      </c>
      <c r="F224" s="153">
        <f t="shared" si="3"/>
        <v>3837411112.4000111</v>
      </c>
    </row>
    <row r="225" spans="1:8" s="96" customFormat="1" ht="60" x14ac:dyDescent="0.2">
      <c r="A225" s="127" t="s">
        <v>1587</v>
      </c>
      <c r="B225" s="128" t="s">
        <v>1612</v>
      </c>
      <c r="C225" s="129" t="s">
        <v>1613</v>
      </c>
      <c r="D225" s="130"/>
      <c r="E225" s="131">
        <v>212400</v>
      </c>
      <c r="F225" s="153">
        <f t="shared" si="3"/>
        <v>3837198712.4000111</v>
      </c>
    </row>
    <row r="226" spans="1:8" ht="84" x14ac:dyDescent="0.2">
      <c r="A226" s="127" t="s">
        <v>1587</v>
      </c>
      <c r="B226" s="128" t="s">
        <v>1614</v>
      </c>
      <c r="C226" s="129" t="s">
        <v>1615</v>
      </c>
      <c r="D226" s="130"/>
      <c r="E226" s="131">
        <v>23565772</v>
      </c>
      <c r="F226" s="153">
        <f t="shared" si="3"/>
        <v>3813632940.4000111</v>
      </c>
      <c r="G226" s="96"/>
      <c r="H226" s="96"/>
    </row>
    <row r="227" spans="1:8" ht="48" x14ac:dyDescent="0.2">
      <c r="A227" s="127" t="s">
        <v>1587</v>
      </c>
      <c r="B227" s="128" t="s">
        <v>1616</v>
      </c>
      <c r="C227" s="132" t="s">
        <v>1617</v>
      </c>
      <c r="D227" s="133"/>
      <c r="E227" s="131">
        <v>214206</v>
      </c>
      <c r="F227" s="153">
        <f t="shared" si="3"/>
        <v>3813418734.4000111</v>
      </c>
      <c r="G227" s="96"/>
      <c r="H227" s="96"/>
    </row>
    <row r="228" spans="1:8" ht="72" x14ac:dyDescent="0.2">
      <c r="A228" s="127" t="s">
        <v>1587</v>
      </c>
      <c r="B228" s="128" t="s">
        <v>1618</v>
      </c>
      <c r="C228" s="132" t="s">
        <v>1619</v>
      </c>
      <c r="D228" s="133"/>
      <c r="E228" s="131">
        <v>7103323.1200000001</v>
      </c>
      <c r="F228" s="153">
        <f t="shared" si="3"/>
        <v>3806315411.2800112</v>
      </c>
      <c r="G228" s="96"/>
      <c r="H228" s="96"/>
    </row>
    <row r="229" spans="1:8" ht="84" x14ac:dyDescent="0.2">
      <c r="A229" s="127" t="s">
        <v>1587</v>
      </c>
      <c r="B229" s="128" t="s">
        <v>1620</v>
      </c>
      <c r="C229" s="132" t="s">
        <v>1621</v>
      </c>
      <c r="D229" s="133"/>
      <c r="E229" s="131">
        <v>88500</v>
      </c>
      <c r="F229" s="153">
        <f t="shared" si="3"/>
        <v>3806226911.2800112</v>
      </c>
      <c r="G229" s="96"/>
    </row>
    <row r="230" spans="1:8" ht="72" x14ac:dyDescent="0.2">
      <c r="A230" s="127" t="s">
        <v>1587</v>
      </c>
      <c r="B230" s="128" t="s">
        <v>1622</v>
      </c>
      <c r="C230" s="132" t="s">
        <v>1623</v>
      </c>
      <c r="D230" s="133"/>
      <c r="E230" s="131">
        <v>200000</v>
      </c>
      <c r="F230" s="153">
        <f t="shared" si="3"/>
        <v>3806026911.2800112</v>
      </c>
      <c r="G230" s="96"/>
    </row>
    <row r="231" spans="1:8" ht="48" x14ac:dyDescent="0.2">
      <c r="A231" s="127" t="s">
        <v>1624</v>
      </c>
      <c r="B231" s="128" t="s">
        <v>1625</v>
      </c>
      <c r="C231" s="132" t="s">
        <v>1626</v>
      </c>
      <c r="D231" s="133"/>
      <c r="E231" s="131">
        <v>466153.68</v>
      </c>
      <c r="F231" s="153">
        <f t="shared" si="3"/>
        <v>3805560757.6000113</v>
      </c>
      <c r="G231" s="96"/>
    </row>
    <row r="232" spans="1:8" ht="72" x14ac:dyDescent="0.2">
      <c r="A232" s="127" t="s">
        <v>1624</v>
      </c>
      <c r="B232" s="128" t="s">
        <v>1627</v>
      </c>
      <c r="C232" s="132" t="s">
        <v>1628</v>
      </c>
      <c r="D232" s="133"/>
      <c r="E232" s="131">
        <v>2478000</v>
      </c>
      <c r="F232" s="153">
        <f t="shared" si="3"/>
        <v>3803082757.6000113</v>
      </c>
      <c r="G232" s="96"/>
    </row>
    <row r="233" spans="1:8" ht="84" x14ac:dyDescent="0.2">
      <c r="A233" s="127" t="s">
        <v>1624</v>
      </c>
      <c r="B233" s="128" t="s">
        <v>1629</v>
      </c>
      <c r="C233" s="129" t="s">
        <v>1630</v>
      </c>
      <c r="D233" s="130"/>
      <c r="E233" s="131">
        <v>622686</v>
      </c>
      <c r="F233" s="153">
        <f t="shared" si="3"/>
        <v>3802460071.6000113</v>
      </c>
      <c r="G233" s="96"/>
    </row>
    <row r="234" spans="1:8" ht="60" x14ac:dyDescent="0.2">
      <c r="A234" s="127" t="s">
        <v>1624</v>
      </c>
      <c r="B234" s="128" t="s">
        <v>1631</v>
      </c>
      <c r="C234" s="132" t="s">
        <v>1632</v>
      </c>
      <c r="D234" s="133"/>
      <c r="E234" s="131">
        <v>283200</v>
      </c>
      <c r="F234" s="153">
        <f t="shared" si="3"/>
        <v>3802176871.6000113</v>
      </c>
      <c r="G234" s="96"/>
    </row>
    <row r="235" spans="1:8" ht="72" x14ac:dyDescent="0.2">
      <c r="A235" s="127" t="s">
        <v>1624</v>
      </c>
      <c r="B235" s="128" t="s">
        <v>1633</v>
      </c>
      <c r="C235" s="129" t="s">
        <v>1634</v>
      </c>
      <c r="D235" s="130"/>
      <c r="E235" s="131">
        <v>826000</v>
      </c>
      <c r="F235" s="153">
        <f t="shared" si="3"/>
        <v>3801350871.6000113</v>
      </c>
      <c r="G235" s="96"/>
    </row>
    <row r="236" spans="1:8" ht="48" x14ac:dyDescent="0.2">
      <c r="A236" s="127" t="s">
        <v>1624</v>
      </c>
      <c r="B236" s="128" t="s">
        <v>1635</v>
      </c>
      <c r="C236" s="132" t="s">
        <v>1636</v>
      </c>
      <c r="D236" s="133"/>
      <c r="E236" s="131">
        <v>265382</v>
      </c>
      <c r="F236" s="153">
        <f t="shared" si="3"/>
        <v>3801085489.6000113</v>
      </c>
      <c r="G236" s="96"/>
    </row>
    <row r="237" spans="1:8" ht="36" x14ac:dyDescent="0.2">
      <c r="A237" s="127" t="s">
        <v>1624</v>
      </c>
      <c r="B237" s="128" t="s">
        <v>1637</v>
      </c>
      <c r="C237" s="129" t="s">
        <v>1638</v>
      </c>
      <c r="D237" s="130"/>
      <c r="E237" s="131">
        <v>92294.46</v>
      </c>
      <c r="F237" s="153">
        <f t="shared" si="3"/>
        <v>3800993195.1400113</v>
      </c>
      <c r="G237" s="96"/>
    </row>
    <row r="238" spans="1:8" ht="48" x14ac:dyDescent="0.2">
      <c r="A238" s="127" t="s">
        <v>1624</v>
      </c>
      <c r="B238" s="128" t="s">
        <v>1639</v>
      </c>
      <c r="C238" s="132" t="s">
        <v>1640</v>
      </c>
      <c r="D238" s="133"/>
      <c r="E238" s="131">
        <v>208900</v>
      </c>
      <c r="F238" s="153">
        <f t="shared" si="3"/>
        <v>3800784295.1400113</v>
      </c>
      <c r="G238" s="96"/>
    </row>
    <row r="239" spans="1:8" ht="48" x14ac:dyDescent="0.2">
      <c r="A239" s="127" t="s">
        <v>1624</v>
      </c>
      <c r="B239" s="128" t="s">
        <v>1639</v>
      </c>
      <c r="C239" s="132" t="s">
        <v>1640</v>
      </c>
      <c r="D239" s="133"/>
      <c r="E239" s="131">
        <v>10323800</v>
      </c>
      <c r="F239" s="153">
        <f t="shared" si="3"/>
        <v>3790460495.1400113</v>
      </c>
      <c r="G239" s="96"/>
    </row>
    <row r="240" spans="1:8" ht="84" x14ac:dyDescent="0.2">
      <c r="A240" s="127" t="s">
        <v>1641</v>
      </c>
      <c r="B240" s="128" t="s">
        <v>1642</v>
      </c>
      <c r="C240" s="129" t="s">
        <v>1643</v>
      </c>
      <c r="D240" s="130"/>
      <c r="E240" s="131">
        <v>252000</v>
      </c>
      <c r="F240" s="153">
        <f t="shared" si="3"/>
        <v>3790208495.1400113</v>
      </c>
      <c r="G240" s="96"/>
    </row>
    <row r="241" spans="1:7" ht="36" x14ac:dyDescent="0.2">
      <c r="A241" s="127" t="s">
        <v>1641</v>
      </c>
      <c r="B241" s="128" t="s">
        <v>1644</v>
      </c>
      <c r="C241" s="129" t="s">
        <v>715</v>
      </c>
      <c r="D241" s="130"/>
      <c r="E241" s="131">
        <v>247531.97</v>
      </c>
      <c r="F241" s="153">
        <f t="shared" si="3"/>
        <v>3789960963.1700115</v>
      </c>
      <c r="G241" s="96"/>
    </row>
    <row r="242" spans="1:7" ht="24" x14ac:dyDescent="0.2">
      <c r="A242" s="127" t="s">
        <v>1641</v>
      </c>
      <c r="B242" s="128" t="s">
        <v>1645</v>
      </c>
      <c r="C242" s="129" t="s">
        <v>843</v>
      </c>
      <c r="D242" s="130"/>
      <c r="E242" s="131">
        <v>91525.18</v>
      </c>
      <c r="F242" s="153">
        <f t="shared" si="3"/>
        <v>3789869437.9900117</v>
      </c>
      <c r="G242" s="96"/>
    </row>
    <row r="243" spans="1:7" ht="24" x14ac:dyDescent="0.2">
      <c r="A243" s="127" t="s">
        <v>1641</v>
      </c>
      <c r="B243" s="128" t="s">
        <v>1645</v>
      </c>
      <c r="C243" s="129" t="s">
        <v>843</v>
      </c>
      <c r="D243" s="130"/>
      <c r="E243" s="131">
        <v>99291.53</v>
      </c>
      <c r="F243" s="153">
        <f t="shared" si="3"/>
        <v>3789770146.4600115</v>
      </c>
      <c r="G243" s="96"/>
    </row>
    <row r="244" spans="1:7" ht="24" x14ac:dyDescent="0.2">
      <c r="A244" s="127" t="s">
        <v>1641</v>
      </c>
      <c r="B244" s="128" t="s">
        <v>1645</v>
      </c>
      <c r="C244" s="132" t="s">
        <v>843</v>
      </c>
      <c r="D244" s="133"/>
      <c r="E244" s="131">
        <v>13552.42</v>
      </c>
      <c r="F244" s="153">
        <f t="shared" si="3"/>
        <v>3789756594.0400114</v>
      </c>
      <c r="G244" s="96"/>
    </row>
    <row r="245" spans="1:7" ht="24" x14ac:dyDescent="0.2">
      <c r="A245" s="127" t="s">
        <v>1641</v>
      </c>
      <c r="B245" s="128" t="s">
        <v>1645</v>
      </c>
      <c r="C245" s="132" t="s">
        <v>843</v>
      </c>
      <c r="D245" s="133"/>
      <c r="E245" s="131">
        <v>2950</v>
      </c>
      <c r="F245" s="153">
        <f t="shared" si="3"/>
        <v>3789753644.0400114</v>
      </c>
      <c r="G245" s="96"/>
    </row>
    <row r="246" spans="1:7" ht="24" x14ac:dyDescent="0.2">
      <c r="A246" s="127" t="s">
        <v>1641</v>
      </c>
      <c r="B246" s="128" t="s">
        <v>1645</v>
      </c>
      <c r="C246" s="132" t="s">
        <v>843</v>
      </c>
      <c r="D246" s="133"/>
      <c r="E246" s="131">
        <v>438539.47</v>
      </c>
      <c r="F246" s="153">
        <f t="shared" si="3"/>
        <v>3789315104.5700116</v>
      </c>
      <c r="G246" s="96"/>
    </row>
    <row r="247" spans="1:7" ht="24" x14ac:dyDescent="0.2">
      <c r="A247" s="127" t="s">
        <v>1641</v>
      </c>
      <c r="B247" s="128" t="s">
        <v>1645</v>
      </c>
      <c r="C247" s="132" t="s">
        <v>843</v>
      </c>
      <c r="D247" s="133"/>
      <c r="E247" s="131">
        <v>1840.48</v>
      </c>
      <c r="F247" s="153">
        <f t="shared" si="3"/>
        <v>3789313264.0900116</v>
      </c>
      <c r="G247" s="96"/>
    </row>
    <row r="248" spans="1:7" ht="24" x14ac:dyDescent="0.2">
      <c r="A248" s="127" t="s">
        <v>1641</v>
      </c>
      <c r="B248" s="128" t="s">
        <v>1645</v>
      </c>
      <c r="C248" s="129" t="s">
        <v>843</v>
      </c>
      <c r="D248" s="130"/>
      <c r="E248" s="131">
        <v>20400</v>
      </c>
      <c r="F248" s="153">
        <f t="shared" si="3"/>
        <v>3789292864.0900116</v>
      </c>
      <c r="G248" s="96"/>
    </row>
    <row r="249" spans="1:7" ht="24" x14ac:dyDescent="0.2">
      <c r="A249" s="127" t="s">
        <v>1641</v>
      </c>
      <c r="B249" s="128" t="s">
        <v>1645</v>
      </c>
      <c r="C249" s="129" t="s">
        <v>843</v>
      </c>
      <c r="D249" s="130"/>
      <c r="E249" s="131">
        <v>25500</v>
      </c>
      <c r="F249" s="153">
        <f t="shared" si="3"/>
        <v>3789267364.0900116</v>
      </c>
    </row>
    <row r="250" spans="1:7" ht="24" x14ac:dyDescent="0.2">
      <c r="A250" s="127" t="s">
        <v>1641</v>
      </c>
      <c r="B250" s="128" t="s">
        <v>1645</v>
      </c>
      <c r="C250" s="129" t="s">
        <v>843</v>
      </c>
      <c r="D250" s="130"/>
      <c r="E250" s="131">
        <v>3324.8</v>
      </c>
      <c r="F250" s="153">
        <f t="shared" si="3"/>
        <v>3789264039.2900114</v>
      </c>
    </row>
    <row r="251" spans="1:7" ht="24" x14ac:dyDescent="0.2">
      <c r="A251" s="127" t="s">
        <v>1641</v>
      </c>
      <c r="B251" s="128" t="s">
        <v>1645</v>
      </c>
      <c r="C251" s="129" t="s">
        <v>843</v>
      </c>
      <c r="D251" s="130"/>
      <c r="E251" s="131">
        <v>17752.77</v>
      </c>
      <c r="F251" s="153">
        <f t="shared" si="3"/>
        <v>3789246286.5200114</v>
      </c>
    </row>
    <row r="252" spans="1:7" ht="24" x14ac:dyDescent="0.2">
      <c r="A252" s="127" t="s">
        <v>1641</v>
      </c>
      <c r="B252" s="128" t="s">
        <v>1645</v>
      </c>
      <c r="C252" s="129" t="s">
        <v>843</v>
      </c>
      <c r="D252" s="130"/>
      <c r="E252" s="131">
        <v>4862</v>
      </c>
      <c r="F252" s="153">
        <f t="shared" si="3"/>
        <v>3789241424.5200114</v>
      </c>
    </row>
    <row r="253" spans="1:7" ht="24" x14ac:dyDescent="0.2">
      <c r="A253" s="127" t="s">
        <v>1641</v>
      </c>
      <c r="B253" s="128" t="s">
        <v>1645</v>
      </c>
      <c r="C253" s="129" t="s">
        <v>843</v>
      </c>
      <c r="D253" s="130"/>
      <c r="E253" s="131">
        <v>4049.76</v>
      </c>
      <c r="F253" s="153">
        <f t="shared" si="3"/>
        <v>3789237374.7600112</v>
      </c>
    </row>
    <row r="254" spans="1:7" ht="24" x14ac:dyDescent="0.2">
      <c r="A254" s="127" t="s">
        <v>1641</v>
      </c>
      <c r="B254" s="128" t="s">
        <v>1645</v>
      </c>
      <c r="C254" s="129" t="s">
        <v>843</v>
      </c>
      <c r="D254" s="130"/>
      <c r="E254" s="131">
        <v>30577.93</v>
      </c>
      <c r="F254" s="153">
        <f t="shared" si="3"/>
        <v>3789206796.8300114</v>
      </c>
    </row>
    <row r="255" spans="1:7" ht="24" x14ac:dyDescent="0.2">
      <c r="A255" s="127" t="s">
        <v>1641</v>
      </c>
      <c r="B255" s="128" t="s">
        <v>1645</v>
      </c>
      <c r="C255" s="129" t="s">
        <v>843</v>
      </c>
      <c r="D255" s="130"/>
      <c r="E255" s="131">
        <v>76616.259999999995</v>
      </c>
      <c r="F255" s="153">
        <f t="shared" si="3"/>
        <v>3789130180.5700111</v>
      </c>
    </row>
    <row r="256" spans="1:7" ht="24" x14ac:dyDescent="0.2">
      <c r="A256" s="127" t="s">
        <v>1641</v>
      </c>
      <c r="B256" s="128" t="s">
        <v>1645</v>
      </c>
      <c r="C256" s="129" t="s">
        <v>843</v>
      </c>
      <c r="D256" s="130"/>
      <c r="E256" s="131">
        <v>3772</v>
      </c>
      <c r="F256" s="153">
        <f t="shared" si="3"/>
        <v>3789126408.5700111</v>
      </c>
    </row>
    <row r="257" spans="1:6" ht="24" x14ac:dyDescent="0.2">
      <c r="A257" s="127" t="s">
        <v>1641</v>
      </c>
      <c r="B257" s="128" t="s">
        <v>1645</v>
      </c>
      <c r="C257" s="132" t="s">
        <v>843</v>
      </c>
      <c r="D257" s="133"/>
      <c r="E257" s="131">
        <v>17316.28</v>
      </c>
      <c r="F257" s="153">
        <f t="shared" si="3"/>
        <v>3789109092.2900109</v>
      </c>
    </row>
    <row r="258" spans="1:6" ht="24" x14ac:dyDescent="0.2">
      <c r="A258" s="127" t="s">
        <v>1641</v>
      </c>
      <c r="B258" s="128" t="s">
        <v>1645</v>
      </c>
      <c r="C258" s="132" t="s">
        <v>843</v>
      </c>
      <c r="D258" s="133"/>
      <c r="E258" s="131">
        <v>54259.12</v>
      </c>
      <c r="F258" s="153">
        <f t="shared" si="3"/>
        <v>3789054833.170011</v>
      </c>
    </row>
    <row r="259" spans="1:6" ht="60" x14ac:dyDescent="0.2">
      <c r="A259" s="127" t="s">
        <v>1641</v>
      </c>
      <c r="B259" s="128" t="s">
        <v>1646</v>
      </c>
      <c r="C259" s="132" t="s">
        <v>1647</v>
      </c>
      <c r="D259" s="133"/>
      <c r="E259" s="131">
        <v>64317066.880000003</v>
      </c>
      <c r="F259" s="153">
        <f t="shared" si="3"/>
        <v>3724737766.2900109</v>
      </c>
    </row>
    <row r="260" spans="1:6" ht="84" x14ac:dyDescent="0.2">
      <c r="A260" s="127" t="s">
        <v>1641</v>
      </c>
      <c r="B260" s="128" t="s">
        <v>1648</v>
      </c>
      <c r="C260" s="132" t="s">
        <v>1649</v>
      </c>
      <c r="D260" s="133"/>
      <c r="E260" s="131">
        <v>43482858.729999997</v>
      </c>
      <c r="F260" s="153">
        <f t="shared" si="3"/>
        <v>3681254907.5600109</v>
      </c>
    </row>
    <row r="261" spans="1:6" ht="36" x14ac:dyDescent="0.2">
      <c r="A261" s="127" t="s">
        <v>1641</v>
      </c>
      <c r="B261" s="128" t="s">
        <v>1650</v>
      </c>
      <c r="C261" s="132" t="s">
        <v>1651</v>
      </c>
      <c r="D261" s="133"/>
      <c r="E261" s="131">
        <v>619033.9</v>
      </c>
      <c r="F261" s="153">
        <f t="shared" si="3"/>
        <v>3680635873.6600108</v>
      </c>
    </row>
    <row r="262" spans="1:6" ht="36" x14ac:dyDescent="0.2">
      <c r="A262" s="127" t="s">
        <v>1641</v>
      </c>
      <c r="B262" s="128" t="s">
        <v>1652</v>
      </c>
      <c r="C262" s="132" t="s">
        <v>1653</v>
      </c>
      <c r="D262" s="133"/>
      <c r="E262" s="131">
        <v>2151505.88</v>
      </c>
      <c r="F262" s="153">
        <f t="shared" si="3"/>
        <v>3678484367.7800107</v>
      </c>
    </row>
    <row r="263" spans="1:6" ht="36" x14ac:dyDescent="0.2">
      <c r="A263" s="127" t="s">
        <v>1641</v>
      </c>
      <c r="B263" s="128" t="s">
        <v>1652</v>
      </c>
      <c r="C263" s="132" t="s">
        <v>1653</v>
      </c>
      <c r="D263" s="133"/>
      <c r="E263" s="131">
        <v>152541.78</v>
      </c>
      <c r="F263" s="153">
        <f t="shared" si="3"/>
        <v>3678331826.0000105</v>
      </c>
    </row>
    <row r="264" spans="1:6" ht="36" x14ac:dyDescent="0.2">
      <c r="A264" s="127" t="s">
        <v>1641</v>
      </c>
      <c r="B264" s="128" t="s">
        <v>1652</v>
      </c>
      <c r="C264" s="132" t="s">
        <v>1653</v>
      </c>
      <c r="D264" s="133"/>
      <c r="E264" s="131">
        <v>152756.92000000001</v>
      </c>
      <c r="F264" s="153">
        <f t="shared" si="3"/>
        <v>3678179069.0800104</v>
      </c>
    </row>
    <row r="265" spans="1:6" ht="36" x14ac:dyDescent="0.2">
      <c r="A265" s="127" t="s">
        <v>1641</v>
      </c>
      <c r="B265" s="128" t="s">
        <v>1652</v>
      </c>
      <c r="C265" s="132" t="s">
        <v>1653</v>
      </c>
      <c r="D265" s="133"/>
      <c r="E265" s="131">
        <v>26954.26</v>
      </c>
      <c r="F265" s="153">
        <f t="shared" si="3"/>
        <v>3678152114.8200102</v>
      </c>
    </row>
    <row r="266" spans="1:6" ht="36" x14ac:dyDescent="0.2">
      <c r="A266" s="127" t="s">
        <v>1641</v>
      </c>
      <c r="B266" s="128" t="s">
        <v>1654</v>
      </c>
      <c r="C266" s="132" t="s">
        <v>1655</v>
      </c>
      <c r="D266" s="133"/>
      <c r="E266" s="131">
        <v>280500</v>
      </c>
      <c r="F266" s="153">
        <f t="shared" si="3"/>
        <v>3677871614.8200102</v>
      </c>
    </row>
    <row r="267" spans="1:6" ht="36" x14ac:dyDescent="0.2">
      <c r="A267" s="127" t="s">
        <v>1641</v>
      </c>
      <c r="B267" s="128" t="s">
        <v>1654</v>
      </c>
      <c r="C267" s="132" t="s">
        <v>1655</v>
      </c>
      <c r="D267" s="133"/>
      <c r="E267" s="131">
        <v>19887.45</v>
      </c>
      <c r="F267" s="153">
        <f t="shared" si="3"/>
        <v>3677851727.3700104</v>
      </c>
    </row>
    <row r="268" spans="1:6" ht="36" x14ac:dyDescent="0.2">
      <c r="A268" s="127" t="s">
        <v>1641</v>
      </c>
      <c r="B268" s="128" t="s">
        <v>1654</v>
      </c>
      <c r="C268" s="132" t="s">
        <v>1655</v>
      </c>
      <c r="D268" s="133"/>
      <c r="E268" s="131">
        <v>19915.5</v>
      </c>
      <c r="F268" s="153">
        <f t="shared" si="3"/>
        <v>3677831811.8700104</v>
      </c>
    </row>
    <row r="269" spans="1:6" ht="36" x14ac:dyDescent="0.2">
      <c r="A269" s="127" t="s">
        <v>1641</v>
      </c>
      <c r="B269" s="128" t="s">
        <v>1654</v>
      </c>
      <c r="C269" s="132" t="s">
        <v>1655</v>
      </c>
      <c r="D269" s="133"/>
      <c r="E269" s="131">
        <v>3646.5</v>
      </c>
      <c r="F269" s="153">
        <f t="shared" si="3"/>
        <v>3677828165.3700104</v>
      </c>
    </row>
    <row r="270" spans="1:6" ht="36" x14ac:dyDescent="0.2">
      <c r="A270" s="127" t="s">
        <v>1641</v>
      </c>
      <c r="B270" s="128" t="s">
        <v>1656</v>
      </c>
      <c r="C270" s="132" t="s">
        <v>1657</v>
      </c>
      <c r="D270" s="133"/>
      <c r="E270" s="131">
        <v>13746100</v>
      </c>
      <c r="F270" s="153">
        <f t="shared" si="3"/>
        <v>3664082065.3700104</v>
      </c>
    </row>
    <row r="271" spans="1:6" ht="36" x14ac:dyDescent="0.2">
      <c r="A271" s="127" t="s">
        <v>1641</v>
      </c>
      <c r="B271" s="128" t="s">
        <v>1658</v>
      </c>
      <c r="C271" s="132" t="s">
        <v>1659</v>
      </c>
      <c r="D271" s="133"/>
      <c r="E271" s="131">
        <v>227520.75</v>
      </c>
      <c r="F271" s="153">
        <f t="shared" si="3"/>
        <v>3663854544.6200104</v>
      </c>
    </row>
    <row r="272" spans="1:6" ht="48" x14ac:dyDescent="0.2">
      <c r="A272" s="127" t="s">
        <v>1641</v>
      </c>
      <c r="B272" s="128" t="s">
        <v>1660</v>
      </c>
      <c r="C272" s="132" t="s">
        <v>1661</v>
      </c>
      <c r="D272" s="133"/>
      <c r="E272" s="131">
        <v>5142000</v>
      </c>
      <c r="F272" s="153">
        <f t="shared" si="3"/>
        <v>3658712544.6200104</v>
      </c>
    </row>
    <row r="273" spans="1:6" ht="36" x14ac:dyDescent="0.2">
      <c r="A273" s="127" t="s">
        <v>1641</v>
      </c>
      <c r="B273" s="128" t="s">
        <v>1662</v>
      </c>
      <c r="C273" s="132" t="s">
        <v>1663</v>
      </c>
      <c r="D273" s="133"/>
      <c r="E273" s="131">
        <v>42111500</v>
      </c>
      <c r="F273" s="153">
        <f t="shared" si="3"/>
        <v>3616601044.6200104</v>
      </c>
    </row>
    <row r="274" spans="1:6" ht="48" x14ac:dyDescent="0.2">
      <c r="A274" s="127" t="s">
        <v>1641</v>
      </c>
      <c r="B274" s="128" t="s">
        <v>1664</v>
      </c>
      <c r="C274" s="132" t="s">
        <v>1665</v>
      </c>
      <c r="D274" s="133"/>
      <c r="E274" s="131">
        <v>544422.92000000004</v>
      </c>
      <c r="F274" s="153">
        <f t="shared" si="3"/>
        <v>3616056621.7000103</v>
      </c>
    </row>
    <row r="275" spans="1:6" ht="48" x14ac:dyDescent="0.2">
      <c r="A275" s="127" t="s">
        <v>1641</v>
      </c>
      <c r="B275" s="128" t="s">
        <v>1666</v>
      </c>
      <c r="C275" s="132" t="s">
        <v>1667</v>
      </c>
      <c r="D275" s="133"/>
      <c r="E275" s="131">
        <v>313618.57</v>
      </c>
      <c r="F275" s="153">
        <f t="shared" si="3"/>
        <v>3615743003.1300101</v>
      </c>
    </row>
    <row r="276" spans="1:6" ht="36" x14ac:dyDescent="0.2">
      <c r="A276" s="127" t="s">
        <v>1641</v>
      </c>
      <c r="B276" s="128" t="s">
        <v>1668</v>
      </c>
      <c r="C276" s="132" t="s">
        <v>1669</v>
      </c>
      <c r="D276" s="133"/>
      <c r="E276" s="131">
        <v>38378304.149999999</v>
      </c>
      <c r="F276" s="153">
        <f t="shared" si="3"/>
        <v>3577364698.98001</v>
      </c>
    </row>
    <row r="277" spans="1:6" ht="36" x14ac:dyDescent="0.2">
      <c r="A277" s="127" t="s">
        <v>1641</v>
      </c>
      <c r="B277" s="128" t="s">
        <v>1668</v>
      </c>
      <c r="C277" s="129" t="s">
        <v>1669</v>
      </c>
      <c r="D277" s="130"/>
      <c r="E277" s="131">
        <v>2580884.31</v>
      </c>
      <c r="F277" s="153">
        <f t="shared" si="3"/>
        <v>3574783814.6700101</v>
      </c>
    </row>
    <row r="278" spans="1:6" ht="36" x14ac:dyDescent="0.2">
      <c r="A278" s="127" t="s">
        <v>1641</v>
      </c>
      <c r="B278" s="128" t="s">
        <v>1668</v>
      </c>
      <c r="C278" s="129" t="s">
        <v>1669</v>
      </c>
      <c r="D278" s="130"/>
      <c r="E278" s="131">
        <v>2720105.51</v>
      </c>
      <c r="F278" s="153">
        <f t="shared" si="3"/>
        <v>3572063709.1600099</v>
      </c>
    </row>
    <row r="279" spans="1:6" ht="36" x14ac:dyDescent="0.2">
      <c r="A279" s="127" t="s">
        <v>1641</v>
      </c>
      <c r="B279" s="128" t="s">
        <v>1668</v>
      </c>
      <c r="C279" s="129" t="s">
        <v>1669</v>
      </c>
      <c r="D279" s="130"/>
      <c r="E279" s="131">
        <v>398457.04</v>
      </c>
      <c r="F279" s="153">
        <f t="shared" ref="F279:F339" si="4">SUM(F278+D279-E279)</f>
        <v>3571665252.1200099</v>
      </c>
    </row>
    <row r="280" spans="1:6" ht="36" x14ac:dyDescent="0.2">
      <c r="A280" s="127" t="s">
        <v>1641</v>
      </c>
      <c r="B280" s="128" t="s">
        <v>1670</v>
      </c>
      <c r="C280" s="129" t="s">
        <v>1671</v>
      </c>
      <c r="D280" s="130"/>
      <c r="E280" s="131">
        <v>18602212.699999999</v>
      </c>
      <c r="F280" s="153">
        <f t="shared" si="4"/>
        <v>3553063039.4200101</v>
      </c>
    </row>
    <row r="281" spans="1:6" ht="36" x14ac:dyDescent="0.2">
      <c r="A281" s="127" t="s">
        <v>1641</v>
      </c>
      <c r="B281" s="128" t="s">
        <v>1670</v>
      </c>
      <c r="C281" s="129" t="s">
        <v>1671</v>
      </c>
      <c r="D281" s="130"/>
      <c r="E281" s="131">
        <v>1268834.45</v>
      </c>
      <c r="F281" s="153">
        <f t="shared" si="4"/>
        <v>3551794204.9700103</v>
      </c>
    </row>
    <row r="282" spans="1:6" ht="36" x14ac:dyDescent="0.2">
      <c r="A282" s="127" t="s">
        <v>1641</v>
      </c>
      <c r="B282" s="128" t="s">
        <v>1670</v>
      </c>
      <c r="C282" s="129" t="s">
        <v>1671</v>
      </c>
      <c r="D282" s="130"/>
      <c r="E282" s="131">
        <v>1320262.97</v>
      </c>
      <c r="F282" s="153">
        <f t="shared" si="4"/>
        <v>3550473942.0000105</v>
      </c>
    </row>
    <row r="283" spans="1:6" ht="36" x14ac:dyDescent="0.2">
      <c r="A283" s="127" t="s">
        <v>1641</v>
      </c>
      <c r="B283" s="128" t="s">
        <v>1670</v>
      </c>
      <c r="C283" s="129" t="s">
        <v>1671</v>
      </c>
      <c r="D283" s="130"/>
      <c r="E283" s="131">
        <v>200396.72</v>
      </c>
      <c r="F283" s="153">
        <f t="shared" si="4"/>
        <v>3550273545.2800107</v>
      </c>
    </row>
    <row r="284" spans="1:6" ht="36" x14ac:dyDescent="0.2">
      <c r="A284" s="127" t="s">
        <v>1641</v>
      </c>
      <c r="B284" s="128" t="s">
        <v>1672</v>
      </c>
      <c r="C284" s="129" t="s">
        <v>1669</v>
      </c>
      <c r="D284" s="130"/>
      <c r="E284" s="131">
        <v>59214404.630000003</v>
      </c>
      <c r="F284" s="153">
        <f t="shared" si="4"/>
        <v>3491059140.6500106</v>
      </c>
    </row>
    <row r="285" spans="1:6" ht="36" x14ac:dyDescent="0.2">
      <c r="A285" s="127" t="s">
        <v>1641</v>
      </c>
      <c r="B285" s="128" t="s">
        <v>1672</v>
      </c>
      <c r="C285" s="129" t="s">
        <v>1669</v>
      </c>
      <c r="D285" s="130"/>
      <c r="E285" s="131">
        <v>4100303.73</v>
      </c>
      <c r="F285" s="153">
        <f t="shared" si="4"/>
        <v>3486958836.9200106</v>
      </c>
    </row>
    <row r="286" spans="1:6" ht="36" x14ac:dyDescent="0.2">
      <c r="A286" s="127" t="s">
        <v>1641</v>
      </c>
      <c r="B286" s="128" t="s">
        <v>1672</v>
      </c>
      <c r="C286" s="132" t="s">
        <v>1669</v>
      </c>
      <c r="D286" s="133"/>
      <c r="E286" s="131">
        <v>4203728.74</v>
      </c>
      <c r="F286" s="153">
        <f t="shared" si="4"/>
        <v>3482755108.1800108</v>
      </c>
    </row>
    <row r="287" spans="1:6" ht="36" x14ac:dyDescent="0.2">
      <c r="A287" s="127" t="s">
        <v>1641</v>
      </c>
      <c r="B287" s="128" t="s">
        <v>1672</v>
      </c>
      <c r="C287" s="132" t="s">
        <v>1669</v>
      </c>
      <c r="D287" s="133"/>
      <c r="E287" s="131">
        <v>690778.84</v>
      </c>
      <c r="F287" s="153">
        <f t="shared" si="4"/>
        <v>3482064329.3400106</v>
      </c>
    </row>
    <row r="288" spans="1:6" ht="36" x14ac:dyDescent="0.2">
      <c r="A288" s="127" t="s">
        <v>1641</v>
      </c>
      <c r="B288" s="128" t="s">
        <v>1673</v>
      </c>
      <c r="C288" s="129" t="s">
        <v>1674</v>
      </c>
      <c r="D288" s="130"/>
      <c r="E288" s="131">
        <v>10738227.109999999</v>
      </c>
      <c r="F288" s="153">
        <f t="shared" si="4"/>
        <v>3471326102.2300105</v>
      </c>
    </row>
    <row r="289" spans="1:6" ht="36" x14ac:dyDescent="0.2">
      <c r="A289" s="127" t="s">
        <v>1641</v>
      </c>
      <c r="B289" s="128" t="s">
        <v>1673</v>
      </c>
      <c r="C289" s="129" t="s">
        <v>1674</v>
      </c>
      <c r="D289" s="130"/>
      <c r="E289" s="131">
        <v>745834.65</v>
      </c>
      <c r="F289" s="153">
        <f t="shared" si="4"/>
        <v>3470580267.5800104</v>
      </c>
    </row>
    <row r="290" spans="1:6" ht="36" x14ac:dyDescent="0.2">
      <c r="A290" s="127" t="s">
        <v>1641</v>
      </c>
      <c r="B290" s="128" t="s">
        <v>1673</v>
      </c>
      <c r="C290" s="129" t="s">
        <v>1674</v>
      </c>
      <c r="D290" s="130"/>
      <c r="E290" s="131">
        <v>762167.06</v>
      </c>
      <c r="F290" s="153">
        <f t="shared" si="4"/>
        <v>3469818100.5200105</v>
      </c>
    </row>
    <row r="291" spans="1:6" ht="36" x14ac:dyDescent="0.2">
      <c r="A291" s="127" t="s">
        <v>1641</v>
      </c>
      <c r="B291" s="128" t="s">
        <v>1673</v>
      </c>
      <c r="C291" s="129" t="s">
        <v>1674</v>
      </c>
      <c r="D291" s="130"/>
      <c r="E291" s="131">
        <v>121061.34</v>
      </c>
      <c r="F291" s="153">
        <f t="shared" si="4"/>
        <v>3469697039.1800103</v>
      </c>
    </row>
    <row r="292" spans="1:6" ht="72" x14ac:dyDescent="0.2">
      <c r="A292" s="127" t="s">
        <v>1675</v>
      </c>
      <c r="B292" s="128" t="s">
        <v>1676</v>
      </c>
      <c r="C292" s="129" t="s">
        <v>1677</v>
      </c>
      <c r="D292" s="130"/>
      <c r="E292" s="131">
        <v>720000</v>
      </c>
      <c r="F292" s="153">
        <f t="shared" si="4"/>
        <v>3468977039.1800103</v>
      </c>
    </row>
    <row r="293" spans="1:6" ht="72" x14ac:dyDescent="0.2">
      <c r="A293" s="127" t="s">
        <v>1675</v>
      </c>
      <c r="B293" s="128" t="s">
        <v>1678</v>
      </c>
      <c r="C293" s="129" t="s">
        <v>1679</v>
      </c>
      <c r="D293" s="130"/>
      <c r="E293" s="131">
        <v>372000</v>
      </c>
      <c r="F293" s="153">
        <f t="shared" si="4"/>
        <v>3468605039.1800103</v>
      </c>
    </row>
    <row r="294" spans="1:6" ht="48" x14ac:dyDescent="0.2">
      <c r="A294" s="127" t="s">
        <v>1675</v>
      </c>
      <c r="B294" s="128" t="s">
        <v>1680</v>
      </c>
      <c r="C294" s="129" t="s">
        <v>1681</v>
      </c>
      <c r="D294" s="130"/>
      <c r="E294" s="131">
        <v>1739880</v>
      </c>
      <c r="F294" s="153">
        <f t="shared" si="4"/>
        <v>3466865159.1800103</v>
      </c>
    </row>
    <row r="295" spans="1:6" ht="48" x14ac:dyDescent="0.2">
      <c r="A295" s="127" t="s">
        <v>1675</v>
      </c>
      <c r="B295" s="128" t="s">
        <v>1680</v>
      </c>
      <c r="C295" s="129" t="s">
        <v>1681</v>
      </c>
      <c r="D295" s="130"/>
      <c r="E295" s="131">
        <v>2004060.14</v>
      </c>
      <c r="F295" s="153">
        <f t="shared" si="4"/>
        <v>3464861099.0400105</v>
      </c>
    </row>
    <row r="296" spans="1:6" ht="48" x14ac:dyDescent="0.2">
      <c r="A296" s="127" t="s">
        <v>1675</v>
      </c>
      <c r="B296" s="128" t="s">
        <v>1682</v>
      </c>
      <c r="C296" s="129" t="s">
        <v>1683</v>
      </c>
      <c r="D296" s="130"/>
      <c r="E296" s="131">
        <v>180000</v>
      </c>
      <c r="F296" s="153">
        <f t="shared" si="4"/>
        <v>3464681099.0400105</v>
      </c>
    </row>
    <row r="297" spans="1:6" ht="48" x14ac:dyDescent="0.2">
      <c r="A297" s="127" t="s">
        <v>1675</v>
      </c>
      <c r="B297" s="128" t="s">
        <v>1682</v>
      </c>
      <c r="C297" s="129" t="s">
        <v>1683</v>
      </c>
      <c r="D297" s="130"/>
      <c r="E297" s="131">
        <v>185859</v>
      </c>
      <c r="F297" s="153">
        <f t="shared" si="4"/>
        <v>3464495240.0400105</v>
      </c>
    </row>
    <row r="298" spans="1:6" ht="84" x14ac:dyDescent="0.2">
      <c r="A298" s="127" t="s">
        <v>1675</v>
      </c>
      <c r="B298" s="128" t="s">
        <v>1684</v>
      </c>
      <c r="C298" s="129" t="s">
        <v>1685</v>
      </c>
      <c r="D298" s="130"/>
      <c r="E298" s="131">
        <v>360000</v>
      </c>
      <c r="F298" s="153">
        <f t="shared" si="4"/>
        <v>3464135240.0400105</v>
      </c>
    </row>
    <row r="299" spans="1:6" ht="48" x14ac:dyDescent="0.2">
      <c r="A299" s="127" t="s">
        <v>1675</v>
      </c>
      <c r="B299" s="128" t="s">
        <v>1686</v>
      </c>
      <c r="C299" s="129" t="s">
        <v>1687</v>
      </c>
      <c r="D299" s="130"/>
      <c r="E299" s="131">
        <v>858000</v>
      </c>
      <c r="F299" s="153">
        <f t="shared" si="4"/>
        <v>3463277240.0400105</v>
      </c>
    </row>
    <row r="300" spans="1:6" ht="48" x14ac:dyDescent="0.2">
      <c r="A300" s="127" t="s">
        <v>1675</v>
      </c>
      <c r="B300" s="128" t="s">
        <v>1688</v>
      </c>
      <c r="C300" s="129" t="s">
        <v>1689</v>
      </c>
      <c r="D300" s="130"/>
      <c r="E300" s="131">
        <v>850200</v>
      </c>
      <c r="F300" s="153">
        <f t="shared" si="4"/>
        <v>3462427040.0400105</v>
      </c>
    </row>
    <row r="301" spans="1:6" ht="36" x14ac:dyDescent="0.2">
      <c r="A301" s="127" t="s">
        <v>1675</v>
      </c>
      <c r="B301" s="128" t="s">
        <v>1690</v>
      </c>
      <c r="C301" s="129" t="s">
        <v>1691</v>
      </c>
      <c r="D301" s="130"/>
      <c r="E301" s="131">
        <v>392749.96</v>
      </c>
      <c r="F301" s="153">
        <f t="shared" si="4"/>
        <v>3462034290.0800104</v>
      </c>
    </row>
    <row r="302" spans="1:6" ht="24" x14ac:dyDescent="0.2">
      <c r="A302" s="127" t="s">
        <v>1675</v>
      </c>
      <c r="B302" s="128" t="s">
        <v>1692</v>
      </c>
      <c r="C302" s="129" t="s">
        <v>1693</v>
      </c>
      <c r="D302" s="130"/>
      <c r="E302" s="131">
        <v>7590200</v>
      </c>
      <c r="F302" s="153">
        <f t="shared" si="4"/>
        <v>3454444090.0800104</v>
      </c>
    </row>
    <row r="303" spans="1:6" ht="24" x14ac:dyDescent="0.2">
      <c r="A303" s="127" t="s">
        <v>1675</v>
      </c>
      <c r="B303" s="128" t="s">
        <v>1692</v>
      </c>
      <c r="C303" s="129" t="s">
        <v>1693</v>
      </c>
      <c r="D303" s="130"/>
      <c r="E303" s="131">
        <v>538145.25</v>
      </c>
      <c r="F303" s="153">
        <f t="shared" si="4"/>
        <v>3453905944.8300104</v>
      </c>
    </row>
    <row r="304" spans="1:6" ht="24" x14ac:dyDescent="0.2">
      <c r="A304" s="127" t="s">
        <v>1675</v>
      </c>
      <c r="B304" s="128" t="s">
        <v>1692</v>
      </c>
      <c r="C304" s="129" t="s">
        <v>1693</v>
      </c>
      <c r="D304" s="130"/>
      <c r="E304" s="131">
        <v>538904.19999999995</v>
      </c>
      <c r="F304" s="153">
        <f t="shared" si="4"/>
        <v>3453367040.6300106</v>
      </c>
    </row>
    <row r="305" spans="1:6" ht="24" x14ac:dyDescent="0.2">
      <c r="A305" s="127" t="s">
        <v>1675</v>
      </c>
      <c r="B305" s="128" t="s">
        <v>1692</v>
      </c>
      <c r="C305" s="129" t="s">
        <v>1693</v>
      </c>
      <c r="D305" s="130"/>
      <c r="E305" s="131">
        <v>91747.75</v>
      </c>
      <c r="F305" s="153">
        <f t="shared" si="4"/>
        <v>3453275292.8800106</v>
      </c>
    </row>
    <row r="306" spans="1:6" ht="36" x14ac:dyDescent="0.2">
      <c r="A306" s="127" t="s">
        <v>1675</v>
      </c>
      <c r="B306" s="128" t="s">
        <v>1694</v>
      </c>
      <c r="C306" s="129" t="s">
        <v>1695</v>
      </c>
      <c r="D306" s="130"/>
      <c r="E306" s="131">
        <v>304322</v>
      </c>
      <c r="F306" s="153">
        <f t="shared" si="4"/>
        <v>3452970970.8800106</v>
      </c>
    </row>
    <row r="307" spans="1:6" ht="36" x14ac:dyDescent="0.2">
      <c r="A307" s="127" t="s">
        <v>1675</v>
      </c>
      <c r="B307" s="128" t="s">
        <v>1694</v>
      </c>
      <c r="C307" s="129" t="s">
        <v>1695</v>
      </c>
      <c r="D307" s="130"/>
      <c r="E307" s="131">
        <v>186322</v>
      </c>
      <c r="F307" s="153">
        <f t="shared" si="4"/>
        <v>3452784648.8800106</v>
      </c>
    </row>
    <row r="308" spans="1:6" ht="48" x14ac:dyDescent="0.2">
      <c r="A308" s="127" t="s">
        <v>1675</v>
      </c>
      <c r="B308" s="128" t="s">
        <v>1696</v>
      </c>
      <c r="C308" s="129" t="s">
        <v>1697</v>
      </c>
      <c r="D308" s="130"/>
      <c r="E308" s="131">
        <v>25833750</v>
      </c>
      <c r="F308" s="153">
        <f t="shared" si="4"/>
        <v>3426950898.8800106</v>
      </c>
    </row>
    <row r="309" spans="1:6" ht="48" x14ac:dyDescent="0.2">
      <c r="A309" s="127" t="s">
        <v>1675</v>
      </c>
      <c r="B309" s="128" t="s">
        <v>1696</v>
      </c>
      <c r="C309" s="129" t="s">
        <v>1697</v>
      </c>
      <c r="D309" s="130"/>
      <c r="E309" s="131">
        <v>1779654.56</v>
      </c>
      <c r="F309" s="153">
        <f t="shared" si="4"/>
        <v>3425171244.3200107</v>
      </c>
    </row>
    <row r="310" spans="1:6" ht="48" x14ac:dyDescent="0.2">
      <c r="A310" s="127" t="s">
        <v>1675</v>
      </c>
      <c r="B310" s="128" t="s">
        <v>1696</v>
      </c>
      <c r="C310" s="129" t="s">
        <v>1697</v>
      </c>
      <c r="D310" s="130"/>
      <c r="E310" s="131">
        <v>1833949.17</v>
      </c>
      <c r="F310" s="153">
        <f t="shared" si="4"/>
        <v>3423337295.1500106</v>
      </c>
    </row>
    <row r="311" spans="1:6" ht="48" x14ac:dyDescent="0.2">
      <c r="A311" s="127" t="s">
        <v>1675</v>
      </c>
      <c r="B311" s="128" t="s">
        <v>1696</v>
      </c>
      <c r="C311" s="129" t="s">
        <v>1697</v>
      </c>
      <c r="D311" s="130"/>
      <c r="E311" s="131">
        <v>286287.7</v>
      </c>
      <c r="F311" s="153">
        <f t="shared" si="4"/>
        <v>3423051007.4500108</v>
      </c>
    </row>
    <row r="312" spans="1:6" ht="72" x14ac:dyDescent="0.2">
      <c r="A312" s="127" t="s">
        <v>1675</v>
      </c>
      <c r="B312" s="128" t="s">
        <v>1698</v>
      </c>
      <c r="C312" s="129" t="s">
        <v>1699</v>
      </c>
      <c r="D312" s="130"/>
      <c r="E312" s="131">
        <v>1796934.68</v>
      </c>
      <c r="F312" s="153">
        <f t="shared" si="4"/>
        <v>3421254072.7700109</v>
      </c>
    </row>
    <row r="313" spans="1:6" ht="36" x14ac:dyDescent="0.2">
      <c r="A313" s="127" t="s">
        <v>1675</v>
      </c>
      <c r="B313" s="128" t="s">
        <v>1700</v>
      </c>
      <c r="C313" s="129" t="s">
        <v>1701</v>
      </c>
      <c r="D313" s="130"/>
      <c r="E313" s="131">
        <v>2839995.16</v>
      </c>
      <c r="F313" s="153">
        <f t="shared" si="4"/>
        <v>3418414077.6100111</v>
      </c>
    </row>
    <row r="314" spans="1:6" ht="48" x14ac:dyDescent="0.2">
      <c r="A314" s="127" t="s">
        <v>1675</v>
      </c>
      <c r="B314" s="128" t="s">
        <v>1702</v>
      </c>
      <c r="C314" s="129" t="s">
        <v>1703</v>
      </c>
      <c r="D314" s="130"/>
      <c r="E314" s="131">
        <v>3717000</v>
      </c>
      <c r="F314" s="153">
        <f t="shared" si="4"/>
        <v>3414697077.6100111</v>
      </c>
    </row>
    <row r="315" spans="1:6" ht="60" x14ac:dyDescent="0.2">
      <c r="A315" s="127" t="s">
        <v>1675</v>
      </c>
      <c r="B315" s="128" t="s">
        <v>1704</v>
      </c>
      <c r="C315" s="129" t="s">
        <v>1705</v>
      </c>
      <c r="D315" s="130"/>
      <c r="E315" s="131">
        <v>637200</v>
      </c>
      <c r="F315" s="153">
        <f t="shared" si="4"/>
        <v>3414059877.6100111</v>
      </c>
    </row>
    <row r="316" spans="1:6" ht="72" x14ac:dyDescent="0.2">
      <c r="A316" s="127" t="s">
        <v>1675</v>
      </c>
      <c r="B316" s="128" t="s">
        <v>1706</v>
      </c>
      <c r="C316" s="129" t="s">
        <v>1707</v>
      </c>
      <c r="D316" s="130"/>
      <c r="E316" s="131">
        <v>6000000</v>
      </c>
      <c r="F316" s="153">
        <f t="shared" si="4"/>
        <v>3408059877.6100111</v>
      </c>
    </row>
    <row r="317" spans="1:6" ht="60" x14ac:dyDescent="0.2">
      <c r="A317" s="127" t="s">
        <v>1675</v>
      </c>
      <c r="B317" s="128" t="s">
        <v>1708</v>
      </c>
      <c r="C317" s="129" t="s">
        <v>1709</v>
      </c>
      <c r="D317" s="130"/>
      <c r="E317" s="131">
        <v>578200</v>
      </c>
      <c r="F317" s="153">
        <f t="shared" si="4"/>
        <v>3407481677.6100111</v>
      </c>
    </row>
    <row r="318" spans="1:6" ht="48" x14ac:dyDescent="0.2">
      <c r="A318" s="127" t="s">
        <v>1675</v>
      </c>
      <c r="B318" s="128" t="s">
        <v>1710</v>
      </c>
      <c r="C318" s="129" t="s">
        <v>1711</v>
      </c>
      <c r="D318" s="130"/>
      <c r="E318" s="131">
        <v>2163765.13</v>
      </c>
      <c r="F318" s="153">
        <f t="shared" si="4"/>
        <v>3405317912.480011</v>
      </c>
    </row>
    <row r="319" spans="1:6" ht="48" x14ac:dyDescent="0.2">
      <c r="A319" s="127" t="s">
        <v>1712</v>
      </c>
      <c r="B319" s="128" t="s">
        <v>1713</v>
      </c>
      <c r="C319" s="129" t="s">
        <v>1714</v>
      </c>
      <c r="D319" s="130"/>
      <c r="E319" s="131">
        <v>53850</v>
      </c>
      <c r="F319" s="153">
        <f t="shared" si="4"/>
        <v>3405264062.480011</v>
      </c>
    </row>
    <row r="320" spans="1:6" ht="48" x14ac:dyDescent="0.2">
      <c r="A320" s="127" t="s">
        <v>1712</v>
      </c>
      <c r="B320" s="128" t="s">
        <v>1713</v>
      </c>
      <c r="C320" s="129" t="s">
        <v>1714</v>
      </c>
      <c r="D320" s="130"/>
      <c r="E320" s="131">
        <v>13983</v>
      </c>
      <c r="F320" s="153">
        <f t="shared" si="4"/>
        <v>3405250079.480011</v>
      </c>
    </row>
    <row r="321" spans="1:6" ht="36" x14ac:dyDescent="0.2">
      <c r="A321" s="127" t="s">
        <v>1712</v>
      </c>
      <c r="B321" s="128" t="s">
        <v>1715</v>
      </c>
      <c r="C321" s="129" t="s">
        <v>1716</v>
      </c>
      <c r="D321" s="130"/>
      <c r="E321" s="131">
        <v>1323059.54</v>
      </c>
      <c r="F321" s="153">
        <f t="shared" si="4"/>
        <v>3403927019.940011</v>
      </c>
    </row>
    <row r="322" spans="1:6" ht="36" x14ac:dyDescent="0.2">
      <c r="A322" s="127" t="s">
        <v>1712</v>
      </c>
      <c r="B322" s="128" t="s">
        <v>1717</v>
      </c>
      <c r="C322" s="129" t="s">
        <v>1718</v>
      </c>
      <c r="D322" s="130"/>
      <c r="E322" s="131">
        <v>3184114.82</v>
      </c>
      <c r="F322" s="153">
        <f t="shared" si="4"/>
        <v>3400742905.1200109</v>
      </c>
    </row>
    <row r="323" spans="1:6" ht="60" x14ac:dyDescent="0.2">
      <c r="A323" s="127" t="s">
        <v>1712</v>
      </c>
      <c r="B323" s="128" t="s">
        <v>1719</v>
      </c>
      <c r="C323" s="129" t="s">
        <v>1720</v>
      </c>
      <c r="D323" s="130"/>
      <c r="E323" s="131">
        <v>1723508</v>
      </c>
      <c r="F323" s="153">
        <f t="shared" si="4"/>
        <v>3399019397.1200109</v>
      </c>
    </row>
    <row r="324" spans="1:6" ht="48" x14ac:dyDescent="0.2">
      <c r="A324" s="127" t="s">
        <v>1712</v>
      </c>
      <c r="B324" s="128" t="s">
        <v>1721</v>
      </c>
      <c r="C324" s="129" t="s">
        <v>1722</v>
      </c>
      <c r="D324" s="130"/>
      <c r="E324" s="131">
        <v>380550</v>
      </c>
      <c r="F324" s="153">
        <f t="shared" si="4"/>
        <v>3398638847.1200109</v>
      </c>
    </row>
    <row r="325" spans="1:6" ht="60" x14ac:dyDescent="0.2">
      <c r="A325" s="127" t="s">
        <v>1712</v>
      </c>
      <c r="B325" s="128" t="s">
        <v>1723</v>
      </c>
      <c r="C325" s="129" t="s">
        <v>1724</v>
      </c>
      <c r="D325" s="130"/>
      <c r="E325" s="131">
        <v>530000</v>
      </c>
      <c r="F325" s="153">
        <f t="shared" si="4"/>
        <v>3398108847.1200109</v>
      </c>
    </row>
    <row r="326" spans="1:6" ht="60" x14ac:dyDescent="0.2">
      <c r="A326" s="127" t="s">
        <v>1712</v>
      </c>
      <c r="B326" s="128" t="s">
        <v>1725</v>
      </c>
      <c r="C326" s="129" t="s">
        <v>1726</v>
      </c>
      <c r="D326" s="130"/>
      <c r="E326" s="131">
        <v>530000</v>
      </c>
      <c r="F326" s="153">
        <f t="shared" si="4"/>
        <v>3397578847.1200109</v>
      </c>
    </row>
    <row r="327" spans="1:6" ht="36" x14ac:dyDescent="0.2">
      <c r="A327" s="127" t="s">
        <v>1712</v>
      </c>
      <c r="B327" s="128" t="s">
        <v>1727</v>
      </c>
      <c r="C327" s="129" t="s">
        <v>1728</v>
      </c>
      <c r="D327" s="130"/>
      <c r="E327" s="131">
        <v>99639.2</v>
      </c>
      <c r="F327" s="153">
        <f t="shared" si="4"/>
        <v>3397479207.920011</v>
      </c>
    </row>
    <row r="328" spans="1:6" ht="48" x14ac:dyDescent="0.2">
      <c r="A328" s="127" t="s">
        <v>1712</v>
      </c>
      <c r="B328" s="128" t="s">
        <v>1729</v>
      </c>
      <c r="C328" s="129" t="s">
        <v>1730</v>
      </c>
      <c r="D328" s="130"/>
      <c r="E328" s="131">
        <v>3485000</v>
      </c>
      <c r="F328" s="153">
        <f t="shared" si="4"/>
        <v>3393994207.920011</v>
      </c>
    </row>
    <row r="329" spans="1:6" ht="48" x14ac:dyDescent="0.2">
      <c r="A329" s="127" t="s">
        <v>1712</v>
      </c>
      <c r="B329" s="128" t="s">
        <v>1731</v>
      </c>
      <c r="C329" s="129" t="s">
        <v>1732</v>
      </c>
      <c r="D329" s="130"/>
      <c r="E329" s="131">
        <v>2130100</v>
      </c>
      <c r="F329" s="153">
        <f t="shared" si="4"/>
        <v>3391864107.920011</v>
      </c>
    </row>
    <row r="330" spans="1:6" ht="48" x14ac:dyDescent="0.2">
      <c r="A330" s="127" t="s">
        <v>1712</v>
      </c>
      <c r="B330" s="128" t="s">
        <v>1733</v>
      </c>
      <c r="C330" s="129" t="s">
        <v>1734</v>
      </c>
      <c r="D330" s="130"/>
      <c r="E330" s="131">
        <v>286644.53000000003</v>
      </c>
      <c r="F330" s="153">
        <f t="shared" si="4"/>
        <v>3391577463.3900108</v>
      </c>
    </row>
    <row r="331" spans="1:6" ht="72" x14ac:dyDescent="0.2">
      <c r="A331" s="127" t="s">
        <v>1712</v>
      </c>
      <c r="B331" s="128" t="s">
        <v>1735</v>
      </c>
      <c r="C331" s="129" t="s">
        <v>1736</v>
      </c>
      <c r="D331" s="130"/>
      <c r="E331" s="131">
        <v>361988.66</v>
      </c>
      <c r="F331" s="153">
        <f t="shared" si="4"/>
        <v>3391215474.730011</v>
      </c>
    </row>
    <row r="332" spans="1:6" ht="48" x14ac:dyDescent="0.2">
      <c r="A332" s="127" t="s">
        <v>1712</v>
      </c>
      <c r="B332" s="128" t="s">
        <v>1737</v>
      </c>
      <c r="C332" s="129" t="s">
        <v>1738</v>
      </c>
      <c r="D332" s="130"/>
      <c r="E332" s="131">
        <v>220000</v>
      </c>
      <c r="F332" s="153">
        <f t="shared" si="4"/>
        <v>3390995474.730011</v>
      </c>
    </row>
    <row r="333" spans="1:6" ht="48" x14ac:dyDescent="0.2">
      <c r="A333" s="127" t="s">
        <v>1712</v>
      </c>
      <c r="B333" s="128" t="s">
        <v>1737</v>
      </c>
      <c r="C333" s="129" t="s">
        <v>1738</v>
      </c>
      <c r="D333" s="130"/>
      <c r="E333" s="131">
        <v>155760</v>
      </c>
      <c r="F333" s="153">
        <f t="shared" si="4"/>
        <v>3390839714.730011</v>
      </c>
    </row>
    <row r="334" spans="1:6" ht="48" x14ac:dyDescent="0.2">
      <c r="A334" s="127" t="s">
        <v>1712</v>
      </c>
      <c r="B334" s="128" t="s">
        <v>1737</v>
      </c>
      <c r="C334" s="129" t="s">
        <v>1738</v>
      </c>
      <c r="D334" s="130"/>
      <c r="E334" s="131">
        <v>4956</v>
      </c>
      <c r="F334" s="153">
        <f t="shared" si="4"/>
        <v>3390834758.730011</v>
      </c>
    </row>
    <row r="335" spans="1:6" ht="48" x14ac:dyDescent="0.2">
      <c r="A335" s="127" t="s">
        <v>1712</v>
      </c>
      <c r="B335" s="128" t="s">
        <v>1737</v>
      </c>
      <c r="C335" s="129" t="s">
        <v>1738</v>
      </c>
      <c r="D335" s="130"/>
      <c r="E335" s="131">
        <v>55932</v>
      </c>
      <c r="F335" s="153">
        <f t="shared" si="4"/>
        <v>3390778826.730011</v>
      </c>
    </row>
    <row r="336" spans="1:6" ht="48" x14ac:dyDescent="0.2">
      <c r="A336" s="127" t="s">
        <v>1712</v>
      </c>
      <c r="B336" s="128" t="s">
        <v>1737</v>
      </c>
      <c r="C336" s="129" t="s">
        <v>1738</v>
      </c>
      <c r="D336" s="130"/>
      <c r="E336" s="131">
        <v>58646</v>
      </c>
      <c r="F336" s="153">
        <f t="shared" si="4"/>
        <v>3390720180.730011</v>
      </c>
    </row>
    <row r="337" spans="1:6" ht="48" x14ac:dyDescent="0.2">
      <c r="A337" s="127" t="s">
        <v>1712</v>
      </c>
      <c r="B337" s="128" t="s">
        <v>1737</v>
      </c>
      <c r="C337" s="129" t="s">
        <v>1738</v>
      </c>
      <c r="D337" s="130"/>
      <c r="E337" s="131">
        <v>115050</v>
      </c>
      <c r="F337" s="153">
        <f t="shared" si="4"/>
        <v>3390605130.730011</v>
      </c>
    </row>
    <row r="338" spans="1:6" ht="48" x14ac:dyDescent="0.2">
      <c r="A338" s="127" t="s">
        <v>1712</v>
      </c>
      <c r="B338" s="128" t="s">
        <v>1737</v>
      </c>
      <c r="C338" s="129" t="s">
        <v>1738</v>
      </c>
      <c r="D338" s="130"/>
      <c r="E338" s="131">
        <v>82670</v>
      </c>
      <c r="F338" s="153">
        <f t="shared" si="4"/>
        <v>3390522460.730011</v>
      </c>
    </row>
    <row r="339" spans="1:6" ht="48" x14ac:dyDescent="0.2">
      <c r="A339" s="127" t="s">
        <v>1712</v>
      </c>
      <c r="B339" s="128" t="s">
        <v>1737</v>
      </c>
      <c r="C339" s="129" t="s">
        <v>1738</v>
      </c>
      <c r="D339" s="130"/>
      <c r="E339" s="131">
        <v>9440</v>
      </c>
      <c r="F339" s="153">
        <f t="shared" si="4"/>
        <v>3390513020.730011</v>
      </c>
    </row>
    <row r="340" spans="1:6" ht="4.5" customHeight="1" x14ac:dyDescent="0.2">
      <c r="A340" s="138"/>
      <c r="B340" s="139"/>
      <c r="C340" s="140"/>
      <c r="D340" s="141"/>
      <c r="E340" s="142"/>
      <c r="F340" s="143"/>
    </row>
    <row r="341" spans="1:6" ht="13.5" thickBot="1" x14ac:dyDescent="0.25">
      <c r="B341" s="134"/>
      <c r="C341" s="135" t="s">
        <v>617</v>
      </c>
      <c r="D341" s="144">
        <f>SUM(D20:D339)</f>
        <v>2983445935.2499981</v>
      </c>
      <c r="E341" s="144">
        <f>SUM(E20:E339)</f>
        <v>3513664537.6199999</v>
      </c>
      <c r="F341" s="82">
        <f>SUM(D341-E341)</f>
        <v>-530218602.37000179</v>
      </c>
    </row>
    <row r="342" spans="1:6" ht="13.5" thickTop="1" x14ac:dyDescent="0.2">
      <c r="B342" s="134"/>
      <c r="C342" s="136"/>
      <c r="D342" s="136"/>
      <c r="E342" s="123"/>
    </row>
    <row r="343" spans="1:6" x14ac:dyDescent="0.2">
      <c r="B343" s="134"/>
      <c r="C343" s="136"/>
      <c r="D343" s="136"/>
      <c r="E343" s="145"/>
    </row>
    <row r="344" spans="1:6" x14ac:dyDescent="0.2">
      <c r="B344" s="134"/>
      <c r="C344" s="136"/>
      <c r="D344" s="136"/>
      <c r="E344" s="123"/>
      <c r="F344" s="161"/>
    </row>
    <row r="345" spans="1:6" x14ac:dyDescent="0.2">
      <c r="D345" s="134"/>
      <c r="E345" s="145"/>
    </row>
    <row r="346" spans="1:6" x14ac:dyDescent="0.2">
      <c r="D346" s="134"/>
      <c r="E346" s="123"/>
      <c r="F346" s="162"/>
    </row>
    <row r="347" spans="1:6" x14ac:dyDescent="0.2">
      <c r="D347" s="134"/>
      <c r="E347" s="123"/>
    </row>
    <row r="348" spans="1:6" x14ac:dyDescent="0.2">
      <c r="F348" s="161"/>
    </row>
    <row r="350" spans="1:6" x14ac:dyDescent="0.2">
      <c r="F350"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INGRESOS Y GASTOS ENE.2019 </vt:lpstr>
      <vt:lpstr>INGRESOS Y GASTOS FEB.2019 </vt:lpstr>
      <vt:lpstr>INGRESOS Y GASTOS MARZO 2019</vt:lpstr>
      <vt:lpstr>INGRESOS Y GASTOS ABRIL 2019</vt:lpstr>
      <vt:lpstr>'INGRESOS Y GASTOS ENE.2019 '!Títulos_a_imprimir</vt:lpstr>
      <vt:lpstr>'INGRESOS Y GASTOS FEB.2019 '!Títulos_a_imprimir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Persio Grullon Peña</cp:lastModifiedBy>
  <cp:lastPrinted>2019-05-07T22:13:29Z</cp:lastPrinted>
  <dcterms:created xsi:type="dcterms:W3CDTF">2018-02-08T13:43:07Z</dcterms:created>
  <dcterms:modified xsi:type="dcterms:W3CDTF">2019-05-08T16:55:14Z</dcterms:modified>
</cp:coreProperties>
</file>