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rillo\Desktop\CLM\"/>
    </mc:Choice>
  </mc:AlternateContent>
  <bookViews>
    <workbookView xWindow="120" yWindow="135" windowWidth="18915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Hoja1!$A$1:$F$76</definedName>
  </definedNames>
  <calcPr calcId="152511"/>
</workbook>
</file>

<file path=xl/calcChain.xml><?xml version="1.0" encoding="utf-8"?>
<calcChain xmlns="http://schemas.openxmlformats.org/spreadsheetml/2006/main">
  <c r="F39" i="1" l="1"/>
  <c r="F38" i="1"/>
  <c r="F44" i="1"/>
  <c r="F45" i="1"/>
  <c r="F46" i="1"/>
  <c r="F41" i="1"/>
  <c r="F42" i="1"/>
  <c r="F34" i="1"/>
  <c r="F29" i="1"/>
  <c r="F27" i="1"/>
  <c r="F25" i="1"/>
  <c r="F17" i="1" l="1"/>
  <c r="F18" i="1"/>
  <c r="F19" i="1"/>
  <c r="F20" i="1"/>
  <c r="F22" i="1"/>
  <c r="F24" i="1"/>
  <c r="F28" i="1"/>
  <c r="F31" i="1"/>
  <c r="F32" i="1"/>
  <c r="F33" i="1"/>
  <c r="F35" i="1"/>
  <c r="F36" i="1"/>
  <c r="F37" i="1"/>
  <c r="F40" i="1"/>
  <c r="F47" i="1" l="1"/>
  <c r="F57" i="1" s="1"/>
  <c r="F50" i="1" l="1"/>
  <c r="F60" i="1" s="1"/>
  <c r="F54" i="1"/>
  <c r="F51" i="1"/>
  <c r="F55" i="1"/>
  <c r="F52" i="1"/>
  <c r="F56" i="1"/>
  <c r="F53" i="1"/>
  <c r="F58" i="1" l="1"/>
  <c r="F62" i="1" s="1"/>
</calcChain>
</file>

<file path=xl/sharedStrings.xml><?xml version="1.0" encoding="utf-8"?>
<sst xmlns="http://schemas.openxmlformats.org/spreadsheetml/2006/main" count="119" uniqueCount="95">
  <si>
    <t>Unidad</t>
  </si>
  <si>
    <t>P.U</t>
  </si>
  <si>
    <t>DESCRIPCION</t>
  </si>
  <si>
    <t>CANTIDAD</t>
  </si>
  <si>
    <t>UNIDAD</t>
  </si>
  <si>
    <t>TOTAL</t>
  </si>
  <si>
    <t>M2</t>
  </si>
  <si>
    <t>Unidades</t>
  </si>
  <si>
    <t>SUB-TOTAL GENERAL</t>
  </si>
  <si>
    <t>MINISTERIO DE OBRAS PUBLICAS Y COMINICACIONES</t>
  </si>
  <si>
    <t>VICEMINISTERIO DE PLANTA FISICA</t>
  </si>
  <si>
    <t>¨AÑO DE LA ATENCION INTEGRAL A LA PRIMERA INFANCIA¨</t>
  </si>
  <si>
    <t>GASTOS GENERALES</t>
  </si>
  <si>
    <t>GASTOS ADMINISTRATIVOS</t>
  </si>
  <si>
    <t>TRANSPORTE</t>
  </si>
  <si>
    <t>SEGUROS Y FIANZAS</t>
  </si>
  <si>
    <t>LEY-616(Liq. Y Prest. Laborales)</t>
  </si>
  <si>
    <t>IMPREVISTOS</t>
  </si>
  <si>
    <t>CODIA</t>
  </si>
  <si>
    <t>ITBIS</t>
  </si>
  <si>
    <t>TOTAL GENERAL</t>
  </si>
  <si>
    <t>NOTA:</t>
  </si>
  <si>
    <t>Preparado por:</t>
  </si>
  <si>
    <t>AUXILIAR</t>
  </si>
  <si>
    <t>ARQ. LUIS A. HERRERA</t>
  </si>
  <si>
    <t>1.1</t>
  </si>
  <si>
    <t>Demoliciones</t>
  </si>
  <si>
    <t>1.1.1</t>
  </si>
  <si>
    <t>1.1.2</t>
  </si>
  <si>
    <t>Demolición de paredes de plywood/sheetrock</t>
  </si>
  <si>
    <t>1.1.3</t>
  </si>
  <si>
    <t>Bote de escombros</t>
  </si>
  <si>
    <t>1.1.4</t>
  </si>
  <si>
    <t>Desinstalación de acondicionadores de aire</t>
  </si>
  <si>
    <t>M3</t>
  </si>
  <si>
    <t>Albañileria ligera:</t>
  </si>
  <si>
    <t>Divisiones en Sheeet Rock dos caras</t>
  </si>
  <si>
    <t>Puertas y ventanas:</t>
  </si>
  <si>
    <t>Puertas comerciales aluminio/vidrio(vinil sandglass)</t>
  </si>
  <si>
    <t>Ebanisterias:</t>
  </si>
  <si>
    <t>Gabinete de piso en Kichenet (pino tratado, oleo caoba)</t>
  </si>
  <si>
    <t>Meseta de escritorio madera/formica</t>
  </si>
  <si>
    <t>2.1.1</t>
  </si>
  <si>
    <t>3.1.1</t>
  </si>
  <si>
    <t>3.1.2</t>
  </si>
  <si>
    <t>3.1.3</t>
  </si>
  <si>
    <t>4.1.1</t>
  </si>
  <si>
    <t>4.1.2</t>
  </si>
  <si>
    <t>4.1.3</t>
  </si>
  <si>
    <t>4.1.4</t>
  </si>
  <si>
    <t xml:space="preserve">Tope granito natural </t>
  </si>
  <si>
    <t>P2</t>
  </si>
  <si>
    <t>Salida t/c 110v aterrizado y polarizado</t>
  </si>
  <si>
    <t>Salida t/c 220v</t>
  </si>
  <si>
    <t>Interuptor sencillo</t>
  </si>
  <si>
    <t>Interuptor doble</t>
  </si>
  <si>
    <t>Salida de luces cenitales</t>
  </si>
  <si>
    <t>Salidas de data</t>
  </si>
  <si>
    <t>Instalación de A/C de techo tipo split (existente)</t>
  </si>
  <si>
    <t>Suministro e inst. Lampara 2'x4'</t>
  </si>
  <si>
    <t>Suministro e inst. Lampara 2'x2'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</si>
  <si>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</si>
  <si>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</si>
  <si>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</si>
  <si>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</si>
  <si>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</si>
  <si>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</si>
  <si>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</si>
  <si>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</si>
  <si>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</si>
  <si>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</si>
  <si>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</si>
  <si>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</si>
  <si>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Pintura, acondicionamiento de pisos:</t>
  </si>
  <si>
    <t>Techos acrilica dos manos</t>
  </si>
  <si>
    <t>Pulido y brillado de pisos de conglomerado.</t>
  </si>
  <si>
    <t>6.1.1</t>
  </si>
  <si>
    <t>6.1.2</t>
  </si>
  <si>
    <t>6.1.3</t>
  </si>
  <si>
    <t>6.1.4</t>
  </si>
  <si>
    <t>Muros interior semi-gloss dos manos</t>
  </si>
  <si>
    <t>N</t>
  </si>
  <si>
    <t>5.1.13</t>
  </si>
  <si>
    <t>Revisado por:</t>
  </si>
  <si>
    <t>ING. MAXHO ROSARIO</t>
  </si>
  <si>
    <t>Estimado de costo Para la Reparación y Acondicionamiento del Dpto. de Inspección  en la Dirección Regional Norte de Edificaciones,Santiago de los Caballeros (MOPC)</t>
  </si>
  <si>
    <t>Demolición de muros de bloques</t>
  </si>
  <si>
    <t>SUJETO A REVISIÓN</t>
  </si>
  <si>
    <t>Reparación ventanas de celosias</t>
  </si>
  <si>
    <t>Instalaciones, eléctricas, data y acondicionadores de aire:</t>
  </si>
  <si>
    <t>Salidas de teléfono</t>
  </si>
  <si>
    <t>Sistema de Aire Acondicionado  Split 9,000 BTU Carrier Instalacion Eléctrica y Mecanica Incluida</t>
  </si>
  <si>
    <t>Sistema de Aire Acondicionado  Split 12,000 BTU Panasonic Instalacion Eléctrica y Mecanica Incluida</t>
  </si>
  <si>
    <t>INSPECCIÓN Y SUPERVICIÓN DE OBRAS.</t>
  </si>
  <si>
    <t>DIRECCIÓN TECN. Y RESP.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</si>
</sst>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RD$-1C0A]* #,##0.00_);_([$RD$-1C0A]* \(#,##0.00\);_([$RD$-1C0A]* &quot;-&quot;??_);_(@_)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9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4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/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4" fillId="0" borderId="1" xfId="0" applyFont="1" applyBorder="1"/>
    <xf numFmtId="2" fontId="5" fillId="0" borderId="1" xfId="0" applyNumberFormat="1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/>
    <xf numFmtId="0" fontId="4" fillId="0" borderId="0" xfId="0" applyFont="1"/>
    <xf numFmtId="164" fontId="10" fillId="0" borderId="4" xfId="0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/>
    <xf numFmtId="165" fontId="4" fillId="0" borderId="1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0" fillId="0" borderId="0" xfId="0" applyBorder="1"/>
    <xf numFmtId="0" fontId="9" fillId="0" borderId="0" xfId="0" applyFont="1" applyAlignment="1"/>
    <xf numFmtId="0" fontId="5" fillId="0" borderId="0" xfId="0" applyFont="1" applyAlignment="1"/>
    <xf numFmtId="164" fontId="6" fillId="0" borderId="4" xfId="0" applyNumberFormat="1" applyFont="1" applyBorder="1"/>
    <xf numFmtId="0" fontId="10" fillId="0" borderId="1" xfId="0" applyFont="1" applyBorder="1"/>
    <xf numFmtId="0" fontId="11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/>
    <xf numFmtId="164" fontId="9" fillId="0" borderId="3" xfId="0" applyNumberFormat="1" applyFont="1" applyBorder="1"/>
    <xf numFmtId="165" fontId="9" fillId="0" borderId="1" xfId="0" applyNumberFormat="1" applyFont="1" applyBorder="1" applyAlignment="1">
      <alignment horizontal="left"/>
    </xf>
    <xf numFmtId="0" fontId="9" fillId="0" borderId="0" xfId="0" applyFont="1"/>
    <xf numFmtId="165" fontId="10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/>
    <xf numFmtId="0" fontId="10" fillId="0" borderId="1" xfId="0" applyFont="1" applyBorder="1" applyAlignment="1">
      <alignment horizontal="center"/>
    </xf>
    <xf numFmtId="0" fontId="9" fillId="0" borderId="3" xfId="0" applyFont="1" applyBorder="1"/>
    <xf numFmtId="10" fontId="9" fillId="0" borderId="3" xfId="1" applyNumberFormat="1" applyFont="1" applyBorder="1" applyAlignment="1">
      <alignment horizontal="center"/>
    </xf>
    <xf numFmtId="0" fontId="9" fillId="0" borderId="0" xfId="0" applyFont="1" applyBorder="1"/>
    <xf numFmtId="164" fontId="10" fillId="0" borderId="7" xfId="0" applyNumberFormat="1" applyFont="1" applyBorder="1"/>
    <xf numFmtId="0" fontId="12" fillId="0" borderId="0" xfId="0" applyFont="1"/>
    <xf numFmtId="0" fontId="12" fillId="0" borderId="1" xfId="0" applyFont="1" applyBorder="1"/>
    <xf numFmtId="10" fontId="12" fillId="0" borderId="1" xfId="1" applyNumberFormat="1" applyFont="1" applyFill="1" applyBorder="1" applyAlignment="1">
      <alignment horizontal="center"/>
    </xf>
    <xf numFmtId="0" fontId="12" fillId="0" borderId="5" xfId="0" applyFont="1" applyBorder="1"/>
    <xf numFmtId="0" fontId="12" fillId="0" borderId="7" xfId="0" applyFont="1" applyBorder="1"/>
    <xf numFmtId="164" fontId="11" fillId="0" borderId="1" xfId="0" applyNumberFormat="1" applyFont="1" applyBorder="1"/>
    <xf numFmtId="0" fontId="11" fillId="0" borderId="0" xfId="0" applyFont="1"/>
    <xf numFmtId="0" fontId="11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6028765</xdr:colOff>
      <xdr:row>0</xdr:row>
      <xdr:rowOff>0</xdr:rowOff>
    </xdr:from>
    <xdr:to>
      <xdr:col>2</xdr:col>
      <xdr:colOff>1738313</xdr:colOff>
      <xdr:row>5</xdr:row>
      <xdr:rowOff>497262</xdr:rowOff>
    </xdr:to>
    <xdr:pic>
      <xdr:nvPicPr>
        <xdr:cNvPr id="2" name="1 Imagen" descr="Coat of arms of the Dominican Republic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5515" y="0"/>
          <a:ext cx="1805548" cy="1449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75"/>
  <sheetViews>
    <sheetView tabSelected="1" topLeftCell="A42" zoomScale="55" zoomScaleNormal="55" zoomScaleSheetLayoutView="70" workbookViewId="0">
      <selection activeCell="E51" sqref="E51"/>
    </sheetView>
  </sheetViews>
  <sheetFormatPr baseColWidth="10" defaultRowHeight="15" x14ac:dyDescent="0.25"/>
  <cols>
    <col min="1" max="1" width="9.85546875" bestFit="1" customWidth="1"/>
    <col min="2" max="2" width="91.42578125" customWidth="1"/>
    <col min="3" max="3" width="27.28515625" customWidth="1"/>
    <col min="4" max="4" width="20.7109375" customWidth="1"/>
    <col min="5" max="5" width="36" customWidth="1"/>
    <col min="6" max="6" width="39" customWidth="1"/>
    <col min="8" max="9" width="11.42578125" customWidth="1"/>
  </cols>
  <sheetData>
    <row r="4" spans="1:8" x14ac:dyDescent="0.25">
      <c r="C4" s="2"/>
    </row>
    <row r="5" spans="1:8" x14ac:dyDescent="0.25">
      <c r="C5" s="2"/>
    </row>
    <row r="6" spans="1:8" ht="39.75" customHeight="1" x14ac:dyDescent="0.25"/>
    <row r="7" spans="1:8" ht="54" x14ac:dyDescent="0.8">
      <c r="A7" s="69" t="s">
        <v>9</v>
      </c>
      <c r="B7" s="69"/>
      <c r="C7" s="69"/>
      <c r="D7" s="69"/>
      <c r="E7" s="69"/>
      <c r="F7" s="69"/>
    </row>
    <row r="8" spans="1:8" ht="33.75" x14ac:dyDescent="0.5">
      <c r="A8" s="70" t="s">
        <v>10</v>
      </c>
      <c r="B8" s="70"/>
      <c r="C8" s="70"/>
      <c r="D8" s="70"/>
      <c r="E8" s="70"/>
      <c r="F8" s="70"/>
    </row>
    <row r="9" spans="1:8" ht="26.25" x14ac:dyDescent="0.4">
      <c r="A9" s="63" t="s">
        <v>11</v>
      </c>
      <c r="B9" s="63"/>
      <c r="C9" s="63"/>
      <c r="D9" s="63"/>
      <c r="E9" s="63"/>
      <c r="F9" s="63"/>
    </row>
    <row r="10" spans="1:8" x14ac:dyDescent="0.25">
      <c r="B10" s="1"/>
      <c r="C10" s="1"/>
      <c r="D10" s="1"/>
      <c r="E10" s="1"/>
      <c r="F10" s="1"/>
    </row>
    <row r="11" spans="1:8" x14ac:dyDescent="0.25">
      <c r="B11" s="1"/>
      <c r="C11" s="1"/>
      <c r="D11" s="1"/>
      <c r="E11" s="1"/>
      <c r="F11" s="1"/>
    </row>
    <row r="12" spans="1:8" ht="14.25" customHeight="1" x14ac:dyDescent="0.3">
      <c r="B12" s="3"/>
      <c r="C12" s="3"/>
      <c r="D12" s="3"/>
      <c r="E12" s="3"/>
      <c r="F12" s="3"/>
    </row>
    <row r="13" spans="1:8" ht="78.75" customHeight="1" x14ac:dyDescent="0.55000000000000004">
      <c r="A13" s="68" t="s">
        <v>85</v>
      </c>
      <c r="B13" s="68"/>
      <c r="C13" s="68"/>
      <c r="D13" s="68"/>
      <c r="E13" s="68"/>
      <c r="F13" s="68"/>
    </row>
    <row r="14" spans="1:8" ht="24" thickBot="1" x14ac:dyDescent="0.4">
      <c r="B14" s="4"/>
      <c r="C14" s="4"/>
      <c r="D14" s="4"/>
      <c r="E14" s="4"/>
      <c r="F14" s="4"/>
      <c r="G14" s="1"/>
      <c r="H14" s="1"/>
    </row>
    <row r="15" spans="1:8" ht="29.25" thickBot="1" x14ac:dyDescent="0.5">
      <c r="A15" s="58" t="s">
        <v>81</v>
      </c>
      <c r="B15" s="58" t="s">
        <v>2</v>
      </c>
      <c r="C15" s="58" t="s">
        <v>3</v>
      </c>
      <c r="D15" s="58" t="s">
        <v>4</v>
      </c>
      <c r="E15" s="58" t="s">
        <v>1</v>
      </c>
      <c r="F15" s="58" t="s">
        <v>5</v>
      </c>
      <c r="G15" s="1"/>
      <c r="H15" s="1"/>
    </row>
    <row r="16" spans="1:8" ht="28.5" x14ac:dyDescent="0.45">
      <c r="A16" s="24" t="s">
        <v>25</v>
      </c>
      <c r="B16" s="32" t="s">
        <v>26</v>
      </c>
      <c r="C16" s="5"/>
      <c r="D16" s="6"/>
      <c r="E16" s="7"/>
      <c r="F16" s="7"/>
    </row>
    <row r="17" spans="1:6" ht="26.25" x14ac:dyDescent="0.4">
      <c r="A17" s="33" t="s">
        <v>27</v>
      </c>
      <c r="B17" s="34" t="s">
        <v>86</v>
      </c>
      <c r="C17" s="35">
        <v>5.28</v>
      </c>
      <c r="D17" s="36" t="s">
        <v>6</v>
      </c>
      <c r="E17" s="37"/>
      <c r="F17" s="38">
        <f t="shared" ref="F17:F46" si="0">+C17*E17</f>
        <v>0</v>
      </c>
    </row>
    <row r="18" spans="1:6" ht="26.25" x14ac:dyDescent="0.4">
      <c r="A18" s="33" t="s">
        <v>28</v>
      </c>
      <c r="B18" s="34" t="s">
        <v>29</v>
      </c>
      <c r="C18" s="35">
        <v>6.01</v>
      </c>
      <c r="D18" s="36" t="s">
        <v>6</v>
      </c>
      <c r="E18" s="37"/>
      <c r="F18" s="38">
        <f t="shared" si="0"/>
        <v>0</v>
      </c>
    </row>
    <row r="19" spans="1:6" ht="26.25" x14ac:dyDescent="0.4">
      <c r="A19" s="33" t="s">
        <v>30</v>
      </c>
      <c r="B19" s="34" t="s">
        <v>31</v>
      </c>
      <c r="C19" s="35">
        <v>1</v>
      </c>
      <c r="D19" s="36" t="s">
        <v>34</v>
      </c>
      <c r="E19" s="37"/>
      <c r="F19" s="38">
        <f t="shared" si="0"/>
        <v>0</v>
      </c>
    </row>
    <row r="20" spans="1:6" ht="26.25" x14ac:dyDescent="0.4">
      <c r="A20" s="33" t="s">
        <v>32</v>
      </c>
      <c r="B20" s="34" t="s">
        <v>33</v>
      </c>
      <c r="C20" s="35">
        <v>1</v>
      </c>
      <c r="D20" s="36" t="s">
        <v>0</v>
      </c>
      <c r="E20" s="37"/>
      <c r="F20" s="38">
        <f t="shared" si="0"/>
        <v>0</v>
      </c>
    </row>
    <row r="21" spans="1:6" ht="28.5" x14ac:dyDescent="0.45">
      <c r="A21" s="21">
        <v>2.1</v>
      </c>
      <c r="B21" s="32" t="s">
        <v>35</v>
      </c>
      <c r="C21" s="9"/>
      <c r="D21" s="10"/>
      <c r="E21" s="11"/>
      <c r="F21" s="7"/>
    </row>
    <row r="22" spans="1:6" s="40" customFormat="1" ht="26.25" x14ac:dyDescent="0.4">
      <c r="A22" s="39" t="s">
        <v>42</v>
      </c>
      <c r="B22" s="34" t="s">
        <v>36</v>
      </c>
      <c r="C22" s="35">
        <v>82.09</v>
      </c>
      <c r="D22" s="36" t="s">
        <v>6</v>
      </c>
      <c r="E22" s="37"/>
      <c r="F22" s="38">
        <f t="shared" si="0"/>
        <v>0</v>
      </c>
    </row>
    <row r="23" spans="1:6" s="40" customFormat="1" ht="26.25" x14ac:dyDescent="0.4">
      <c r="A23" s="41" t="s">
        <v>43</v>
      </c>
      <c r="B23" s="31" t="s">
        <v>37</v>
      </c>
      <c r="C23" s="35"/>
      <c r="D23" s="36"/>
      <c r="E23" s="37"/>
      <c r="F23" s="38"/>
    </row>
    <row r="24" spans="1:6" s="40" customFormat="1" ht="26.25" x14ac:dyDescent="0.4">
      <c r="A24" s="39" t="s">
        <v>44</v>
      </c>
      <c r="B24" s="34" t="s">
        <v>38</v>
      </c>
      <c r="C24" s="35">
        <v>8</v>
      </c>
      <c r="D24" s="36" t="s">
        <v>7</v>
      </c>
      <c r="E24" s="37"/>
      <c r="F24" s="38">
        <f t="shared" si="0"/>
        <v>0</v>
      </c>
    </row>
    <row r="25" spans="1:6" s="40" customFormat="1" ht="26.25" x14ac:dyDescent="0.4">
      <c r="A25" s="39" t="s">
        <v>45</v>
      </c>
      <c r="B25" s="34" t="s">
        <v>88</v>
      </c>
      <c r="C25" s="35">
        <v>5.5</v>
      </c>
      <c r="D25" s="36" t="s">
        <v>7</v>
      </c>
      <c r="E25" s="37"/>
      <c r="F25" s="38">
        <f t="shared" si="0"/>
        <v>0</v>
      </c>
    </row>
    <row r="26" spans="1:6" ht="28.5" x14ac:dyDescent="0.45">
      <c r="A26" s="21" t="s">
        <v>46</v>
      </c>
      <c r="B26" s="32" t="s">
        <v>39</v>
      </c>
      <c r="C26" s="9"/>
      <c r="D26" s="10"/>
      <c r="E26" s="11"/>
      <c r="F26" s="7"/>
    </row>
    <row r="27" spans="1:6" s="40" customFormat="1" ht="26.25" x14ac:dyDescent="0.4">
      <c r="A27" s="39" t="s">
        <v>47</v>
      </c>
      <c r="B27" s="34" t="s">
        <v>50</v>
      </c>
      <c r="C27" s="35">
        <v>1.51</v>
      </c>
      <c r="D27" s="36" t="s">
        <v>6</v>
      </c>
      <c r="E27" s="37"/>
      <c r="F27" s="38">
        <f t="shared" si="0"/>
        <v>0</v>
      </c>
    </row>
    <row r="28" spans="1:6" s="40" customFormat="1" ht="26.25" x14ac:dyDescent="0.4">
      <c r="A28" s="39" t="s">
        <v>48</v>
      </c>
      <c r="B28" s="34" t="s">
        <v>40</v>
      </c>
      <c r="C28" s="35">
        <v>19.66</v>
      </c>
      <c r="D28" s="36" t="s">
        <v>51</v>
      </c>
      <c r="E28" s="37"/>
      <c r="F28" s="38">
        <f t="shared" si="0"/>
        <v>0</v>
      </c>
    </row>
    <row r="29" spans="1:6" s="40" customFormat="1" ht="26.25" x14ac:dyDescent="0.4">
      <c r="A29" s="39" t="s">
        <v>49</v>
      </c>
      <c r="B29" s="34" t="s">
        <v>41</v>
      </c>
      <c r="C29" s="35">
        <v>6.7</v>
      </c>
      <c r="D29" s="36" t="s">
        <v>6</v>
      </c>
      <c r="E29" s="37"/>
      <c r="F29" s="38">
        <f t="shared" si="0"/>
        <v>0</v>
      </c>
    </row>
    <row r="30" spans="1:6" ht="28.5" x14ac:dyDescent="0.45">
      <c r="A30" s="12" t="s">
        <v>61</v>
      </c>
      <c r="B30" s="32" t="s">
        <v>89</v>
      </c>
      <c r="C30" s="13"/>
      <c r="D30" s="10"/>
      <c r="E30" s="11"/>
      <c r="F30" s="7"/>
    </row>
    <row r="31" spans="1:6" s="40" customFormat="1" ht="26.25" x14ac:dyDescent="0.4">
      <c r="A31" s="34" t="s">
        <v>62</v>
      </c>
      <c r="B31" s="34" t="s">
        <v>52</v>
      </c>
      <c r="C31" s="42">
        <v>19</v>
      </c>
      <c r="D31" s="36" t="s">
        <v>7</v>
      </c>
      <c r="E31" s="37"/>
      <c r="F31" s="37">
        <f t="shared" si="0"/>
        <v>0</v>
      </c>
    </row>
    <row r="32" spans="1:6" s="40" customFormat="1" ht="26.25" x14ac:dyDescent="0.4">
      <c r="A32" s="34" t="s">
        <v>63</v>
      </c>
      <c r="B32" s="34" t="s">
        <v>53</v>
      </c>
      <c r="C32" s="35">
        <v>4</v>
      </c>
      <c r="D32" s="36" t="s">
        <v>7</v>
      </c>
      <c r="E32" s="37"/>
      <c r="F32" s="37">
        <f t="shared" si="0"/>
        <v>0</v>
      </c>
    </row>
    <row r="33" spans="1:6" s="40" customFormat="1" ht="26.25" x14ac:dyDescent="0.4">
      <c r="A33" s="34" t="s">
        <v>64</v>
      </c>
      <c r="B33" s="34" t="s">
        <v>54</v>
      </c>
      <c r="C33" s="35">
        <v>4</v>
      </c>
      <c r="D33" s="36" t="s">
        <v>7</v>
      </c>
      <c r="E33" s="37"/>
      <c r="F33" s="37">
        <f t="shared" si="0"/>
        <v>0</v>
      </c>
    </row>
    <row r="34" spans="1:6" s="40" customFormat="1" ht="26.25" x14ac:dyDescent="0.4">
      <c r="A34" s="34" t="s">
        <v>65</v>
      </c>
      <c r="B34" s="34" t="s">
        <v>55</v>
      </c>
      <c r="C34" s="35">
        <v>4</v>
      </c>
      <c r="D34" s="36" t="s">
        <v>7</v>
      </c>
      <c r="E34" s="37"/>
      <c r="F34" s="37">
        <f t="shared" si="0"/>
        <v>0</v>
      </c>
    </row>
    <row r="35" spans="1:6" s="40" customFormat="1" ht="26.25" x14ac:dyDescent="0.4">
      <c r="A35" s="34" t="s">
        <v>66</v>
      </c>
      <c r="B35" s="34" t="s">
        <v>56</v>
      </c>
      <c r="C35" s="35">
        <v>19</v>
      </c>
      <c r="D35" s="36" t="s">
        <v>7</v>
      </c>
      <c r="E35" s="37"/>
      <c r="F35" s="37">
        <f t="shared" si="0"/>
        <v>0</v>
      </c>
    </row>
    <row r="36" spans="1:6" s="40" customFormat="1" ht="26.25" x14ac:dyDescent="0.4">
      <c r="A36" s="34" t="s">
        <v>67</v>
      </c>
      <c r="B36" s="34" t="s">
        <v>90</v>
      </c>
      <c r="C36" s="35">
        <v>6</v>
      </c>
      <c r="D36" s="36" t="s">
        <v>7</v>
      </c>
      <c r="E36" s="37"/>
      <c r="F36" s="37">
        <f t="shared" si="0"/>
        <v>0</v>
      </c>
    </row>
    <row r="37" spans="1:6" s="40" customFormat="1" ht="26.25" x14ac:dyDescent="0.4">
      <c r="A37" s="34" t="s">
        <v>68</v>
      </c>
      <c r="B37" s="34" t="s">
        <v>57</v>
      </c>
      <c r="C37" s="35">
        <v>15</v>
      </c>
      <c r="D37" s="36" t="s">
        <v>7</v>
      </c>
      <c r="E37" s="37"/>
      <c r="F37" s="37">
        <f t="shared" si="0"/>
        <v>0</v>
      </c>
    </row>
    <row r="38" spans="1:6" s="40" customFormat="1" ht="52.5" x14ac:dyDescent="0.4">
      <c r="A38" s="34" t="s">
        <v>69</v>
      </c>
      <c r="B38" s="43" t="s">
        <v>91</v>
      </c>
      <c r="C38" s="35">
        <v>3</v>
      </c>
      <c r="D38" s="36" t="s">
        <v>0</v>
      </c>
      <c r="E38" s="37"/>
      <c r="F38" s="37">
        <f t="shared" si="0"/>
        <v>0</v>
      </c>
    </row>
    <row r="39" spans="1:6" s="40" customFormat="1" ht="52.5" x14ac:dyDescent="0.4">
      <c r="A39" s="34" t="s">
        <v>70</v>
      </c>
      <c r="B39" s="43" t="s">
        <v>92</v>
      </c>
      <c r="C39" s="35">
        <v>2</v>
      </c>
      <c r="D39" s="36" t="s">
        <v>0</v>
      </c>
      <c r="E39" s="37"/>
      <c r="F39" s="37">
        <f t="shared" si="0"/>
        <v>0</v>
      </c>
    </row>
    <row r="40" spans="1:6" s="40" customFormat="1" ht="26.25" x14ac:dyDescent="0.4">
      <c r="A40" s="34" t="s">
        <v>71</v>
      </c>
      <c r="B40" s="34" t="s">
        <v>58</v>
      </c>
      <c r="C40" s="35">
        <v>1</v>
      </c>
      <c r="D40" s="36" t="s">
        <v>0</v>
      </c>
      <c r="E40" s="37"/>
      <c r="F40" s="37">
        <f t="shared" si="0"/>
        <v>0</v>
      </c>
    </row>
    <row r="41" spans="1:6" s="40" customFormat="1" ht="26.25" x14ac:dyDescent="0.4">
      <c r="A41" s="34" t="s">
        <v>72</v>
      </c>
      <c r="B41" s="34" t="s">
        <v>59</v>
      </c>
      <c r="C41" s="35">
        <v>18</v>
      </c>
      <c r="D41" s="36" t="s">
        <v>7</v>
      </c>
      <c r="E41" s="37"/>
      <c r="F41" s="37">
        <f t="shared" si="0"/>
        <v>0</v>
      </c>
    </row>
    <row r="42" spans="1:6" s="40" customFormat="1" ht="26.25" x14ac:dyDescent="0.4">
      <c r="A42" s="34" t="s">
        <v>82</v>
      </c>
      <c r="B42" s="34" t="s">
        <v>60</v>
      </c>
      <c r="C42" s="35">
        <v>1</v>
      </c>
      <c r="D42" s="36" t="s">
        <v>0</v>
      </c>
      <c r="E42" s="37"/>
      <c r="F42" s="37">
        <f t="shared" si="0"/>
        <v>0</v>
      </c>
    </row>
    <row r="43" spans="1:6" ht="28.5" x14ac:dyDescent="0.45">
      <c r="A43" s="12" t="s">
        <v>76</v>
      </c>
      <c r="B43" s="32" t="s">
        <v>73</v>
      </c>
      <c r="C43" s="8"/>
      <c r="D43" s="10"/>
      <c r="E43" s="23"/>
      <c r="F43" s="11"/>
    </row>
    <row r="44" spans="1:6" s="40" customFormat="1" ht="26.25" x14ac:dyDescent="0.4">
      <c r="A44" s="34" t="s">
        <v>77</v>
      </c>
      <c r="B44" s="34" t="s">
        <v>80</v>
      </c>
      <c r="C44" s="35">
        <v>397.47</v>
      </c>
      <c r="D44" s="36" t="s">
        <v>6</v>
      </c>
      <c r="E44" s="37"/>
      <c r="F44" s="37">
        <f t="shared" si="0"/>
        <v>0</v>
      </c>
    </row>
    <row r="45" spans="1:6" s="40" customFormat="1" ht="26.25" x14ac:dyDescent="0.4">
      <c r="A45" s="34" t="s">
        <v>78</v>
      </c>
      <c r="B45" s="34" t="s">
        <v>74</v>
      </c>
      <c r="C45" s="35">
        <v>129.44</v>
      </c>
      <c r="D45" s="36" t="s">
        <v>6</v>
      </c>
      <c r="E45" s="37"/>
      <c r="F45" s="37">
        <f t="shared" si="0"/>
        <v>0</v>
      </c>
    </row>
    <row r="46" spans="1:6" s="40" customFormat="1" ht="27" thickBot="1" x14ac:dyDescent="0.45">
      <c r="A46" s="34" t="s">
        <v>79</v>
      </c>
      <c r="B46" s="34" t="s">
        <v>75</v>
      </c>
      <c r="C46" s="35">
        <v>132.94999999999999</v>
      </c>
      <c r="D46" s="44" t="s">
        <v>6</v>
      </c>
      <c r="E46" s="45"/>
      <c r="F46" s="45">
        <f t="shared" si="0"/>
        <v>0</v>
      </c>
    </row>
    <row r="47" spans="1:6" ht="27" thickBot="1" x14ac:dyDescent="0.45">
      <c r="A47" s="15"/>
      <c r="B47" s="15"/>
      <c r="C47" s="15"/>
      <c r="D47" s="66" t="s">
        <v>8</v>
      </c>
      <c r="E47" s="67"/>
      <c r="F47" s="17">
        <f>SUM(F17:F46)</f>
        <v>0</v>
      </c>
    </row>
    <row r="48" spans="1:6" ht="23.25" x14ac:dyDescent="0.35">
      <c r="A48" s="22"/>
      <c r="B48" s="27"/>
      <c r="C48" s="15"/>
      <c r="D48" s="15"/>
      <c r="E48" s="15"/>
      <c r="F48" s="15"/>
    </row>
    <row r="49" spans="1:6" ht="28.5" x14ac:dyDescent="0.45">
      <c r="A49" s="20"/>
      <c r="B49" s="32" t="s">
        <v>12</v>
      </c>
      <c r="C49" s="8"/>
      <c r="D49" s="25"/>
      <c r="E49" s="25"/>
      <c r="F49" s="26"/>
    </row>
    <row r="50" spans="1:6" s="40" customFormat="1" ht="26.25" x14ac:dyDescent="0.4">
      <c r="A50" s="46">
        <v>1</v>
      </c>
      <c r="B50" s="47" t="s">
        <v>94</v>
      </c>
      <c r="C50" s="48">
        <v>0.1</v>
      </c>
      <c r="D50" s="49"/>
      <c r="E50" s="49"/>
      <c r="F50" s="37">
        <f>+F47*C50</f>
        <v>0</v>
      </c>
    </row>
    <row r="51" spans="1:6" s="40" customFormat="1" ht="26.25" x14ac:dyDescent="0.4">
      <c r="A51" s="46">
        <v>2</v>
      </c>
      <c r="B51" s="34" t="s">
        <v>13</v>
      </c>
      <c r="C51" s="48">
        <v>0.03</v>
      </c>
      <c r="D51" s="49"/>
      <c r="E51" s="49"/>
      <c r="F51" s="37">
        <f>+F47*C51</f>
        <v>0</v>
      </c>
    </row>
    <row r="52" spans="1:6" s="40" customFormat="1" ht="26.25" x14ac:dyDescent="0.4">
      <c r="A52" s="46">
        <v>3</v>
      </c>
      <c r="B52" s="34" t="s">
        <v>14</v>
      </c>
      <c r="C52" s="48">
        <v>1.4999999999999999E-2</v>
      </c>
      <c r="D52" s="49"/>
      <c r="E52" s="49"/>
      <c r="F52" s="37">
        <f>+F47*C52</f>
        <v>0</v>
      </c>
    </row>
    <row r="53" spans="1:6" s="40" customFormat="1" ht="26.25" x14ac:dyDescent="0.4">
      <c r="A53" s="46">
        <v>4</v>
      </c>
      <c r="B53" s="34" t="s">
        <v>15</v>
      </c>
      <c r="C53" s="48">
        <v>4.4999999999999998E-2</v>
      </c>
      <c r="D53" s="49"/>
      <c r="E53" s="49"/>
      <c r="F53" s="37">
        <f>+F47*C53</f>
        <v>0</v>
      </c>
    </row>
    <row r="54" spans="1:6" s="40" customFormat="1" ht="26.25" x14ac:dyDescent="0.4">
      <c r="A54" s="46">
        <v>5</v>
      </c>
      <c r="B54" s="34" t="s">
        <v>16</v>
      </c>
      <c r="C54" s="48">
        <v>0.01</v>
      </c>
      <c r="D54" s="49"/>
      <c r="E54" s="49"/>
      <c r="F54" s="37">
        <f>+F47*C54</f>
        <v>0</v>
      </c>
    </row>
    <row r="55" spans="1:6" s="40" customFormat="1" ht="26.25" x14ac:dyDescent="0.4">
      <c r="A55" s="46">
        <v>6</v>
      </c>
      <c r="B55" s="34" t="s">
        <v>17</v>
      </c>
      <c r="C55" s="48">
        <v>0.05</v>
      </c>
      <c r="D55" s="49"/>
      <c r="E55" s="49"/>
      <c r="F55" s="37">
        <f>+F47*C55</f>
        <v>0</v>
      </c>
    </row>
    <row r="56" spans="1:6" s="40" customFormat="1" ht="26.25" x14ac:dyDescent="0.4">
      <c r="A56" s="46">
        <v>7</v>
      </c>
      <c r="B56" s="34" t="s">
        <v>93</v>
      </c>
      <c r="C56" s="48">
        <v>0.1</v>
      </c>
      <c r="D56" s="49"/>
      <c r="E56" s="49"/>
      <c r="F56" s="37">
        <f>+F47*C56</f>
        <v>0</v>
      </c>
    </row>
    <row r="57" spans="1:6" s="40" customFormat="1" ht="26.25" x14ac:dyDescent="0.4">
      <c r="A57" s="46">
        <v>8</v>
      </c>
      <c r="B57" s="34" t="s">
        <v>18</v>
      </c>
      <c r="C57" s="48">
        <v>1E-3</v>
      </c>
      <c r="D57" s="49"/>
      <c r="E57" s="49"/>
      <c r="F57" s="37">
        <f>+F47*C57</f>
        <v>0</v>
      </c>
    </row>
    <row r="58" spans="1:6" ht="26.25" x14ac:dyDescent="0.4">
      <c r="B58" s="14"/>
      <c r="C58" s="14"/>
      <c r="D58" s="64" t="s">
        <v>8</v>
      </c>
      <c r="E58" s="65"/>
      <c r="F58" s="50">
        <f>SUM(F50:F57)</f>
        <v>0</v>
      </c>
    </row>
    <row r="59" spans="1:6" ht="23.25" x14ac:dyDescent="0.35">
      <c r="B59" s="14"/>
      <c r="C59" s="14"/>
      <c r="D59" s="14"/>
      <c r="E59" s="14"/>
      <c r="F59" s="14"/>
    </row>
    <row r="60" spans="1:6" s="51" customFormat="1" ht="28.5" x14ac:dyDescent="0.45">
      <c r="B60" s="52" t="s">
        <v>19</v>
      </c>
      <c r="C60" s="53">
        <v>0.18</v>
      </c>
      <c r="D60" s="54"/>
      <c r="E60" s="55"/>
      <c r="F60" s="56">
        <f>+F50*C60</f>
        <v>0</v>
      </c>
    </row>
    <row r="61" spans="1:6" ht="24" thickBot="1" x14ac:dyDescent="0.4">
      <c r="B61" s="14"/>
      <c r="C61" s="14"/>
      <c r="D61" s="14"/>
      <c r="E61" s="14"/>
      <c r="F61" s="14"/>
    </row>
    <row r="62" spans="1:6" ht="32.25" thickBot="1" x14ac:dyDescent="0.55000000000000004">
      <c r="B62" s="14"/>
      <c r="C62" s="14"/>
      <c r="D62" s="73" t="s">
        <v>20</v>
      </c>
      <c r="E62" s="74"/>
      <c r="F62" s="30">
        <f>+F60+F58+F47</f>
        <v>0</v>
      </c>
    </row>
    <row r="63" spans="1:6" ht="28.5" x14ac:dyDescent="0.45">
      <c r="B63" s="57" t="s">
        <v>21</v>
      </c>
      <c r="C63" s="14"/>
      <c r="D63" s="14"/>
      <c r="E63" s="14"/>
      <c r="F63" s="14"/>
    </row>
    <row r="64" spans="1:6" ht="28.5" x14ac:dyDescent="0.45">
      <c r="B64" s="57" t="s">
        <v>87</v>
      </c>
      <c r="C64" s="14"/>
      <c r="D64" s="14"/>
      <c r="E64" s="14"/>
      <c r="F64" s="14"/>
    </row>
    <row r="65" spans="2:6" ht="23.25" x14ac:dyDescent="0.35">
      <c r="B65" s="16"/>
      <c r="C65" s="14"/>
      <c r="D65" s="14"/>
      <c r="E65" s="14"/>
      <c r="F65" s="14"/>
    </row>
    <row r="66" spans="2:6" ht="23.25" x14ac:dyDescent="0.35">
      <c r="B66" s="16"/>
      <c r="C66" s="14"/>
      <c r="D66" s="14"/>
      <c r="E66" s="14"/>
      <c r="F66" s="14"/>
    </row>
    <row r="67" spans="2:6" ht="23.25" x14ac:dyDescent="0.35">
      <c r="B67" s="16"/>
      <c r="C67" s="14"/>
      <c r="D67" s="14"/>
      <c r="E67" s="14"/>
      <c r="F67" s="14"/>
    </row>
    <row r="68" spans="2:6" ht="23.25" x14ac:dyDescent="0.35">
      <c r="B68" s="16"/>
      <c r="C68" s="14"/>
      <c r="D68" s="14"/>
      <c r="E68" s="14"/>
      <c r="F68" s="14"/>
    </row>
    <row r="69" spans="2:6" ht="23.25" x14ac:dyDescent="0.35">
      <c r="C69" s="29"/>
      <c r="D69" s="29"/>
    </row>
    <row r="70" spans="2:6" ht="23.25" x14ac:dyDescent="0.35">
      <c r="B70" s="18"/>
      <c r="C70" s="14"/>
      <c r="D70" s="14"/>
      <c r="E70" s="18"/>
      <c r="F70" s="14"/>
    </row>
    <row r="71" spans="2:6" ht="23.25" x14ac:dyDescent="0.35">
      <c r="C71" s="14"/>
      <c r="D71" s="14"/>
    </row>
    <row r="72" spans="2:6" ht="28.5" x14ac:dyDescent="0.45">
      <c r="B72" s="60" t="s">
        <v>24</v>
      </c>
      <c r="C72" s="61"/>
      <c r="D72" s="61"/>
      <c r="E72" s="72" t="s">
        <v>84</v>
      </c>
      <c r="F72" s="72"/>
    </row>
    <row r="73" spans="2:6" ht="23.25" x14ac:dyDescent="0.35">
      <c r="B73" s="18" t="s">
        <v>23</v>
      </c>
      <c r="C73" s="29"/>
      <c r="D73" s="29"/>
      <c r="E73" s="62" t="s">
        <v>23</v>
      </c>
      <c r="F73" s="62"/>
    </row>
    <row r="74" spans="2:6" ht="26.25" x14ac:dyDescent="0.4">
      <c r="B74" s="19" t="s">
        <v>10</v>
      </c>
      <c r="C74" s="28"/>
      <c r="D74" s="28"/>
      <c r="E74" s="63" t="s">
        <v>10</v>
      </c>
      <c r="F74" s="63"/>
    </row>
    <row r="75" spans="2:6" ht="28.5" x14ac:dyDescent="0.45">
      <c r="B75" s="59" t="s">
        <v>22</v>
      </c>
      <c r="C75" s="14"/>
      <c r="D75" s="14"/>
      <c r="E75" s="71" t="s">
        <v>83</v>
      </c>
      <c r="F75" s="71"/>
    </row>
  </sheetData>
  <mergeCells count="11">
    <mergeCell ref="A7:F7"/>
    <mergeCell ref="A8:F8"/>
    <mergeCell ref="A9:F9"/>
    <mergeCell ref="E75:F75"/>
    <mergeCell ref="E72:F72"/>
    <mergeCell ref="D62:E62"/>
    <mergeCell ref="E73:F73"/>
    <mergeCell ref="E74:F74"/>
    <mergeCell ref="D58:E58"/>
    <mergeCell ref="D47:E47"/>
    <mergeCell ref="A13:F13"/>
  </mergeCells>
  <pageMargins left="0.51" right="0.61" top="0.24" bottom="0.28999999999999998" header="0.24" footer="0.3"/>
  <pageSetup scale="3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Awilda Mercedes Morillo Mercado</dc:creator>
  <cp:lastModifiedBy>Awilda Mercedes Morillo Mercado</cp:lastModifiedBy>
  <cp:lastPrinted>2015-04-14T21:53:41Z</cp:lastPrinted>
  <dcterms:created xsi:type="dcterms:W3CDTF">2015-02-02T13:47:11Z</dcterms:created>
  <dcterms:modified xsi:type="dcterms:W3CDTF">2015-05-01T18:18:45Z</dcterms:modified>
</cp:coreProperties>
</file>