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xtavarez\Downloads\"/>
    </mc:Choice>
  </mc:AlternateContent>
  <bookViews>
    <workbookView xWindow="0" yWindow="0" windowWidth="20490" windowHeight="7365"/>
  </bookViews>
  <sheets>
    <sheet name="BALANCE GENERAL SEPTIEMBRE  (2" sheetId="2" r:id="rId1"/>
    <sheet name="BALANCE GENERAL SEPTIEMBRE 2020" sheetId="1" r:id="rId2"/>
  </sheets>
  <definedNames>
    <definedName name="_xlnm.Print_Area" localSheetId="0">'BALANCE GENERAL SEPTIEMBRE  (2'!$A$1:$K$58</definedName>
    <definedName name="_xlnm.Print_Area" localSheetId="1">'BALANCE GENERAL SEPTIEMBRE 2020'!$A$1:$K$58</definedName>
    <definedName name="_xlnm.Print_Titles" localSheetId="0">'BALANCE GENERAL SEPTIEMBRE  (2'!$1:$23</definedName>
    <definedName name="_xlnm.Print_Titles" localSheetId="1">'BALANCE GENERAL SEPTIEMBRE 2020'!$1:$23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2" l="1"/>
  <c r="K43" i="2" s="1"/>
  <c r="K34" i="2"/>
  <c r="K28" i="2"/>
  <c r="K35" i="2" s="1"/>
  <c r="K45" i="2" l="1"/>
  <c r="K49" i="2" s="1"/>
  <c r="K27" i="1" l="1"/>
  <c r="K41" i="1" l="1"/>
  <c r="K43" i="1" s="1"/>
  <c r="K34" i="1"/>
  <c r="K28" i="1"/>
  <c r="K35" i="1" l="1"/>
  <c r="K45" i="1" s="1"/>
  <c r="K49" i="1" s="1"/>
</calcChain>
</file>

<file path=xl/sharedStrings.xml><?xml version="1.0" encoding="utf-8"?>
<sst xmlns="http://schemas.openxmlformats.org/spreadsheetml/2006/main" count="62" uniqueCount="31">
  <si>
    <t>"Año de la Consolidación de la Seguridad Alimentaria"</t>
  </si>
  <si>
    <t>Balance General</t>
  </si>
  <si>
    <t>(VALORES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</si>
  <si>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</si>
  <si>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</si>
  <si>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</si>
  <si>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</si>
  <si>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</si>
  <si>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</si>
  <si>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</si>
  <si>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</si>
  <si>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 xml:space="preserve">INVERSIONES  A LARGO PLAZO 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</si>
  <si>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</si>
  <si>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</si>
  <si>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</si>
  <si>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</si>
  <si>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</si>
  <si>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</si>
  <si>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</si>
  <si>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</si>
  <si>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</si>
  <si>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</si>
  <si>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</si>
  <si>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</si>
  <si>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</si>
  <si>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</si>
  <si>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</si>
  <si>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</si>
  <si>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</si>
  <si>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</si>
  <si>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>Al 30 de septiembre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</si>
</sst>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  <font>
      <sz val="13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horizontal="right" vertical="center"/>
    </xf>
    <xf numFmtId="43" fontId="2" fillId="2" borderId="0" xfId="1" applyFont="1" applyFill="1" applyBorder="1" applyAlignment="1">
      <alignment vertical="center"/>
    </xf>
    <xf numFmtId="43" fontId="2" fillId="2" borderId="0" xfId="1" applyFont="1" applyFill="1" applyAlignment="1">
      <alignment vertical="center"/>
    </xf>
    <xf numFmtId="0" fontId="3" fillId="2" borderId="0" xfId="0" applyFont="1" applyFill="1" applyBorder="1" applyAlignment="1">
      <alignment wrapText="1"/>
    </xf>
    <xf numFmtId="43" fontId="3" fillId="2" borderId="0" xfId="1" applyFont="1" applyFill="1" applyBorder="1" applyAlignment="1">
      <alignment wrapText="1"/>
    </xf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43" fontId="5" fillId="2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43" fontId="4" fillId="2" borderId="0" xfId="1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4" fontId="8" fillId="2" borderId="0" xfId="0" applyNumberFormat="1" applyFont="1" applyFill="1" applyBorder="1" applyAlignment="1">
      <alignment horizontal="right" vertical="center"/>
    </xf>
    <xf numFmtId="43" fontId="7" fillId="2" borderId="0" xfId="1" applyFont="1" applyFill="1" applyBorder="1" applyAlignment="1">
      <alignment vertical="center"/>
    </xf>
    <xf numFmtId="0" fontId="8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right" vertical="center" wrapText="1"/>
    </xf>
    <xf numFmtId="43" fontId="8" fillId="2" borderId="0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4" fontId="10" fillId="2" borderId="0" xfId="0" applyNumberFormat="1" applyFont="1" applyFill="1" applyBorder="1" applyAlignment="1">
      <alignment horizontal="right" vertical="center" wrapText="1"/>
    </xf>
    <xf numFmtId="43" fontId="7" fillId="2" borderId="0" xfId="1" applyFont="1" applyFill="1" applyBorder="1" applyAlignment="1">
      <alignment horizontal="center" vertical="center"/>
    </xf>
    <xf numFmtId="43" fontId="11" fillId="2" borderId="0" xfId="1" applyFont="1" applyFill="1" applyBorder="1" applyAlignment="1">
      <alignment vertical="center"/>
    </xf>
    <xf numFmtId="4" fontId="12" fillId="2" borderId="0" xfId="0" applyNumberFormat="1" applyFont="1" applyFill="1" applyBorder="1" applyAlignment="1">
      <alignment horizontal="right" vertical="center" wrapText="1"/>
    </xf>
    <xf numFmtId="4" fontId="12" fillId="2" borderId="0" xfId="0" applyNumberFormat="1" applyFont="1" applyFill="1" applyBorder="1" applyAlignment="1">
      <alignment horizontal="right" vertical="center"/>
    </xf>
    <xf numFmtId="4" fontId="7" fillId="2" borderId="0" xfId="0" applyNumberFormat="1" applyFont="1" applyFill="1" applyBorder="1" applyAlignment="1">
      <alignment vertical="center"/>
    </xf>
    <xf numFmtId="43" fontId="7" fillId="2" borderId="0" xfId="0" applyNumberFormat="1" applyFont="1" applyFill="1" applyBorder="1" applyAlignment="1">
      <alignment vertical="center"/>
    </xf>
    <xf numFmtId="4" fontId="12" fillId="2" borderId="1" xfId="0" applyNumberFormat="1" applyFont="1" applyFill="1" applyBorder="1" applyAlignment="1">
      <alignment horizontal="right" vertical="center" wrapText="1"/>
    </xf>
    <xf numFmtId="4" fontId="8" fillId="2" borderId="0" xfId="0" applyNumberFormat="1" applyFont="1" applyFill="1" applyBorder="1" applyAlignment="1">
      <alignment horizontal="right" vertical="center" wrapText="1"/>
    </xf>
    <xf numFmtId="4" fontId="7" fillId="2" borderId="0" xfId="0" applyNumberFormat="1" applyFont="1" applyFill="1" applyBorder="1" applyAlignment="1">
      <alignment horizontal="right" vertical="center" wrapText="1"/>
    </xf>
    <xf numFmtId="4" fontId="0" fillId="2" borderId="0" xfId="0" applyNumberFormat="1" applyFill="1" applyAlignment="1">
      <alignment horizontal="right" vertical="center"/>
    </xf>
    <xf numFmtId="0" fontId="0" fillId="0" borderId="0" xfId="0" applyAlignment="1">
      <alignment vertical="center"/>
    </xf>
    <xf numFmtId="4" fontId="10" fillId="3" borderId="0" xfId="0" applyNumberFormat="1" applyFont="1" applyFill="1" applyBorder="1" applyAlignment="1">
      <alignment horizontal="right" vertical="center" wrapText="1"/>
    </xf>
    <xf numFmtId="0" fontId="0" fillId="2" borderId="0" xfId="0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" fontId="10" fillId="0" borderId="0" xfId="0" applyNumberFormat="1" applyFont="1" applyFill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136071</xdr:rowOff>
    </xdr:from>
    <xdr:to>
      <xdr:col>10</xdr:col>
      <xdr:colOff>985701</xdr:colOff>
      <xdr:row>13</xdr:row>
      <xdr:rowOff>68036</xdr:rowOff>
    </xdr:to>
    <xdr:pic>
      <xdr:nvPicPr>
        <xdr:cNvPr id="2" name="7 Imagen" descr="C:\Users\pgrullon\AppData\Local\Microsoft\Windows\Temporary Internet Files\Content.Outlook\APA1BIBX\NUEVO LOGO_MOPC-Versión 01_Sept2020 (0000000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36071"/>
          <a:ext cx="5586276" cy="2036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476250</xdr:colOff>
      <xdr:row>0</xdr:row>
      <xdr:rowOff>136071</xdr:rowOff>
    </xdr:from>
    <xdr:to>
      <xdr:col>10</xdr:col>
      <xdr:colOff>985701</xdr:colOff>
      <xdr:row>13</xdr:row>
      <xdr:rowOff>68036</xdr:rowOff>
    </xdr:to>
    <xdr:pic>
      <xdr:nvPicPr>
        <xdr:cNvPr id="8" name="7 Imagen" descr="C:\Users\pgrullon\AppData\Local\Microsoft\Windows\Temporary Internet Files\Content.Outlook\APA1BIBX\NUEVO LOGO_MOPC-Versión 01_Sept2020 (0000000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36071"/>
          <a:ext cx="5612130" cy="20546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abSelected="1" topLeftCell="A28" zoomScale="70" zoomScaleNormal="70" workbookViewId="0">
      <selection activeCell="N45" sqref="N45"/>
    </sheetView>
  </sheetViews>
  <sheetFormatPr baseColWidth="10" defaultColWidth="9.140625" defaultRowHeight="12.75" x14ac:dyDescent="0.2"/>
  <cols>
    <col min="1" max="1" width="0.85546875" style="1" customWidth="1"/>
    <col min="2" max="9" width="9.140625" style="2"/>
    <col min="10" max="10" width="12.140625" style="2" customWidth="1"/>
    <col min="11" max="11" width="33.28515625" style="3" customWidth="1"/>
    <col min="12" max="12" width="4.85546875" style="2" customWidth="1"/>
    <col min="13" max="13" width="26.42578125" style="4" bestFit="1" customWidth="1"/>
    <col min="14" max="14" width="29.42578125" style="5" customWidth="1"/>
    <col min="15" max="19" width="9.140625" style="1"/>
    <col min="20" max="16384" width="9.140625" style="35"/>
  </cols>
  <sheetData>
    <row r="1" spans="1:14" s="1" customFormat="1" x14ac:dyDescent="0.2"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4"/>
      <c r="N1" s="5"/>
    </row>
    <row r="2" spans="1:14" s="1" customFormat="1" x14ac:dyDescent="0.2">
      <c r="B2" s="2"/>
      <c r="C2" s="2"/>
      <c r="D2" s="2"/>
      <c r="E2" s="2"/>
      <c r="F2" s="2"/>
      <c r="G2" s="2"/>
      <c r="H2" s="2"/>
      <c r="I2" s="2"/>
      <c r="J2" s="2"/>
      <c r="K2" s="3"/>
      <c r="L2" s="2"/>
      <c r="M2" s="4"/>
      <c r="N2" s="5"/>
    </row>
    <row r="3" spans="1:14" s="1" customFormat="1" x14ac:dyDescent="0.2">
      <c r="B3" s="2"/>
      <c r="C3" s="2"/>
      <c r="D3" s="2"/>
      <c r="E3" s="2"/>
      <c r="F3" s="2"/>
      <c r="G3" s="2"/>
      <c r="H3" s="2"/>
      <c r="I3" s="2"/>
      <c r="J3" s="2"/>
      <c r="K3" s="3"/>
      <c r="L3" s="2"/>
      <c r="M3" s="4"/>
      <c r="N3" s="5"/>
    </row>
    <row r="4" spans="1:14" s="1" customFormat="1" x14ac:dyDescent="0.2">
      <c r="B4" s="2"/>
      <c r="C4" s="2"/>
      <c r="D4" s="2"/>
      <c r="E4" s="2"/>
      <c r="F4" s="2"/>
      <c r="G4" s="2"/>
      <c r="H4" s="2"/>
      <c r="I4" s="2"/>
      <c r="J4" s="2"/>
      <c r="K4" s="3"/>
      <c r="L4" s="2"/>
      <c r="M4" s="4"/>
      <c r="N4" s="5"/>
    </row>
    <row r="5" spans="1:14" s="1" customFormat="1" x14ac:dyDescent="0.2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4"/>
      <c r="N5" s="5"/>
    </row>
    <row r="6" spans="1:14" s="1" customFormat="1" x14ac:dyDescent="0.2">
      <c r="B6" s="2"/>
      <c r="C6" s="2"/>
      <c r="D6" s="2"/>
      <c r="E6" s="2"/>
      <c r="F6" s="2"/>
      <c r="G6" s="2"/>
      <c r="H6" s="2"/>
      <c r="I6" s="2"/>
      <c r="J6" s="2"/>
      <c r="K6" s="3"/>
      <c r="L6" s="2"/>
      <c r="M6" s="4"/>
      <c r="N6" s="5"/>
    </row>
    <row r="7" spans="1:14" s="1" customFormat="1" x14ac:dyDescent="0.2">
      <c r="B7" s="2"/>
      <c r="C7" s="2"/>
      <c r="D7" s="2"/>
      <c r="E7" s="2"/>
      <c r="F7" s="2"/>
      <c r="G7" s="2"/>
      <c r="H7" s="2"/>
      <c r="I7" s="2"/>
      <c r="J7" s="2"/>
      <c r="K7" s="3"/>
      <c r="L7" s="2"/>
      <c r="M7" s="4"/>
      <c r="N7" s="5"/>
    </row>
    <row r="8" spans="1:14" s="1" customFormat="1" x14ac:dyDescent="0.2">
      <c r="B8" s="2"/>
      <c r="C8" s="2"/>
      <c r="D8" s="2"/>
      <c r="E8" s="2"/>
      <c r="F8" s="2"/>
      <c r="G8" s="2"/>
      <c r="H8" s="2"/>
      <c r="I8" s="2"/>
      <c r="J8" s="2"/>
      <c r="K8" s="3"/>
      <c r="L8" s="2"/>
      <c r="M8" s="4"/>
      <c r="N8" s="5"/>
    </row>
    <row r="9" spans="1:14" s="1" customFormat="1" x14ac:dyDescent="0.2">
      <c r="B9" s="2"/>
      <c r="C9" s="2"/>
      <c r="D9" s="2"/>
      <c r="E9" s="2"/>
      <c r="F9" s="2"/>
      <c r="G9" s="2"/>
      <c r="H9" s="2"/>
      <c r="I9" s="2"/>
      <c r="J9" s="2"/>
      <c r="K9" s="3"/>
      <c r="L9" s="2"/>
      <c r="M9" s="4"/>
      <c r="N9" s="5"/>
    </row>
    <row r="10" spans="1:14" s="1" customFormat="1" x14ac:dyDescent="0.2">
      <c r="B10" s="2"/>
      <c r="C10" s="2"/>
      <c r="D10" s="2"/>
      <c r="E10" s="2"/>
      <c r="F10" s="2"/>
      <c r="G10" s="2"/>
      <c r="H10" s="2"/>
      <c r="I10" s="2"/>
      <c r="J10" s="2"/>
      <c r="K10" s="3"/>
      <c r="L10" s="2"/>
      <c r="M10" s="4"/>
      <c r="N10" s="5"/>
    </row>
    <row r="11" spans="1:14" s="1" customFormat="1" x14ac:dyDescent="0.2">
      <c r="B11" s="37"/>
      <c r="C11" s="2"/>
      <c r="D11" s="2"/>
      <c r="E11" s="2"/>
      <c r="F11" s="2"/>
      <c r="G11" s="2"/>
      <c r="H11" s="2"/>
      <c r="I11" s="2"/>
      <c r="J11" s="2"/>
      <c r="K11" s="3"/>
      <c r="L11" s="2"/>
      <c r="M11" s="4"/>
      <c r="N11" s="5"/>
    </row>
    <row r="12" spans="1:14" s="1" customFormat="1" x14ac:dyDescent="0.2">
      <c r="B12" s="2"/>
      <c r="C12" s="2"/>
      <c r="D12" s="2"/>
      <c r="E12" s="2"/>
      <c r="F12" s="2"/>
      <c r="G12" s="2"/>
      <c r="H12" s="2"/>
      <c r="I12" s="2"/>
      <c r="J12" s="2"/>
      <c r="K12" s="3"/>
      <c r="L12" s="2"/>
      <c r="M12" s="4"/>
      <c r="N12" s="5"/>
    </row>
    <row r="13" spans="1:14" s="1" customFormat="1" x14ac:dyDescent="0.2">
      <c r="B13" s="2"/>
      <c r="C13" s="2"/>
      <c r="D13" s="2"/>
      <c r="E13" s="2"/>
      <c r="F13" s="2"/>
      <c r="G13" s="2"/>
      <c r="H13" s="2"/>
      <c r="I13" s="2"/>
      <c r="J13" s="2"/>
      <c r="K13" s="3"/>
      <c r="L13" s="2"/>
      <c r="M13" s="4"/>
      <c r="N13" s="5"/>
    </row>
    <row r="14" spans="1:14" s="1" customFormat="1" x14ac:dyDescent="0.2">
      <c r="B14" s="2"/>
      <c r="C14" s="2"/>
      <c r="D14" s="2"/>
      <c r="E14" s="2"/>
      <c r="F14" s="2"/>
      <c r="G14" s="2"/>
      <c r="H14" s="2"/>
      <c r="I14" s="2"/>
      <c r="J14" s="2"/>
      <c r="K14" s="3"/>
      <c r="L14" s="2"/>
      <c r="M14" s="4"/>
      <c r="N14" s="5"/>
    </row>
    <row r="15" spans="1:14" s="1" customFormat="1" ht="20.25" customHeight="1" x14ac:dyDescent="0.3">
      <c r="A15" s="40" t="s">
        <v>0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6"/>
      <c r="M15" s="7"/>
      <c r="N15" s="5"/>
    </row>
    <row r="16" spans="1:14" s="1" customFormat="1" x14ac:dyDescent="0.2">
      <c r="B16" s="2"/>
      <c r="C16" s="2"/>
      <c r="D16" s="2"/>
      <c r="E16" s="2"/>
      <c r="F16" s="2"/>
      <c r="G16" s="2"/>
      <c r="H16" s="2"/>
      <c r="I16" s="2"/>
      <c r="J16" s="2"/>
      <c r="K16" s="8"/>
      <c r="L16" s="2"/>
      <c r="M16" s="4"/>
      <c r="N16" s="5"/>
    </row>
    <row r="17" spans="1:14" s="1" customFormat="1" ht="18" x14ac:dyDescent="0.2">
      <c r="A17" s="41" t="s">
        <v>1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9"/>
      <c r="M17" s="10"/>
      <c r="N17" s="5"/>
    </row>
    <row r="18" spans="1:14" s="1" customFormat="1" ht="18" x14ac:dyDescent="0.2">
      <c r="A18" s="41" t="s">
        <v>30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9"/>
      <c r="M18" s="10"/>
      <c r="N18" s="5"/>
    </row>
    <row r="19" spans="1:14" s="1" customFormat="1" ht="19.5" customHeight="1" x14ac:dyDescent="0.2">
      <c r="A19" s="42" t="s">
        <v>2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11"/>
      <c r="M19" s="12"/>
      <c r="N19" s="5"/>
    </row>
    <row r="20" spans="1:14" s="1" customFormat="1" ht="19.5" customHeight="1" x14ac:dyDescent="0.2">
      <c r="B20" s="2"/>
      <c r="C20" s="2"/>
      <c r="D20" s="2"/>
      <c r="E20" s="2"/>
      <c r="F20" s="2"/>
      <c r="G20" s="2"/>
      <c r="H20" s="2"/>
      <c r="I20" s="2"/>
      <c r="J20" s="2"/>
      <c r="K20" s="13"/>
      <c r="L20" s="2"/>
      <c r="M20" s="4"/>
      <c r="N20" s="5"/>
    </row>
    <row r="21" spans="1:14" s="14" customFormat="1" ht="16.5" x14ac:dyDescent="0.2">
      <c r="B21" s="39" t="s">
        <v>3</v>
      </c>
      <c r="C21" s="38"/>
      <c r="D21" s="38"/>
      <c r="E21" s="38"/>
      <c r="F21" s="38"/>
      <c r="G21" s="38"/>
      <c r="H21" s="38"/>
      <c r="I21" s="38"/>
      <c r="K21" s="16"/>
      <c r="M21" s="17"/>
      <c r="N21" s="17"/>
    </row>
    <row r="22" spans="1:14" s="14" customFormat="1" ht="16.5" x14ac:dyDescent="0.2">
      <c r="B22" s="39"/>
      <c r="C22" s="38"/>
      <c r="D22" s="38"/>
      <c r="E22" s="38"/>
      <c r="F22" s="38"/>
      <c r="G22" s="38"/>
      <c r="H22" s="38"/>
      <c r="I22" s="38"/>
      <c r="K22" s="18"/>
      <c r="M22" s="17"/>
      <c r="N22" s="17"/>
    </row>
    <row r="23" spans="1:14" s="14" customFormat="1" ht="16.5" x14ac:dyDescent="0.2">
      <c r="B23" s="39"/>
      <c r="C23" s="38"/>
      <c r="D23" s="38"/>
      <c r="E23" s="38"/>
      <c r="F23" s="38"/>
      <c r="G23" s="38"/>
      <c r="H23" s="38"/>
      <c r="I23" s="38"/>
      <c r="K23" s="18"/>
      <c r="M23" s="17"/>
      <c r="N23" s="17"/>
    </row>
    <row r="24" spans="1:14" s="19" customFormat="1" ht="16.5" x14ac:dyDescent="0.2">
      <c r="B24" s="38" t="s">
        <v>4</v>
      </c>
      <c r="C24" s="38"/>
      <c r="D24" s="38"/>
      <c r="E24" s="38"/>
      <c r="F24" s="38"/>
      <c r="G24" s="38"/>
      <c r="H24" s="38"/>
      <c r="I24" s="38"/>
      <c r="K24" s="20"/>
      <c r="M24" s="21"/>
      <c r="N24" s="21"/>
    </row>
    <row r="25" spans="1:14" s="23" customFormat="1" ht="18" x14ac:dyDescent="0.2">
      <c r="B25" s="22" t="s">
        <v>5</v>
      </c>
      <c r="C25" s="22"/>
      <c r="D25" s="22"/>
      <c r="E25" s="22"/>
      <c r="F25" s="22"/>
      <c r="G25" s="22"/>
      <c r="H25" s="22"/>
      <c r="I25" s="22"/>
      <c r="K25" s="43">
        <v>-2450616899.7800002</v>
      </c>
      <c r="M25" s="25"/>
      <c r="N25" s="25"/>
    </row>
    <row r="26" spans="1:14" s="14" customFormat="1" ht="18" x14ac:dyDescent="0.2">
      <c r="B26" s="22" t="s">
        <v>6</v>
      </c>
      <c r="C26" s="22"/>
      <c r="D26" s="22"/>
      <c r="E26" s="22"/>
      <c r="F26" s="22"/>
      <c r="G26" s="22"/>
      <c r="H26" s="22"/>
      <c r="I26" s="22"/>
      <c r="K26" s="24"/>
      <c r="M26" s="26"/>
      <c r="N26" s="25"/>
    </row>
    <row r="27" spans="1:14" s="14" customFormat="1" ht="18" x14ac:dyDescent="0.2">
      <c r="B27" s="22" t="s">
        <v>7</v>
      </c>
      <c r="C27" s="22"/>
      <c r="D27" s="22"/>
      <c r="E27" s="22"/>
      <c r="F27" s="22"/>
      <c r="G27" s="22"/>
      <c r="H27" s="22"/>
      <c r="I27" s="22"/>
      <c r="K27" s="43">
        <v>96155028.859999999</v>
      </c>
      <c r="L27" s="17"/>
      <c r="M27" s="24"/>
      <c r="N27" s="25"/>
    </row>
    <row r="28" spans="1:14" s="14" customFormat="1" ht="18" x14ac:dyDescent="0.2">
      <c r="B28" s="38" t="s">
        <v>8</v>
      </c>
      <c r="C28" s="38"/>
      <c r="D28" s="38"/>
      <c r="E28" s="38"/>
      <c r="F28" s="38"/>
      <c r="G28" s="38"/>
      <c r="H28" s="38"/>
      <c r="I28" s="38"/>
      <c r="K28" s="27">
        <f>SUM(K25+K26+K27)</f>
        <v>-2354461870.9200001</v>
      </c>
      <c r="M28" s="26"/>
      <c r="N28" s="25"/>
    </row>
    <row r="29" spans="1:14" s="14" customFormat="1" ht="18" x14ac:dyDescent="0.2">
      <c r="B29" s="38" t="s">
        <v>9</v>
      </c>
      <c r="C29" s="38"/>
      <c r="D29" s="38"/>
      <c r="E29" s="38"/>
      <c r="F29" s="38"/>
      <c r="G29" s="38"/>
      <c r="H29" s="38"/>
      <c r="I29" s="38"/>
      <c r="K29" s="28"/>
      <c r="M29" s="26"/>
      <c r="N29" s="25"/>
    </row>
    <row r="30" spans="1:14" s="14" customFormat="1" ht="18" x14ac:dyDescent="0.2">
      <c r="B30" s="22" t="s">
        <v>10</v>
      </c>
      <c r="C30" s="22"/>
      <c r="D30" s="22"/>
      <c r="E30" s="22"/>
      <c r="F30" s="22"/>
      <c r="G30" s="22"/>
      <c r="H30" s="22"/>
      <c r="I30" s="22"/>
      <c r="K30" s="24">
        <v>0</v>
      </c>
      <c r="M30" s="26"/>
      <c r="N30" s="25"/>
    </row>
    <row r="31" spans="1:14" s="14" customFormat="1" ht="18" x14ac:dyDescent="0.2">
      <c r="B31" s="22" t="s">
        <v>11</v>
      </c>
      <c r="C31" s="22"/>
      <c r="D31" s="22"/>
      <c r="E31" s="22"/>
      <c r="F31" s="22"/>
      <c r="G31" s="22"/>
      <c r="H31" s="22"/>
      <c r="I31" s="22"/>
      <c r="K31" s="43">
        <v>261474051336.68002</v>
      </c>
      <c r="L31" s="29"/>
      <c r="M31" s="26"/>
      <c r="N31" s="25"/>
    </row>
    <row r="32" spans="1:14" s="14" customFormat="1" ht="18" x14ac:dyDescent="0.2">
      <c r="B32" s="22" t="s">
        <v>12</v>
      </c>
      <c r="C32" s="22"/>
      <c r="D32" s="22"/>
      <c r="E32" s="22"/>
      <c r="F32" s="22"/>
      <c r="G32" s="22"/>
      <c r="H32" s="22"/>
      <c r="I32" s="22"/>
      <c r="K32" s="43">
        <v>1908288037.3099999</v>
      </c>
      <c r="L32" s="17"/>
      <c r="M32" s="26"/>
      <c r="N32" s="25"/>
    </row>
    <row r="33" spans="2:14" s="14" customFormat="1" ht="18" x14ac:dyDescent="0.2">
      <c r="B33" s="22" t="s">
        <v>13</v>
      </c>
      <c r="C33" s="22"/>
      <c r="D33" s="22"/>
      <c r="E33" s="22"/>
      <c r="F33" s="22"/>
      <c r="G33" s="22"/>
      <c r="H33" s="22"/>
      <c r="I33" s="22"/>
      <c r="K33" s="24">
        <v>0</v>
      </c>
      <c r="L33" s="30"/>
      <c r="M33" s="26"/>
      <c r="N33" s="25"/>
    </row>
    <row r="34" spans="2:14" s="14" customFormat="1" ht="18" x14ac:dyDescent="0.2">
      <c r="B34" s="38" t="s">
        <v>14</v>
      </c>
      <c r="C34" s="38"/>
      <c r="D34" s="38"/>
      <c r="E34" s="38"/>
      <c r="F34" s="38"/>
      <c r="G34" s="38"/>
      <c r="H34" s="38"/>
      <c r="I34" s="38"/>
      <c r="K34" s="27">
        <f>SUM(K30+K31+K32+K33)</f>
        <v>263382339373.99002</v>
      </c>
      <c r="L34" s="30"/>
      <c r="M34" s="26"/>
      <c r="N34" s="25"/>
    </row>
    <row r="35" spans="2:14" s="14" customFormat="1" ht="18.75" thickBot="1" x14ac:dyDescent="0.25">
      <c r="B35" s="38" t="s">
        <v>15</v>
      </c>
      <c r="C35" s="38"/>
      <c r="D35" s="38"/>
      <c r="E35" s="38"/>
      <c r="F35" s="38"/>
      <c r="G35" s="38"/>
      <c r="H35" s="38"/>
      <c r="I35" s="38"/>
      <c r="K35" s="31">
        <f>SUM(K28+K34)</f>
        <v>261027877503.07001</v>
      </c>
      <c r="M35" s="26"/>
      <c r="N35" s="25"/>
    </row>
    <row r="36" spans="2:14" s="14" customFormat="1" ht="18.75" thickTop="1" x14ac:dyDescent="0.2">
      <c r="B36" s="38" t="s">
        <v>16</v>
      </c>
      <c r="C36" s="38"/>
      <c r="D36" s="38"/>
      <c r="E36" s="38"/>
      <c r="F36" s="38"/>
      <c r="G36" s="38"/>
      <c r="H36" s="38"/>
      <c r="I36" s="38"/>
      <c r="K36" s="24"/>
      <c r="M36" s="17"/>
      <c r="N36" s="25"/>
    </row>
    <row r="37" spans="2:14" s="14" customFormat="1" ht="18" x14ac:dyDescent="0.2">
      <c r="B37" s="38" t="s">
        <v>17</v>
      </c>
      <c r="C37" s="38"/>
      <c r="D37" s="38"/>
      <c r="E37" s="38"/>
      <c r="F37" s="38"/>
      <c r="G37" s="38"/>
      <c r="H37" s="38"/>
      <c r="I37" s="38"/>
      <c r="K37" s="27"/>
      <c r="M37" s="17"/>
      <c r="N37" s="25"/>
    </row>
    <row r="38" spans="2:14" s="14" customFormat="1" ht="18" x14ac:dyDescent="0.2">
      <c r="B38" s="22" t="s">
        <v>18</v>
      </c>
      <c r="C38" s="22"/>
      <c r="D38" s="22"/>
      <c r="E38" s="22"/>
      <c r="F38" s="22"/>
      <c r="G38" s="22"/>
      <c r="H38" s="22"/>
      <c r="I38" s="22"/>
      <c r="K38" s="27">
        <v>0</v>
      </c>
      <c r="M38" s="17"/>
      <c r="N38" s="25"/>
    </row>
    <row r="39" spans="2:14" s="14" customFormat="1" ht="18" x14ac:dyDescent="0.2">
      <c r="B39" s="22" t="s">
        <v>19</v>
      </c>
      <c r="C39" s="22"/>
      <c r="D39" s="22"/>
      <c r="E39" s="22"/>
      <c r="F39" s="22"/>
      <c r="G39" s="22"/>
      <c r="H39" s="22"/>
      <c r="I39" s="22"/>
      <c r="K39" s="43">
        <v>3682713011.1349998</v>
      </c>
      <c r="M39" s="17"/>
      <c r="N39" s="25"/>
    </row>
    <row r="40" spans="2:14" s="14" customFormat="1" ht="18" x14ac:dyDescent="0.2">
      <c r="B40" s="22" t="s">
        <v>20</v>
      </c>
      <c r="C40" s="22"/>
      <c r="D40" s="22"/>
      <c r="E40" s="22"/>
      <c r="F40" s="22"/>
      <c r="G40" s="22"/>
      <c r="H40" s="22"/>
      <c r="I40" s="22"/>
      <c r="K40" s="43">
        <v>1163378408.8299999</v>
      </c>
      <c r="M40" s="17"/>
      <c r="N40" s="25"/>
    </row>
    <row r="41" spans="2:14" s="14" customFormat="1" ht="18" x14ac:dyDescent="0.2">
      <c r="B41" s="38" t="s">
        <v>21</v>
      </c>
      <c r="C41" s="38"/>
      <c r="D41" s="38"/>
      <c r="E41" s="38"/>
      <c r="F41" s="38"/>
      <c r="G41" s="38"/>
      <c r="H41" s="38"/>
      <c r="I41" s="38"/>
      <c r="K41" s="27">
        <f>SUM(K39:K40)</f>
        <v>4846091419.9650002</v>
      </c>
      <c r="M41" s="17"/>
      <c r="N41" s="25"/>
    </row>
    <row r="42" spans="2:14" s="14" customFormat="1" ht="18" x14ac:dyDescent="0.2">
      <c r="B42" s="38" t="s">
        <v>22</v>
      </c>
      <c r="C42" s="38"/>
      <c r="D42" s="38"/>
      <c r="E42" s="38"/>
      <c r="F42" s="38"/>
      <c r="G42" s="38"/>
      <c r="H42" s="38"/>
      <c r="I42" s="38"/>
      <c r="K42" s="27"/>
      <c r="M42" s="17"/>
      <c r="N42" s="25"/>
    </row>
    <row r="43" spans="2:14" s="14" customFormat="1" ht="18" x14ac:dyDescent="0.2">
      <c r="B43" s="38" t="s">
        <v>23</v>
      </c>
      <c r="C43" s="38"/>
      <c r="D43" s="38"/>
      <c r="E43" s="38"/>
      <c r="F43" s="38"/>
      <c r="G43" s="38"/>
      <c r="H43" s="38"/>
      <c r="I43" s="38"/>
      <c r="K43" s="27">
        <f>SUM(K41+K42)</f>
        <v>4846091419.9650002</v>
      </c>
      <c r="M43" s="17"/>
      <c r="N43" s="25"/>
    </row>
    <row r="44" spans="2:14" s="14" customFormat="1" ht="18" x14ac:dyDescent="0.2">
      <c r="B44" s="38" t="s">
        <v>24</v>
      </c>
      <c r="C44" s="38"/>
      <c r="D44" s="38"/>
      <c r="E44" s="38"/>
      <c r="F44" s="38"/>
      <c r="G44" s="38"/>
      <c r="H44" s="38"/>
      <c r="I44" s="38"/>
      <c r="K44" s="27"/>
      <c r="M44" s="17"/>
      <c r="N44" s="25"/>
    </row>
    <row r="45" spans="2:14" s="14" customFormat="1" ht="18" x14ac:dyDescent="0.2">
      <c r="B45" s="22" t="s">
        <v>25</v>
      </c>
      <c r="C45" s="22"/>
      <c r="D45" s="22"/>
      <c r="E45" s="22"/>
      <c r="F45" s="22"/>
      <c r="G45" s="22"/>
      <c r="H45" s="22"/>
      <c r="I45" s="22"/>
      <c r="K45" s="24">
        <f>SUM(K35-K43)</f>
        <v>256181786083.10501</v>
      </c>
      <c r="M45" s="17"/>
      <c r="N45" s="25"/>
    </row>
    <row r="46" spans="2:14" s="14" customFormat="1" ht="18" x14ac:dyDescent="0.2">
      <c r="B46" s="22" t="s">
        <v>26</v>
      </c>
      <c r="C46" s="22"/>
      <c r="D46" s="22"/>
      <c r="E46" s="22"/>
      <c r="F46" s="22"/>
      <c r="G46" s="22"/>
      <c r="H46" s="22"/>
      <c r="I46" s="22"/>
      <c r="K46" s="24"/>
      <c r="M46" s="17"/>
      <c r="N46" s="25"/>
    </row>
    <row r="47" spans="2:14" s="14" customFormat="1" ht="18" x14ac:dyDescent="0.2">
      <c r="B47" s="22" t="s">
        <v>27</v>
      </c>
      <c r="C47" s="22"/>
      <c r="D47" s="22"/>
      <c r="E47" s="22"/>
      <c r="F47" s="22"/>
      <c r="G47" s="22"/>
      <c r="H47" s="22"/>
      <c r="I47" s="22"/>
      <c r="K47" s="27"/>
      <c r="M47" s="17"/>
      <c r="N47" s="25"/>
    </row>
    <row r="48" spans="2:14" s="14" customFormat="1" ht="18" x14ac:dyDescent="0.2">
      <c r="B48" s="38" t="s">
        <v>28</v>
      </c>
      <c r="C48" s="38"/>
      <c r="D48" s="38"/>
      <c r="E48" s="38"/>
      <c r="F48" s="38"/>
      <c r="G48" s="38"/>
      <c r="H48" s="38"/>
      <c r="I48" s="38"/>
      <c r="K48" s="24"/>
      <c r="M48" s="17"/>
      <c r="N48" s="25"/>
    </row>
    <row r="49" spans="2:14" s="14" customFormat="1" ht="18.75" thickBot="1" x14ac:dyDescent="0.25">
      <c r="B49" s="38" t="s">
        <v>29</v>
      </c>
      <c r="C49" s="38"/>
      <c r="D49" s="38"/>
      <c r="E49" s="38"/>
      <c r="F49" s="38"/>
      <c r="G49" s="38"/>
      <c r="H49" s="38"/>
      <c r="I49" s="38"/>
      <c r="K49" s="31">
        <f>SUM(K43+K45)</f>
        <v>261027877503.07001</v>
      </c>
      <c r="M49" s="17"/>
      <c r="N49" s="25"/>
    </row>
    <row r="50" spans="2:14" s="14" customFormat="1" ht="16.5" customHeight="1" thickTop="1" x14ac:dyDescent="0.2">
      <c r="K50" s="32"/>
      <c r="M50" s="17"/>
      <c r="N50" s="17"/>
    </row>
    <row r="51" spans="2:14" s="14" customFormat="1" ht="16.5" customHeight="1" x14ac:dyDescent="0.2">
      <c r="K51" s="33"/>
      <c r="M51" s="17"/>
      <c r="N51" s="17"/>
    </row>
    <row r="52" spans="2:14" x14ac:dyDescent="0.2">
      <c r="K52" s="34"/>
    </row>
    <row r="53" spans="2:14" x14ac:dyDescent="0.2">
      <c r="K53" s="34"/>
    </row>
  </sheetData>
  <mergeCells count="5">
    <mergeCell ref="A15:K15"/>
    <mergeCell ref="A17:K17"/>
    <mergeCell ref="A18:K18"/>
    <mergeCell ref="A19:K19"/>
    <mergeCell ref="B21:B23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topLeftCell="A19" zoomScale="70" zoomScaleNormal="70" workbookViewId="0">
      <selection activeCell="K27" sqref="K27"/>
    </sheetView>
  </sheetViews>
  <sheetFormatPr baseColWidth="10" defaultColWidth="9.140625" defaultRowHeight="12.75" x14ac:dyDescent="0.2"/>
  <cols>
    <col min="1" max="1" width="0.85546875" style="1" customWidth="1"/>
    <col min="2" max="9" width="9.140625" style="2"/>
    <col min="10" max="10" width="12.140625" style="2" customWidth="1"/>
    <col min="11" max="11" width="33.28515625" style="3" customWidth="1"/>
    <col min="12" max="12" width="4.85546875" style="2" customWidth="1"/>
    <col min="13" max="13" width="26.42578125" style="4" bestFit="1" customWidth="1"/>
    <col min="14" max="14" width="29.42578125" style="5" customWidth="1"/>
    <col min="15" max="19" width="9.140625" style="1"/>
    <col min="20" max="16384" width="9.140625" style="35"/>
  </cols>
  <sheetData>
    <row r="1" spans="1:14" s="1" customFormat="1" x14ac:dyDescent="0.2"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4"/>
      <c r="N1" s="5"/>
    </row>
    <row r="2" spans="1:14" s="1" customFormat="1" x14ac:dyDescent="0.2">
      <c r="B2" s="2"/>
      <c r="C2" s="2"/>
      <c r="D2" s="2"/>
      <c r="E2" s="2"/>
      <c r="F2" s="2"/>
      <c r="G2" s="2"/>
      <c r="H2" s="2"/>
      <c r="I2" s="2"/>
      <c r="J2" s="2"/>
      <c r="K2" s="3"/>
      <c r="L2" s="2"/>
      <c r="M2" s="4"/>
      <c r="N2" s="5"/>
    </row>
    <row r="3" spans="1:14" s="1" customFormat="1" x14ac:dyDescent="0.2">
      <c r="B3" s="2"/>
      <c r="C3" s="2"/>
      <c r="D3" s="2"/>
      <c r="E3" s="2"/>
      <c r="F3" s="2"/>
      <c r="G3" s="2"/>
      <c r="H3" s="2"/>
      <c r="I3" s="2"/>
      <c r="J3" s="2"/>
      <c r="K3" s="3"/>
      <c r="L3" s="2"/>
      <c r="M3" s="4"/>
      <c r="N3" s="5"/>
    </row>
    <row r="4" spans="1:14" s="1" customFormat="1" x14ac:dyDescent="0.2">
      <c r="B4" s="2"/>
      <c r="C4" s="2"/>
      <c r="D4" s="2"/>
      <c r="E4" s="2"/>
      <c r="F4" s="2"/>
      <c r="G4" s="2"/>
      <c r="H4" s="2"/>
      <c r="I4" s="2"/>
      <c r="J4" s="2"/>
      <c r="K4" s="3"/>
      <c r="L4" s="2"/>
      <c r="M4" s="4"/>
      <c r="N4" s="5"/>
    </row>
    <row r="5" spans="1:14" s="1" customFormat="1" x14ac:dyDescent="0.2">
      <c r="B5" s="2"/>
      <c r="C5" s="2"/>
      <c r="D5" s="2"/>
      <c r="E5" s="2"/>
      <c r="F5" s="2"/>
      <c r="G5" s="2"/>
      <c r="H5" s="2"/>
      <c r="I5" s="2"/>
      <c r="J5" s="2"/>
      <c r="K5" s="3"/>
      <c r="L5" s="2"/>
      <c r="M5" s="4"/>
      <c r="N5" s="5"/>
    </row>
    <row r="6" spans="1:14" s="1" customFormat="1" x14ac:dyDescent="0.2">
      <c r="B6" s="2"/>
      <c r="C6" s="2"/>
      <c r="D6" s="2"/>
      <c r="E6" s="2"/>
      <c r="F6" s="2"/>
      <c r="G6" s="2"/>
      <c r="H6" s="2"/>
      <c r="I6" s="2"/>
      <c r="J6" s="2"/>
      <c r="K6" s="3"/>
      <c r="L6" s="2"/>
      <c r="M6" s="4"/>
      <c r="N6" s="5"/>
    </row>
    <row r="7" spans="1:14" s="1" customFormat="1" x14ac:dyDescent="0.2">
      <c r="B7" s="2"/>
      <c r="C7" s="2"/>
      <c r="D7" s="2"/>
      <c r="E7" s="2"/>
      <c r="F7" s="2"/>
      <c r="G7" s="2"/>
      <c r="H7" s="2"/>
      <c r="I7" s="2"/>
      <c r="J7" s="2"/>
      <c r="K7" s="3"/>
      <c r="L7" s="2"/>
      <c r="M7" s="4"/>
      <c r="N7" s="5"/>
    </row>
    <row r="8" spans="1:14" s="1" customFormat="1" x14ac:dyDescent="0.2">
      <c r="B8" s="2"/>
      <c r="C8" s="2"/>
      <c r="D8" s="2"/>
      <c r="E8" s="2"/>
      <c r="F8" s="2"/>
      <c r="G8" s="2"/>
      <c r="H8" s="2"/>
      <c r="I8" s="2"/>
      <c r="J8" s="2"/>
      <c r="K8" s="3"/>
      <c r="L8" s="2"/>
      <c r="M8" s="4"/>
      <c r="N8" s="5"/>
    </row>
    <row r="9" spans="1:14" s="1" customFormat="1" x14ac:dyDescent="0.2">
      <c r="B9" s="2"/>
      <c r="C9" s="2"/>
      <c r="D9" s="2"/>
      <c r="E9" s="2"/>
      <c r="F9" s="2"/>
      <c r="G9" s="2"/>
      <c r="H9" s="2"/>
      <c r="I9" s="2"/>
      <c r="J9" s="2"/>
      <c r="K9" s="3"/>
      <c r="L9" s="2"/>
      <c r="M9" s="4"/>
      <c r="N9" s="5"/>
    </row>
    <row r="10" spans="1:14" s="1" customFormat="1" x14ac:dyDescent="0.2">
      <c r="B10" s="2"/>
      <c r="C10" s="2"/>
      <c r="D10" s="2"/>
      <c r="E10" s="2"/>
      <c r="F10" s="2"/>
      <c r="G10" s="2"/>
      <c r="H10" s="2"/>
      <c r="I10" s="2"/>
      <c r="J10" s="2"/>
      <c r="K10" s="3"/>
      <c r="L10" s="2"/>
      <c r="M10" s="4"/>
      <c r="N10" s="5"/>
    </row>
    <row r="11" spans="1:14" s="1" customFormat="1" x14ac:dyDescent="0.2">
      <c r="B11" s="37"/>
      <c r="C11" s="2"/>
      <c r="D11" s="2"/>
      <c r="E11" s="2"/>
      <c r="F11" s="2"/>
      <c r="G11" s="2"/>
      <c r="H11" s="2"/>
      <c r="I11" s="2"/>
      <c r="J11" s="2"/>
      <c r="K11" s="3"/>
      <c r="L11" s="2"/>
      <c r="M11" s="4"/>
      <c r="N11" s="5"/>
    </row>
    <row r="12" spans="1:14" s="1" customFormat="1" x14ac:dyDescent="0.2">
      <c r="B12" s="2"/>
      <c r="C12" s="2"/>
      <c r="D12" s="2"/>
      <c r="E12" s="2"/>
      <c r="F12" s="2"/>
      <c r="G12" s="2"/>
      <c r="H12" s="2"/>
      <c r="I12" s="2"/>
      <c r="J12" s="2"/>
      <c r="K12" s="3"/>
      <c r="L12" s="2"/>
      <c r="M12" s="4"/>
      <c r="N12" s="5"/>
    </row>
    <row r="13" spans="1:14" s="1" customFormat="1" x14ac:dyDescent="0.2">
      <c r="B13" s="2"/>
      <c r="C13" s="2"/>
      <c r="D13" s="2"/>
      <c r="E13" s="2"/>
      <c r="F13" s="2"/>
      <c r="G13" s="2"/>
      <c r="H13" s="2"/>
      <c r="I13" s="2"/>
      <c r="J13" s="2"/>
      <c r="K13" s="3"/>
      <c r="L13" s="2"/>
      <c r="M13" s="4"/>
      <c r="N13" s="5"/>
    </row>
    <row r="14" spans="1:14" s="1" customFormat="1" x14ac:dyDescent="0.2">
      <c r="B14" s="2"/>
      <c r="C14" s="2"/>
      <c r="D14" s="2"/>
      <c r="E14" s="2"/>
      <c r="F14" s="2"/>
      <c r="G14" s="2"/>
      <c r="H14" s="2"/>
      <c r="I14" s="2"/>
      <c r="J14" s="2"/>
      <c r="K14" s="3"/>
      <c r="L14" s="2"/>
      <c r="M14" s="4"/>
      <c r="N14" s="5"/>
    </row>
    <row r="15" spans="1:14" s="1" customFormat="1" ht="20.25" customHeight="1" x14ac:dyDescent="0.3">
      <c r="A15" s="40" t="s">
        <v>0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6"/>
      <c r="M15" s="7"/>
      <c r="N15" s="5"/>
    </row>
    <row r="16" spans="1:14" s="1" customFormat="1" x14ac:dyDescent="0.2">
      <c r="B16" s="2"/>
      <c r="C16" s="2"/>
      <c r="D16" s="2"/>
      <c r="E16" s="2"/>
      <c r="F16" s="2"/>
      <c r="G16" s="2"/>
      <c r="H16" s="2"/>
      <c r="I16" s="2"/>
      <c r="J16" s="2"/>
      <c r="K16" s="8"/>
      <c r="L16" s="2"/>
      <c r="M16" s="4"/>
      <c r="N16" s="5"/>
    </row>
    <row r="17" spans="1:14" s="1" customFormat="1" ht="18" x14ac:dyDescent="0.2">
      <c r="A17" s="41" t="s">
        <v>1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9"/>
      <c r="M17" s="10"/>
      <c r="N17" s="5"/>
    </row>
    <row r="18" spans="1:14" s="1" customFormat="1" ht="18" x14ac:dyDescent="0.2">
      <c r="A18" s="41" t="s">
        <v>30</v>
      </c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9"/>
      <c r="M18" s="10"/>
      <c r="N18" s="5"/>
    </row>
    <row r="19" spans="1:14" s="1" customFormat="1" ht="19.5" customHeight="1" x14ac:dyDescent="0.2">
      <c r="A19" s="42" t="s">
        <v>2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11"/>
      <c r="M19" s="12"/>
      <c r="N19" s="5"/>
    </row>
    <row r="20" spans="1:14" s="1" customFormat="1" ht="19.5" customHeight="1" x14ac:dyDescent="0.2">
      <c r="B20" s="2"/>
      <c r="C20" s="2"/>
      <c r="D20" s="2"/>
      <c r="E20" s="2"/>
      <c r="F20" s="2"/>
      <c r="G20" s="2"/>
      <c r="H20" s="2"/>
      <c r="I20" s="2"/>
      <c r="J20" s="2"/>
      <c r="K20" s="13"/>
      <c r="L20" s="2"/>
      <c r="M20" s="4"/>
      <c r="N20" s="5"/>
    </row>
    <row r="21" spans="1:14" s="14" customFormat="1" ht="16.5" x14ac:dyDescent="0.2">
      <c r="B21" s="39" t="s">
        <v>3</v>
      </c>
      <c r="C21" s="15"/>
      <c r="D21" s="15"/>
      <c r="E21" s="15"/>
      <c r="F21" s="15"/>
      <c r="G21" s="15"/>
      <c r="H21" s="15"/>
      <c r="I21" s="15"/>
      <c r="K21" s="16"/>
      <c r="M21" s="17"/>
      <c r="N21" s="17"/>
    </row>
    <row r="22" spans="1:14" s="14" customFormat="1" ht="16.5" x14ac:dyDescent="0.2">
      <c r="B22" s="39"/>
      <c r="C22" s="15"/>
      <c r="D22" s="15"/>
      <c r="E22" s="15"/>
      <c r="F22" s="15"/>
      <c r="G22" s="15"/>
      <c r="H22" s="15"/>
      <c r="I22" s="15"/>
      <c r="K22" s="18"/>
      <c r="M22" s="17"/>
      <c r="N22" s="17"/>
    </row>
    <row r="23" spans="1:14" s="14" customFormat="1" ht="16.5" x14ac:dyDescent="0.2">
      <c r="B23" s="39"/>
      <c r="C23" s="15"/>
      <c r="D23" s="15"/>
      <c r="E23" s="15"/>
      <c r="F23" s="15"/>
      <c r="G23" s="15"/>
      <c r="H23" s="15"/>
      <c r="I23" s="15"/>
      <c r="K23" s="18"/>
      <c r="M23" s="17"/>
      <c r="N23" s="17"/>
    </row>
    <row r="24" spans="1:14" s="19" customFormat="1" ht="16.5" x14ac:dyDescent="0.2">
      <c r="B24" s="15" t="s">
        <v>4</v>
      </c>
      <c r="C24" s="15"/>
      <c r="D24" s="15"/>
      <c r="E24" s="15"/>
      <c r="F24" s="15"/>
      <c r="G24" s="15"/>
      <c r="H24" s="15"/>
      <c r="I24" s="15"/>
      <c r="K24" s="20"/>
      <c r="M24" s="21"/>
      <c r="N24" s="21"/>
    </row>
    <row r="25" spans="1:14" s="23" customFormat="1" ht="18" x14ac:dyDescent="0.2">
      <c r="B25" s="22" t="s">
        <v>5</v>
      </c>
      <c r="C25" s="22"/>
      <c r="D25" s="22"/>
      <c r="E25" s="22"/>
      <c r="F25" s="22"/>
      <c r="G25" s="22"/>
      <c r="H25" s="22"/>
      <c r="I25" s="22"/>
      <c r="K25" s="43">
        <v>-2450616899.7800002</v>
      </c>
      <c r="M25" s="25"/>
      <c r="N25" s="25"/>
    </row>
    <row r="26" spans="1:14" s="14" customFormat="1" ht="18" x14ac:dyDescent="0.2">
      <c r="B26" s="22" t="s">
        <v>6</v>
      </c>
      <c r="C26" s="22"/>
      <c r="D26" s="22"/>
      <c r="E26" s="22"/>
      <c r="F26" s="22"/>
      <c r="G26" s="22"/>
      <c r="H26" s="22"/>
      <c r="I26" s="22"/>
      <c r="K26" s="24"/>
      <c r="M26" s="26"/>
      <c r="N26" s="25"/>
    </row>
    <row r="27" spans="1:14" s="14" customFormat="1" ht="18" x14ac:dyDescent="0.2">
      <c r="B27" s="22" t="s">
        <v>7</v>
      </c>
      <c r="C27" s="22"/>
      <c r="D27" s="22"/>
      <c r="E27" s="22"/>
      <c r="F27" s="22"/>
      <c r="G27" s="22"/>
      <c r="H27" s="22"/>
      <c r="I27" s="22"/>
      <c r="K27" s="36">
        <f>9853379.14+14680904.48+6400361.26</f>
        <v>30934644.880000003</v>
      </c>
      <c r="L27" s="17"/>
      <c r="M27" s="24"/>
      <c r="N27" s="25"/>
    </row>
    <row r="28" spans="1:14" s="14" customFormat="1" ht="18" x14ac:dyDescent="0.2">
      <c r="B28" s="15" t="s">
        <v>8</v>
      </c>
      <c r="C28" s="15"/>
      <c r="D28" s="15"/>
      <c r="E28" s="15"/>
      <c r="F28" s="15"/>
      <c r="G28" s="15"/>
      <c r="H28" s="15"/>
      <c r="I28" s="15"/>
      <c r="K28" s="27">
        <f>SUM(K25+K26+K27)</f>
        <v>-2419682254.9000001</v>
      </c>
      <c r="M28" s="26"/>
      <c r="N28" s="25"/>
    </row>
    <row r="29" spans="1:14" s="14" customFormat="1" ht="18" x14ac:dyDescent="0.2">
      <c r="B29" s="15" t="s">
        <v>9</v>
      </c>
      <c r="C29" s="15"/>
      <c r="D29" s="15"/>
      <c r="E29" s="15"/>
      <c r="F29" s="15"/>
      <c r="G29" s="15"/>
      <c r="H29" s="15"/>
      <c r="I29" s="15"/>
      <c r="K29" s="28"/>
      <c r="M29" s="26"/>
      <c r="N29" s="25"/>
    </row>
    <row r="30" spans="1:14" s="14" customFormat="1" ht="18" x14ac:dyDescent="0.2">
      <c r="B30" s="22" t="s">
        <v>10</v>
      </c>
      <c r="C30" s="22"/>
      <c r="D30" s="22"/>
      <c r="E30" s="22"/>
      <c r="F30" s="22"/>
      <c r="G30" s="22"/>
      <c r="H30" s="22"/>
      <c r="I30" s="22"/>
      <c r="K30" s="24">
        <v>0</v>
      </c>
      <c r="M30" s="26"/>
      <c r="N30" s="25"/>
    </row>
    <row r="31" spans="1:14" s="14" customFormat="1" ht="18" x14ac:dyDescent="0.2">
      <c r="B31" s="22" t="s">
        <v>11</v>
      </c>
      <c r="C31" s="22"/>
      <c r="D31" s="22"/>
      <c r="E31" s="22"/>
      <c r="F31" s="22"/>
      <c r="G31" s="22"/>
      <c r="H31" s="22"/>
      <c r="I31" s="22"/>
      <c r="K31" s="36">
        <v>261474051336.68002</v>
      </c>
      <c r="L31" s="29"/>
      <c r="M31" s="26"/>
      <c r="N31" s="25"/>
    </row>
    <row r="32" spans="1:14" s="14" customFormat="1" ht="18" x14ac:dyDescent="0.2">
      <c r="B32" s="22" t="s">
        <v>12</v>
      </c>
      <c r="C32" s="22"/>
      <c r="D32" s="22"/>
      <c r="E32" s="22"/>
      <c r="F32" s="22"/>
      <c r="G32" s="22"/>
      <c r="H32" s="22"/>
      <c r="I32" s="22"/>
      <c r="K32" s="36">
        <v>1908288037.3099999</v>
      </c>
      <c r="L32" s="17"/>
      <c r="M32" s="26"/>
      <c r="N32" s="25"/>
    </row>
    <row r="33" spans="2:14" s="14" customFormat="1" ht="18" x14ac:dyDescent="0.2">
      <c r="B33" s="22" t="s">
        <v>13</v>
      </c>
      <c r="C33" s="22"/>
      <c r="D33" s="22"/>
      <c r="E33" s="22"/>
      <c r="F33" s="22"/>
      <c r="G33" s="22"/>
      <c r="H33" s="22"/>
      <c r="I33" s="22"/>
      <c r="K33" s="24">
        <v>0</v>
      </c>
      <c r="L33" s="30"/>
      <c r="M33" s="26"/>
      <c r="N33" s="25"/>
    </row>
    <row r="34" spans="2:14" s="14" customFormat="1" ht="18" x14ac:dyDescent="0.2">
      <c r="B34" s="15" t="s">
        <v>14</v>
      </c>
      <c r="C34" s="15"/>
      <c r="D34" s="15"/>
      <c r="E34" s="15"/>
      <c r="F34" s="15"/>
      <c r="G34" s="15"/>
      <c r="H34" s="15"/>
      <c r="I34" s="15"/>
      <c r="K34" s="27">
        <f>SUM(K30+K31+K32+K33)</f>
        <v>263382339373.99002</v>
      </c>
      <c r="L34" s="30"/>
      <c r="M34" s="26"/>
      <c r="N34" s="25"/>
    </row>
    <row r="35" spans="2:14" s="14" customFormat="1" ht="18.75" thickBot="1" x14ac:dyDescent="0.25">
      <c r="B35" s="15" t="s">
        <v>15</v>
      </c>
      <c r="C35" s="15"/>
      <c r="D35" s="15"/>
      <c r="E35" s="15"/>
      <c r="F35" s="15"/>
      <c r="G35" s="15"/>
      <c r="H35" s="15"/>
      <c r="I35" s="15"/>
      <c r="K35" s="31">
        <f>SUM(K28+K34)</f>
        <v>260962657119.09003</v>
      </c>
      <c r="M35" s="26"/>
      <c r="N35" s="25"/>
    </row>
    <row r="36" spans="2:14" s="14" customFormat="1" ht="18.75" thickTop="1" x14ac:dyDescent="0.2">
      <c r="B36" s="15" t="s">
        <v>16</v>
      </c>
      <c r="C36" s="15"/>
      <c r="D36" s="15"/>
      <c r="E36" s="15"/>
      <c r="F36" s="15"/>
      <c r="G36" s="15"/>
      <c r="H36" s="15"/>
      <c r="I36" s="15"/>
      <c r="K36" s="24"/>
      <c r="M36" s="17"/>
      <c r="N36" s="25"/>
    </row>
    <row r="37" spans="2:14" s="14" customFormat="1" ht="18" x14ac:dyDescent="0.2">
      <c r="B37" s="15" t="s">
        <v>17</v>
      </c>
      <c r="C37" s="15"/>
      <c r="D37" s="15"/>
      <c r="E37" s="15"/>
      <c r="F37" s="15"/>
      <c r="G37" s="15"/>
      <c r="H37" s="15"/>
      <c r="I37" s="15"/>
      <c r="K37" s="27"/>
      <c r="M37" s="17"/>
      <c r="N37" s="25"/>
    </row>
    <row r="38" spans="2:14" s="14" customFormat="1" ht="18" x14ac:dyDescent="0.2">
      <c r="B38" s="22" t="s">
        <v>18</v>
      </c>
      <c r="C38" s="22"/>
      <c r="D38" s="22"/>
      <c r="E38" s="22"/>
      <c r="F38" s="22"/>
      <c r="G38" s="22"/>
      <c r="H38" s="22"/>
      <c r="I38" s="22"/>
      <c r="K38" s="27">
        <v>0</v>
      </c>
      <c r="M38" s="17"/>
      <c r="N38" s="25"/>
    </row>
    <row r="39" spans="2:14" s="14" customFormat="1" ht="18" x14ac:dyDescent="0.2">
      <c r="B39" s="22" t="s">
        <v>19</v>
      </c>
      <c r="C39" s="22"/>
      <c r="D39" s="22"/>
      <c r="E39" s="22"/>
      <c r="F39" s="22"/>
      <c r="G39" s="22"/>
      <c r="H39" s="22"/>
      <c r="I39" s="22"/>
      <c r="K39" s="36">
        <v>3682713011.1349998</v>
      </c>
      <c r="M39" s="17"/>
      <c r="N39" s="25"/>
    </row>
    <row r="40" spans="2:14" s="14" customFormat="1" ht="18" x14ac:dyDescent="0.2">
      <c r="B40" s="22" t="s">
        <v>20</v>
      </c>
      <c r="C40" s="22"/>
      <c r="D40" s="22"/>
      <c r="E40" s="22"/>
      <c r="F40" s="22"/>
      <c r="G40" s="22"/>
      <c r="H40" s="22"/>
      <c r="I40" s="22"/>
      <c r="K40" s="36">
        <v>1163378408.8299999</v>
      </c>
      <c r="M40" s="17"/>
      <c r="N40" s="25"/>
    </row>
    <row r="41" spans="2:14" s="14" customFormat="1" ht="18" x14ac:dyDescent="0.2">
      <c r="B41" s="15" t="s">
        <v>21</v>
      </c>
      <c r="C41" s="15"/>
      <c r="D41" s="15"/>
      <c r="E41" s="15"/>
      <c r="F41" s="15"/>
      <c r="G41" s="15"/>
      <c r="H41" s="15"/>
      <c r="I41" s="15"/>
      <c r="K41" s="27">
        <f>SUM(K39:K40)</f>
        <v>4846091419.9650002</v>
      </c>
      <c r="M41" s="17"/>
      <c r="N41" s="25"/>
    </row>
    <row r="42" spans="2:14" s="14" customFormat="1" ht="18" x14ac:dyDescent="0.2">
      <c r="B42" s="15" t="s">
        <v>22</v>
      </c>
      <c r="C42" s="15"/>
      <c r="D42" s="15"/>
      <c r="E42" s="15"/>
      <c r="F42" s="15"/>
      <c r="G42" s="15"/>
      <c r="H42" s="15"/>
      <c r="I42" s="15"/>
      <c r="K42" s="27"/>
      <c r="M42" s="17"/>
      <c r="N42" s="25"/>
    </row>
    <row r="43" spans="2:14" s="14" customFormat="1" ht="18" x14ac:dyDescent="0.2">
      <c r="B43" s="15" t="s">
        <v>23</v>
      </c>
      <c r="C43" s="15"/>
      <c r="D43" s="15"/>
      <c r="E43" s="15"/>
      <c r="F43" s="15"/>
      <c r="G43" s="15"/>
      <c r="H43" s="15"/>
      <c r="I43" s="15"/>
      <c r="K43" s="27">
        <f>SUM(K41+K42)</f>
        <v>4846091419.9650002</v>
      </c>
      <c r="M43" s="17"/>
      <c r="N43" s="25"/>
    </row>
    <row r="44" spans="2:14" s="14" customFormat="1" ht="18" x14ac:dyDescent="0.2">
      <c r="B44" s="15" t="s">
        <v>24</v>
      </c>
      <c r="C44" s="15"/>
      <c r="D44" s="15"/>
      <c r="E44" s="15"/>
      <c r="F44" s="15"/>
      <c r="G44" s="15"/>
      <c r="H44" s="15"/>
      <c r="I44" s="15"/>
      <c r="K44" s="27"/>
      <c r="M44" s="17"/>
      <c r="N44" s="25"/>
    </row>
    <row r="45" spans="2:14" s="14" customFormat="1" ht="18" x14ac:dyDescent="0.2">
      <c r="B45" s="22" t="s">
        <v>25</v>
      </c>
      <c r="C45" s="22"/>
      <c r="D45" s="22"/>
      <c r="E45" s="22"/>
      <c r="F45" s="22"/>
      <c r="G45" s="22"/>
      <c r="H45" s="22"/>
      <c r="I45" s="22"/>
      <c r="K45" s="24">
        <f>SUM(K35-K43)</f>
        <v>256116565699.12503</v>
      </c>
      <c r="M45" s="17"/>
      <c r="N45" s="25"/>
    </row>
    <row r="46" spans="2:14" s="14" customFormat="1" ht="18" x14ac:dyDescent="0.2">
      <c r="B46" s="22" t="s">
        <v>26</v>
      </c>
      <c r="C46" s="22"/>
      <c r="D46" s="22"/>
      <c r="E46" s="22"/>
      <c r="F46" s="22"/>
      <c r="G46" s="22"/>
      <c r="H46" s="22"/>
      <c r="I46" s="22"/>
      <c r="K46" s="24"/>
      <c r="M46" s="17"/>
      <c r="N46" s="25"/>
    </row>
    <row r="47" spans="2:14" s="14" customFormat="1" ht="18" x14ac:dyDescent="0.2">
      <c r="B47" s="22" t="s">
        <v>27</v>
      </c>
      <c r="C47" s="22"/>
      <c r="D47" s="22"/>
      <c r="E47" s="22"/>
      <c r="F47" s="22"/>
      <c r="G47" s="22"/>
      <c r="H47" s="22"/>
      <c r="I47" s="22"/>
      <c r="K47" s="27"/>
      <c r="M47" s="17"/>
      <c r="N47" s="25"/>
    </row>
    <row r="48" spans="2:14" s="14" customFormat="1" ht="18" x14ac:dyDescent="0.2">
      <c r="B48" s="15" t="s">
        <v>28</v>
      </c>
      <c r="C48" s="15"/>
      <c r="D48" s="15"/>
      <c r="E48" s="15"/>
      <c r="F48" s="15"/>
      <c r="G48" s="15"/>
      <c r="H48" s="15"/>
      <c r="I48" s="15"/>
      <c r="K48" s="24"/>
      <c r="M48" s="17"/>
      <c r="N48" s="25"/>
    </row>
    <row r="49" spans="2:14" s="14" customFormat="1" ht="18.75" thickBot="1" x14ac:dyDescent="0.25">
      <c r="B49" s="15" t="s">
        <v>29</v>
      </c>
      <c r="C49" s="15"/>
      <c r="D49" s="15"/>
      <c r="E49" s="15"/>
      <c r="F49" s="15"/>
      <c r="G49" s="15"/>
      <c r="H49" s="15"/>
      <c r="I49" s="15"/>
      <c r="K49" s="31">
        <f>SUM(K43+K45)</f>
        <v>260962657119.09003</v>
      </c>
      <c r="M49" s="17"/>
      <c r="N49" s="25"/>
    </row>
    <row r="50" spans="2:14" s="14" customFormat="1" ht="16.5" customHeight="1" thickTop="1" x14ac:dyDescent="0.2">
      <c r="K50" s="32"/>
      <c r="M50" s="17"/>
      <c r="N50" s="17"/>
    </row>
    <row r="51" spans="2:14" s="14" customFormat="1" ht="16.5" customHeight="1" x14ac:dyDescent="0.2">
      <c r="K51" s="33"/>
      <c r="M51" s="17"/>
      <c r="N51" s="17"/>
    </row>
    <row r="52" spans="2:14" x14ac:dyDescent="0.2">
      <c r="K52" s="34"/>
    </row>
    <row r="53" spans="2:14" x14ac:dyDescent="0.2">
      <c r="K53" s="34"/>
    </row>
  </sheetData>
  <mergeCells count="5">
    <mergeCell ref="B21:B23"/>
    <mergeCell ref="A15:K15"/>
    <mergeCell ref="A17:K17"/>
    <mergeCell ref="A18:K18"/>
    <mergeCell ref="A19:K19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BALANCE GENERAL SEPTIEMBRE  (2</vt:lpstr>
      <vt:lpstr>BALANCE GENERAL SEPTIEMBRE 2020</vt:lpstr>
      <vt:lpstr>'BALANCE GENERAL SEPTIEMBRE  (2'!Área_de_impresión</vt:lpstr>
      <vt:lpstr>'BALANCE GENERAL SEPTIEMBRE 2020'!Área_de_impresión</vt:lpstr>
      <vt:lpstr>'BALANCE GENERAL SEPTIEMBRE  (2'!Títulos_a_imprimir</vt:lpstr>
      <vt:lpstr>'BALANCE GENERAL SEPTIEMBRE 2020'!Títulos_a_imprimir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Grullon Peña</dc:creator>
  <cp:lastModifiedBy>Xenia C. Tavarez</cp:lastModifiedBy>
  <cp:lastPrinted>2020-10-08T13:14:33Z</cp:lastPrinted>
  <dcterms:created xsi:type="dcterms:W3CDTF">2020-09-07T19:18:02Z</dcterms:created>
  <dcterms:modified xsi:type="dcterms:W3CDTF">2020-10-08T19:06:52Z</dcterms:modified>
</cp:coreProperties>
</file>