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194D7730-91EF-4A4E-BB1C-7531D9EF2B76}" xr6:coauthVersionLast="45" xr6:coauthVersionMax="45" xr10:uidLastSave="{00000000-0000-0000-0000-000000000000}"/>
  <bookViews>
    <workbookView xWindow="-120" yWindow="-120" windowWidth="20730" windowHeight="11160" activeTab="3" xr2:uid="{BFEF7318-04BB-446C-9505-1CC9B8B7D3D8}"/>
  </bookViews>
  <sheets>
    <sheet name="CXP OBRAS  RD$   " sheetId="5" r:id="rId1"/>
    <sheet name="OBRAS EN DOLAR " sheetId="4" r:id="rId2"/>
    <sheet name="PROVEEDORES GENERALES EN RD (2)" sheetId="3" r:id="rId3"/>
    <sheet name="CXP RD$   (3)" sheetId="2" r:id="rId4"/>
  </sheets>
  <externalReferences>
    <externalReference r:id="rId5"/>
  </externalReferences>
  <definedNames>
    <definedName name="_xlnm._FilterDatabase" localSheetId="0" hidden="1">'CXP OBRAS  RD$   '!$A$11:$J$11</definedName>
    <definedName name="_xlnm._FilterDatabase" localSheetId="3" hidden="1">'CXP RD$   (3)'!$A$11:$J$11</definedName>
    <definedName name="_xlnm._FilterDatabase" localSheetId="1" hidden="1">'OBRAS EN DOLAR '!$A$7:$J$17</definedName>
    <definedName name="_xlnm._FilterDatabase" localSheetId="2" hidden="1">'PROVEEDORES GENERALES EN RD (2)'!$A$7:$J$14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8" i="5" l="1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6" i="4"/>
  <c r="I15" i="4"/>
  <c r="I14" i="4"/>
  <c r="I8" i="4"/>
  <c r="I9" i="4"/>
  <c r="I10" i="4"/>
  <c r="I11" i="4"/>
  <c r="I12" i="4"/>
  <c r="I13" i="4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F228" i="2"/>
  <c r="H207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I21" i="2"/>
  <c r="I56" i="2"/>
  <c r="I54" i="2"/>
  <c r="I48" i="2"/>
  <c r="I89" i="2"/>
  <c r="I69" i="2"/>
  <c r="I67" i="2" l="1"/>
  <c r="I29" i="2"/>
  <c r="I28" i="2"/>
  <c r="I20" i="2"/>
  <c r="I19" i="2"/>
  <c r="I18" i="2"/>
  <c r="I12" i="2"/>
  <c r="I13" i="2"/>
  <c r="I14" i="2"/>
  <c r="I15" i="2"/>
  <c r="I16" i="2"/>
  <c r="I17" i="2"/>
  <c r="I22" i="2"/>
  <c r="I23" i="2"/>
  <c r="I24" i="2"/>
  <c r="I25" i="2"/>
  <c r="I26" i="2"/>
  <c r="I27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9" i="2"/>
  <c r="I50" i="2"/>
  <c r="I51" i="2"/>
  <c r="I52" i="2"/>
  <c r="I53" i="2"/>
  <c r="I55" i="2"/>
  <c r="I57" i="2"/>
  <c r="I58" i="2"/>
  <c r="I59" i="2"/>
  <c r="I60" i="2"/>
  <c r="I61" i="2"/>
  <c r="I62" i="2"/>
  <c r="I63" i="2"/>
  <c r="I64" i="2"/>
  <c r="I65" i="2"/>
  <c r="I66" i="2"/>
  <c r="I68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</calcChain>
</file>

<file path=xl/sharedStrings.xml><?xml version="1.0" encoding="utf-8"?>
<sst xmlns="http://schemas.openxmlformats.org/spreadsheetml/2006/main" count="2836" uniqueCount="594">
  <si>
    <t>IMPRESIÓN</t>
  </si>
  <si>
    <t>CENTRO ARTE URIBE, SRL</t>
  </si>
  <si>
    <t>B1500000457</t>
  </si>
  <si>
    <t>ELECTRODOMESTICOS</t>
  </si>
  <si>
    <t>WENDY'MUEBLES, SRL</t>
  </si>
  <si>
    <t>B1500000129</t>
  </si>
  <si>
    <t>MATERIALES FERRETEROS</t>
  </si>
  <si>
    <t>CONSTRUCTORA E INGENIRIA JUANCHAM, SRL</t>
  </si>
  <si>
    <t>B1500000007</t>
  </si>
  <si>
    <t>MOBILIARIO DE OFICINA</t>
  </si>
  <si>
    <t>MUÑOZ CONCEPTO MOBILIARIO</t>
  </si>
  <si>
    <t>B1500000358</t>
  </si>
  <si>
    <t>ALQUILER VARIOS</t>
  </si>
  <si>
    <t>PINK IGUANA, S.R.L.</t>
  </si>
  <si>
    <t>B1500000193</t>
  </si>
  <si>
    <t>COMBUSTIBLE</t>
  </si>
  <si>
    <t>SUNIX PETROLEUM, S.R.L.</t>
  </si>
  <si>
    <t>B1500053499, 5601, 5672</t>
  </si>
  <si>
    <t>B1500055740,55741,55676,55677 Y 55688</t>
  </si>
  <si>
    <t>ISLA DOMINICANA DE PETROLEO</t>
  </si>
  <si>
    <t>B1500059304-B1500059305</t>
  </si>
  <si>
    <t>MATERIALES DE OFICINA</t>
  </si>
  <si>
    <t>OFFITEK, SRL</t>
  </si>
  <si>
    <t>B1500003163</t>
  </si>
  <si>
    <t>SERVICIO DE FUMIGACION</t>
  </si>
  <si>
    <t>INTERNATIONAL JAKSON SERVIC, SRL</t>
  </si>
  <si>
    <t>B1500000235</t>
  </si>
  <si>
    <t>PINTURAS</t>
  </si>
  <si>
    <t>INVERSIONES CONQUES, S.R.L.</t>
  </si>
  <si>
    <t>B1500000027</t>
  </si>
  <si>
    <t>COMPRA DE BANDERAS</t>
  </si>
  <si>
    <t>BANDERAS GLOBAL  HC, SRL</t>
  </si>
  <si>
    <t>BS0011036-2020</t>
  </si>
  <si>
    <t>INVERSIONES TEJEDA VALERA INTEVAL, S.R.L.</t>
  </si>
  <si>
    <t>B1500000116</t>
  </si>
  <si>
    <t>TARJETAS NAVIDEÑAS</t>
  </si>
  <si>
    <t>GRAFICAS COMERCIALES EDWARD, SRL</t>
  </si>
  <si>
    <t>B1500000242</t>
  </si>
  <si>
    <t>CABLE Y ATOMATIZADOR</t>
  </si>
  <si>
    <t>BOSQUESA, SRL</t>
  </si>
  <si>
    <t>B1500001310</t>
  </si>
  <si>
    <t>NOTARIZACION</t>
  </si>
  <si>
    <t>LCDA. CLARISA NOLASCO GERMAN</t>
  </si>
  <si>
    <t>B1500000002</t>
  </si>
  <si>
    <t>TECNOELITE, SRL</t>
  </si>
  <si>
    <t>B1500000740 Y 746</t>
  </si>
  <si>
    <t>PUBLICIDAD</t>
  </si>
  <si>
    <t>PRODUCCIONES VIDEO, SRL</t>
  </si>
  <si>
    <t>B1500000166</t>
  </si>
  <si>
    <t>B1500000165</t>
  </si>
  <si>
    <t>DRA. ENELIA SANTO DE LOS SANTOS</t>
  </si>
  <si>
    <t>B1500000139</t>
  </si>
  <si>
    <t>B1500000134</t>
  </si>
  <si>
    <t>DR. DOROTEO  HERNANDEZ VILLAR</t>
  </si>
  <si>
    <t>B1500000001</t>
  </si>
  <si>
    <t>ALQUILER LUCES</t>
  </si>
  <si>
    <t>B1500000184</t>
  </si>
  <si>
    <t>VERSION TRANSPARENTE</t>
  </si>
  <si>
    <t>B1500000264</t>
  </si>
  <si>
    <t>CON ASELA EIRL</t>
  </si>
  <si>
    <t>B1500000522</t>
  </si>
  <si>
    <t>DR. FEDERICO E. MARMOLEJOS</t>
  </si>
  <si>
    <t>CARIVISION, SRL</t>
  </si>
  <si>
    <t>B1500000299</t>
  </si>
  <si>
    <t>CORPORACION ESTALAL DE RADIO Y TELEVISION</t>
  </si>
  <si>
    <t>B1500003715</t>
  </si>
  <si>
    <t>LICDA. MALENSKIA MARIA MONTERO FELIZ</t>
  </si>
  <si>
    <t>DRA. ENELIA SANTOS DE LOS SANTOS</t>
  </si>
  <si>
    <t>B1500000132</t>
  </si>
  <si>
    <t>DRA. PETRA RIVAS HERASME</t>
  </si>
  <si>
    <t>B1500000103</t>
  </si>
  <si>
    <t>SR. ROBINSON ENESTO GONZALEZ AGRAMONTE</t>
  </si>
  <si>
    <t>B1500000018</t>
  </si>
  <si>
    <t>DRA. DANIELA ZAPATA VALENZUELA</t>
  </si>
  <si>
    <t>LIC. MIRIAN DE LA CRUZ VILLEGAS</t>
  </si>
  <si>
    <t>B1500000064</t>
  </si>
  <si>
    <t>DR. LUIS FELIPE ROSA HERNANDEZ</t>
  </si>
  <si>
    <t>LICDA. CLARISA NOLASCO GERMAN</t>
  </si>
  <si>
    <t>LIC. LEIDA CORDOVA MACARRULLA</t>
  </si>
  <si>
    <t>B1500000100</t>
  </si>
  <si>
    <t>DRA. LUCY M. MARTY P.</t>
  </si>
  <si>
    <t>B1500000017</t>
  </si>
  <si>
    <t>SR. ABRAHAM EMILIO CORDERO FRIAS</t>
  </si>
  <si>
    <t>B1500000114</t>
  </si>
  <si>
    <t>MUEBLES DE ALOJAMIENTOS</t>
  </si>
  <si>
    <t>INVERSIONES KORALIA, SRL.</t>
  </si>
  <si>
    <t>B1500000048</t>
  </si>
  <si>
    <t>ALIMENTOS PARA PERSONA Y DESECHABLES</t>
  </si>
  <si>
    <t>SUPLIDORES DE BIENES Y SERVICIOS, S.R.L.</t>
  </si>
  <si>
    <t>B1500000089</t>
  </si>
  <si>
    <t>CORPORACION ESTATAL DE RADIO Y TLEVISION</t>
  </si>
  <si>
    <t>B1500003632</t>
  </si>
  <si>
    <t>DR. GERALDINO ZABALA ZABALA</t>
  </si>
  <si>
    <t>CORPORACION ESTATAL DE RADIO Y TELEVISION (CERTV).</t>
  </si>
  <si>
    <t>B15000003551</t>
  </si>
  <si>
    <t>B1500003467</t>
  </si>
  <si>
    <t>B1500000119</t>
  </si>
  <si>
    <t>GULFSTREAM PETROLEUM DOMINICANA</t>
  </si>
  <si>
    <t>B1500000805</t>
  </si>
  <si>
    <t>B1500048892 AL 48894 Y 48878</t>
  </si>
  <si>
    <t>CONSUMO DE AGUA</t>
  </si>
  <si>
    <t>AGUA CRYSTAL</t>
  </si>
  <si>
    <t>B1500022034</t>
  </si>
  <si>
    <t>B1500021800,801,853,922,22033,035,015.117 y 133</t>
  </si>
  <si>
    <t>LEGALIZACION</t>
  </si>
  <si>
    <t>LIC.  RABIAN LORENZO MONTILLA</t>
  </si>
  <si>
    <t>B1500000019</t>
  </si>
  <si>
    <t>SANTAMARIA CESA &amp; ASOC.</t>
  </si>
  <si>
    <t>B1500000006</t>
  </si>
  <si>
    <t>LIC. BENAVIDES NICASIO RODRIGUEZ</t>
  </si>
  <si>
    <t>B1500000043</t>
  </si>
  <si>
    <t>EDITORA HOY, S.A.S.</t>
  </si>
  <si>
    <t>B1500001773 Y 1766</t>
  </si>
  <si>
    <t>FILTROS</t>
  </si>
  <si>
    <t>REID COMPAÑÍA, S,A.</t>
  </si>
  <si>
    <t>B1500000569</t>
  </si>
  <si>
    <t>B1500000571</t>
  </si>
  <si>
    <t>TANQUES PLASTICOS</t>
  </si>
  <si>
    <t>MAR &amp; LUNA INGENIEROS</t>
  </si>
  <si>
    <t>B1500000008</t>
  </si>
  <si>
    <t>EULALIO ANIBAL HERRERA FERNANDEZ</t>
  </si>
  <si>
    <t>B1500000302</t>
  </si>
  <si>
    <t>LIC. JULIO CESAR PEÑA OVANDO</t>
  </si>
  <si>
    <t>B1500000031</t>
  </si>
  <si>
    <t>B1500048685 AL 87, 48691, 48736 AL 44, 48746, 48762, 48816 AL 48818, 48771 AL 73B1500048788 AL 48791, 48827,48828 Y 48842</t>
  </si>
  <si>
    <t>V &amp; V COMUNICACIONES Y EVENTOS, S.R.L.</t>
  </si>
  <si>
    <t>B1500000342</t>
  </si>
  <si>
    <t>SUMINISTRO DE AGUA POTABLE</t>
  </si>
  <si>
    <t>B1500021512,21576,21600,21656,21686 Y 21753</t>
  </si>
  <si>
    <t>CORPORACION ESTATAL DE RADIO Y TELEVISION</t>
  </si>
  <si>
    <t>B1500003356</t>
  </si>
  <si>
    <t>PRODUCCIONES LASO, S.R.L.</t>
  </si>
  <si>
    <t>B1500000151</t>
  </si>
  <si>
    <t>GRUPO ENJOY, S.R.L.</t>
  </si>
  <si>
    <t>B1500000245</t>
  </si>
  <si>
    <t>CADENA DE NOTICIAS-TELEVISION (CDN-TV), S.A.</t>
  </si>
  <si>
    <t>B1500001089</t>
  </si>
  <si>
    <t>RELEVANT MEDIA, S.R.L.</t>
  </si>
  <si>
    <t>TELEOPERADORA NACIONAL, SRL</t>
  </si>
  <si>
    <t>B1500000308</t>
  </si>
  <si>
    <t>EMPRESAS RADIOFONICAS, SRL.</t>
  </si>
  <si>
    <t>B1500000324</t>
  </si>
  <si>
    <t>MBE COMUNICACIONES, SRL.</t>
  </si>
  <si>
    <t>B1500000297</t>
  </si>
  <si>
    <t>FRECUENCIAS DOMINICANAS</t>
  </si>
  <si>
    <t>B1500000310   Y 311</t>
  </si>
  <si>
    <t>B1500000271</t>
  </si>
  <si>
    <t>OBI TV, SRL</t>
  </si>
  <si>
    <t>B1500000260</t>
  </si>
  <si>
    <t>VEARA MEDIA SRL</t>
  </si>
  <si>
    <t>B1500000118</t>
  </si>
  <si>
    <t>TELEANTILLAS</t>
  </si>
  <si>
    <t>B1500000376</t>
  </si>
  <si>
    <t>PATROCINIO JUEGO BALNCESTO FIBA</t>
  </si>
  <si>
    <t>CCJ IMPRESIONES</t>
  </si>
  <si>
    <t>B1500000024</t>
  </si>
  <si>
    <t>ETIQUETAS DE CODIGOS DE BARRA</t>
  </si>
  <si>
    <t>GADINTERMEC, S.R.L.</t>
  </si>
  <si>
    <t>B1500000054</t>
  </si>
  <si>
    <t>CLAVE SIETE, SRL.</t>
  </si>
  <si>
    <t>CECILIA JIMENEZ PEREZ</t>
  </si>
  <si>
    <t>INSTRUMENTO DE MEDICION</t>
  </si>
  <si>
    <t>TORCLOW SRL</t>
  </si>
  <si>
    <t>B1500000030</t>
  </si>
  <si>
    <t>TRANSFER AUTOMATICO</t>
  </si>
  <si>
    <t>ARAP POWERLINE GROUP</t>
  </si>
  <si>
    <t>B1500000023</t>
  </si>
  <si>
    <t>BOMBA DE FUMIGACION</t>
  </si>
  <si>
    <t>BIOAGRO</t>
  </si>
  <si>
    <t>B1500000058</t>
  </si>
  <si>
    <t>AGUA K-OTHRINE 2 EW</t>
  </si>
  <si>
    <t>B1500000057</t>
  </si>
  <si>
    <t>B1500000034</t>
  </si>
  <si>
    <t>COMPRA DE MOTOCICLETAS</t>
  </si>
  <si>
    <t>ECO MOTORS</t>
  </si>
  <si>
    <t>CT-930138</t>
  </si>
  <si>
    <t>B1500003210</t>
  </si>
  <si>
    <t>SERVICIOS DE CATERING</t>
  </si>
  <si>
    <t>A FUEGO LENTO</t>
  </si>
  <si>
    <t>B1500000192</t>
  </si>
  <si>
    <t>WORLD SIGN-LUcCES INDUSTRIALES, S.A.</t>
  </si>
  <si>
    <t>ADQUISICION ARENA Y GRAVA</t>
  </si>
  <si>
    <t>CASA PACO, S.A.</t>
  </si>
  <si>
    <t>B1500000101</t>
  </si>
  <si>
    <t>ADQUISICION BOTELLONES DE AGUA</t>
  </si>
  <si>
    <t>AGUA CRYSTAL, S.A.</t>
  </si>
  <si>
    <t>B1500021276,301,302,320,343,350,351,370,403,402,432 Y 470.</t>
  </si>
  <si>
    <t>COMIDA Y BEBIDA PARA PERSONA</t>
  </si>
  <si>
    <t>COMEDORES ECONOMICOS DEL ESTADO</t>
  </si>
  <si>
    <t>B1500000433</t>
  </si>
  <si>
    <t>B1500000443</t>
  </si>
  <si>
    <t>ADQUISICION CEMENTO</t>
  </si>
  <si>
    <t>COMERCIAL REGO SRL.</t>
  </si>
  <si>
    <t>B1500000084</t>
  </si>
  <si>
    <t>INSUMOS MEDICOS</t>
  </si>
  <si>
    <t>|</t>
  </si>
  <si>
    <t>F1000270677 Y 0512</t>
  </si>
  <si>
    <t>ADQUISICION PERFILADOR DE SUB-SUELO</t>
  </si>
  <si>
    <t>SIMRAD SPAIN, SL.</t>
  </si>
  <si>
    <t>FCT.420-8509468</t>
  </si>
  <si>
    <t>ADQUISION DE MATERIALES, HERRAMIETAS, EQUIPOS Y PINTURA</t>
  </si>
  <si>
    <t>WORLD SIGN-LUNCES INDUSTRIALES, S.A.</t>
  </si>
  <si>
    <t>B1500000028</t>
  </si>
  <si>
    <t>B1500002976 Y 3092</t>
  </si>
  <si>
    <t>AGUA</t>
  </si>
  <si>
    <t>B15000211122,21123,21154,21191,21200,21201,21232,21240</t>
  </si>
  <si>
    <t>B15000000975</t>
  </si>
  <si>
    <t>GRUPO ENYOY SRL.</t>
  </si>
  <si>
    <t>B1500000207</t>
  </si>
  <si>
    <t>ADQUISICION UPS.</t>
  </si>
  <si>
    <t>INVERSIONES IPARRA DEL CARIBE, SRL.</t>
  </si>
  <si>
    <t>B1500000206</t>
  </si>
  <si>
    <t>B1500002603,2718,2834.</t>
  </si>
  <si>
    <t>SERVICIOS DE MANTENIMIENTO</t>
  </si>
  <si>
    <t>COMUNICACIONES ENROCA,S.R.L.</t>
  </si>
  <si>
    <t>AGUA POTABLE</t>
  </si>
  <si>
    <t>B1500020677,20803,20825,20853,20948,21004,21034,21063,21074,21094,21100,</t>
  </si>
  <si>
    <t>AGUA CRYSTAL. S.A.</t>
  </si>
  <si>
    <t>B1500020591,19218,19416,20854,</t>
  </si>
  <si>
    <t>MAGNA MOTORS</t>
  </si>
  <si>
    <t>MANTENIMIENTO DE IMPRESORA</t>
  </si>
  <si>
    <t>KYODOM</t>
  </si>
  <si>
    <t>B1500000094</t>
  </si>
  <si>
    <t>ADQUISICION EQUIPO INFORMATICO</t>
  </si>
  <si>
    <t>CECOMSA, SRL.</t>
  </si>
  <si>
    <t>B1500005208</t>
  </si>
  <si>
    <t>COMEDORES ECONOMICO DEL ESTADO</t>
  </si>
  <si>
    <t>B1500000416</t>
  </si>
  <si>
    <t>SUMINISTRO AGUA POTABLE</t>
  </si>
  <si>
    <t>B1500011449,461,957,12026,20591,19218,19416</t>
  </si>
  <si>
    <t>MANTENIMIETO AREA COMUN</t>
  </si>
  <si>
    <t>MULTIGESTIONES CENREX, S.A.S.</t>
  </si>
  <si>
    <t>B1500000210</t>
  </si>
  <si>
    <t>B1500000217</t>
  </si>
  <si>
    <t>B1500000221</t>
  </si>
  <si>
    <t>PROMESE-CAL</t>
  </si>
  <si>
    <t>F1000270751 Y F1000271196</t>
  </si>
  <si>
    <t>SUMINISTRO DE ALMUERZO</t>
  </si>
  <si>
    <t>B1500000399</t>
  </si>
  <si>
    <t>ADQUISICION DE TELEVISOR LCD.</t>
  </si>
  <si>
    <t>MULTISERVICIOS F&amp;S, SRL.</t>
  </si>
  <si>
    <t>INSTRUMENTOS DE MEDICION</t>
  </si>
  <si>
    <t>TORCLOW, SRL</t>
  </si>
  <si>
    <t>20/20/2020</t>
  </si>
  <si>
    <t>B1500000026</t>
  </si>
  <si>
    <t>MANTENIMIENTO Y SEGURIDAD</t>
  </si>
  <si>
    <t>COMUNICACIONES ENROCA</t>
  </si>
  <si>
    <t>B1500000116/117</t>
  </si>
  <si>
    <t>ADQUISICION MATERIALES</t>
  </si>
  <si>
    <t>B1500000069,70 Y 75</t>
  </si>
  <si>
    <t>CASA PACO</t>
  </si>
  <si>
    <t>B1500000067</t>
  </si>
  <si>
    <t>REPARACIONES DE VEHICULOS</t>
  </si>
  <si>
    <t>B1500002706 AL 2710</t>
  </si>
  <si>
    <t>3 &amp; MEDIA</t>
  </si>
  <si>
    <t>EXTINTORES</t>
  </si>
  <si>
    <t>STRUCTURA ANTILLANA, SRL</t>
  </si>
  <si>
    <t>OF. DA-929-2019</t>
  </si>
  <si>
    <t xml:space="preserve"> LEY 6/86, NORTE-SUR , PORTESUELA</t>
  </si>
  <si>
    <t>COLECTOR DE IMPUESTOS INTERNOS ( LEY 6/86 )</t>
  </si>
  <si>
    <t>DEPOSITO 29</t>
  </si>
  <si>
    <t>CONCEPTO</t>
  </si>
  <si>
    <t>PROVEEDORES GENERALES</t>
  </si>
  <si>
    <t>N/A</t>
  </si>
  <si>
    <t>MINISTERIO DE OBRAS PUBLICAS Y COMUNICACIONES</t>
  </si>
  <si>
    <t>LIBRETAS PERIMETRALES</t>
  </si>
  <si>
    <t>DREAM MAKERS, SRL.</t>
  </si>
  <si>
    <t>B1500019465,497,509,508,547,588,659,658,683,728,362,360,380,430,449,484,515,540,590,589 Y 612.</t>
  </si>
  <si>
    <t>PROYECTO TORMENTA SANDY</t>
  </si>
  <si>
    <t>23/11/2012</t>
  </si>
  <si>
    <t xml:space="preserve">RECONST. CAM. VEC. SALINA-SALADILLO, DAÑOS TORMENTA SANDY, PROV. BARAHONA, DECRETO 618-12 Y 619-12 D/F 25/10/2012. </t>
  </si>
  <si>
    <t>SUCRE REYES SUERO</t>
  </si>
  <si>
    <t>161-2012</t>
  </si>
  <si>
    <t xml:space="preserve">CONST. CIRCUNVALACION SUR DE LA CIUDAD DE AZUA, DESDE LA EST. 6+750 HASTA EST. 13+500, DAÑOS TORMENTA SANDY,DECRETO 618-12 Y 619-12,D/F 25/10/2012. </t>
  </si>
  <si>
    <t>MALESPIN CONSTRUCTORA, S. A.</t>
  </si>
  <si>
    <t>121-2012</t>
  </si>
  <si>
    <t xml:space="preserve">CONST. ENCACHE DE PIEDRA Y RECONST. DEL CAM. VEC. PESCADERIA - LA HOYA, PROV. BARAHONA (TORM. SANDY), DECRETOS NOS. 618 Y 619 D/F 25 Y 26/10/2012. </t>
  </si>
  <si>
    <t>ING. RAYMIEL ALEXANDER APONTE BAUTISTA</t>
  </si>
  <si>
    <t>199-2012</t>
  </si>
  <si>
    <t xml:space="preserve">RECONST. DEL CAM. VEC. POLO-LA HOZ, PROV. BARAHONA (TORM. SANDY) </t>
  </si>
  <si>
    <t>196-2012</t>
  </si>
  <si>
    <t xml:space="preserve">RECONST. DEL CAM. VEC. PARAISO - LA CORREA - RIOSITO, PROV. BARAHONA.  (TORM. SANDY), DECRETO NO. 618 Y 619 D/F 25 Y 26/10/2012. </t>
  </si>
  <si>
    <t>195-2012</t>
  </si>
  <si>
    <t xml:space="preserve">LIMPIEZA Y REHAB. CALLES Y CAM. AFECTADOS POR TORMENTA SANDY, EN LA FINCA 6, C/COLON-CLAVELINAS-LOS TRAMOS, PROV. AZUA,  DECRETO 618-12 Y 619-12 D/F 25/10/2012. </t>
  </si>
  <si>
    <t>EMPRESA ELECTROMECANICA Y DE CONSTRUCCIONES C POR A
(ECONCA)</t>
  </si>
  <si>
    <t>174-2012</t>
  </si>
  <si>
    <t xml:space="preserve">CONST. AVE. INTERCONEXION HOSPITAL LOS ALCARRIZOS-KM. 19, AUT. SANTO DOMINGO OESTE, TORMENTA SANDY, 618-12 Y 619-12 D/F 25/10/2012. </t>
  </si>
  <si>
    <t>ALBA SANCHEZ &amp; ASOCIADOS, S.A Y/O ING. ALFREDO ALBA SANCHEZ</t>
  </si>
  <si>
    <t>139-2012</t>
  </si>
  <si>
    <t>SUMINISTRO HAC</t>
  </si>
  <si>
    <t>24/07/2018</t>
  </si>
  <si>
    <t xml:space="preserve">SUMINISTRO DE HORMIGON ASFALTICO CALIENTE (HAC), AÑO 2018 (MERA MUNOZ &amp; FONDEUR) </t>
  </si>
  <si>
    <t>MERA MUÑOZ &amp; FONDEUR</t>
  </si>
  <si>
    <t>390-2018</t>
  </si>
  <si>
    <t>01/05/2019</t>
  </si>
  <si>
    <t>22/02/2017</t>
  </si>
  <si>
    <t xml:space="preserve">SUMINISTRO DE HORMIGON ASFALTICO CALIENTE (HAC), AÑO 2017-2018 (INVERSIONES BOAVISTA, S.A.) </t>
  </si>
  <si>
    <t>INVERSIONES BOAVISTA, S.A.</t>
  </si>
  <si>
    <t>86-2017</t>
  </si>
  <si>
    <t xml:space="preserve">SUMINISTRO DE HORMIGON ASFALTICO CALIENTE (HAC) PARA CUBRIR DISTANCIA NO MAYOR DE 70 KILOMETROS LINEALES (INGENIERIA ESTRELLA) </t>
  </si>
  <si>
    <t>INGENIERIA ESTRELLA, S. A.</t>
  </si>
  <si>
    <t>221-2019</t>
  </si>
  <si>
    <t xml:space="preserve">SUMINISTRO DE HORMIGON ASFALTICO CALIENTE (HAC), AÑO 2017 (INGENIERIA E INVERSIONES GLOBISA, S.R.L.) </t>
  </si>
  <si>
    <t>INGENIERIA E INVERSIONES GLOBAL, S. A. (GLOBISA)</t>
  </si>
  <si>
    <t>96-2017</t>
  </si>
  <si>
    <t>02/05/2019</t>
  </si>
  <si>
    <t xml:space="preserve">SUMINISTRO Y TRANSP. DE H.A.C. PARA BACHEO AÑO 2019-220 (IEMCA DIVISIONES Y CONSTRUCCIONES CIVS SRL) </t>
  </si>
  <si>
    <t>IEMCA DIVISION CONSTRUC CIVS CXA</t>
  </si>
  <si>
    <t>217-2019</t>
  </si>
  <si>
    <t>04/09/2019</t>
  </si>
  <si>
    <t xml:space="preserve">SUMINISTRO DE HORMIGON ASFALTICO CALIENTE(H.A.C.) PARA CUBRIR UNA DISTANCIA NO MAYOR DE 70 KMS. LINEALES(ECOCISA) </t>
  </si>
  <si>
    <t>EQUIPOS Y CONSTRUCCIONES DEL CIBAO, S. A.(ECOCISA) Y/O SIXTO A. INOA SUAZO</t>
  </si>
  <si>
    <t>675-2019</t>
  </si>
  <si>
    <t>14/08/2019</t>
  </si>
  <si>
    <t xml:space="preserve">SUMINISTRO DE HORMIGON ASFALTICO CALIENTE (H.A.C.) PARA CUBRIR UNA DISTANCIA NO MAYOR DE 70 KMS. LINEALES (ECOVIAL, S.R.L) </t>
  </si>
  <si>
    <t>EMPRESA CONSTRUCTORA DE OBRAS VIALES S.R.L.(ECOVIAL)</t>
  </si>
  <si>
    <t>672-2019</t>
  </si>
  <si>
    <t>14/02/2020</t>
  </si>
  <si>
    <t xml:space="preserve">SUMINISTRO DE HORMIGON ASFALTICO CALIENTE (HAC) PARA CUBRIR UNA DISTANCIA NO MAYOR DE 70 KMS LINEALES (DEVIALSA) </t>
  </si>
  <si>
    <t>DEVIALSA DESARROLLO VIAL, S.A.</t>
  </si>
  <si>
    <t>104-2020</t>
  </si>
  <si>
    <t>08/05/2019</t>
  </si>
  <si>
    <t xml:space="preserve">SUMINISTRO Y TRANSPORTE DE H.A.C. PARA BACHEO 2019-2020. </t>
  </si>
  <si>
    <t>CORPORACION DE ASFALTO, S.R.L.</t>
  </si>
  <si>
    <t>268-2019</t>
  </si>
  <si>
    <t xml:space="preserve">SUMINISTRO Y TRANSP. DE H.A.C. PARA BACHEO, AÑO 2017(CONSTRUCTORA RIZEK) </t>
  </si>
  <si>
    <t>CONSTRUCTORA RIZEK ASOCIADOS.</t>
  </si>
  <si>
    <t>67-2017</t>
  </si>
  <si>
    <t>15/05/2019</t>
  </si>
  <si>
    <t xml:space="preserve">SUMINISTRO Y TRANSP. DE H.A.C. PARA BACHEO AÑO 2019-2020 (CONSTRUCTORA RIZEK &amp; ASOCIADOS). </t>
  </si>
  <si>
    <t>279-2019</t>
  </si>
  <si>
    <t xml:space="preserve">SUMINISTRO Y TRANSPORTE DE H.A.C PARA BACHEO (cONSTRUCTORA MAR) 2020. </t>
  </si>
  <si>
    <t>CONSTRUCTORA MAR, S.A.</t>
  </si>
  <si>
    <t>132-2020</t>
  </si>
  <si>
    <t>18/09/2018</t>
  </si>
  <si>
    <t xml:space="preserve">SUMINISTRO Y TRANSPORTE DE H.A.C.PARA BACHEO (CONST. CAMPOS).- </t>
  </si>
  <si>
    <t>CONSTRUCTORA CAMPOS, C. POR A.</t>
  </si>
  <si>
    <t>539-2018</t>
  </si>
  <si>
    <t xml:space="preserve">SUMINISTRO Y TRANSPORTE DE H.A.C. PARA BACHEO 2020 (CONSTRUCTORA CAMPOS) </t>
  </si>
  <si>
    <t>107-2020</t>
  </si>
  <si>
    <t xml:space="preserve">SUMINISTRO DE HORMIGÓN ASFÁLTICO CALIENTE (H.A.C.) AÑO 2020 (CALICHE) </t>
  </si>
  <si>
    <t>CONSTRUCTORA CALICHE, S.A.</t>
  </si>
  <si>
    <t>102-2020</t>
  </si>
  <si>
    <t xml:space="preserve">SUMINISTRO DE HORMIGÓN ASFÁLTICO CALIENTE (H.A.C.) AÑO 2020-2021 (AGUILERA QUEZADA) </t>
  </si>
  <si>
    <t>CONSTRUCTORA AGUILERA QUEZADA ,S.R.L.</t>
  </si>
  <si>
    <t>101-2020</t>
  </si>
  <si>
    <t xml:space="preserve">SUMINISTRO Y TRANSP. DE H.A.C PARA BACHEO AÑO 2019-2020 (BYOTRANSFALTO) </t>
  </si>
  <si>
    <t>BYOTRANSFALTO</t>
  </si>
  <si>
    <t>669-2019</t>
  </si>
  <si>
    <t>L/C CON C/CRÉDITO, PROV.  S/DME/29 D/F 15/01/2020, DE INVERSIONES BOAVISTA CONTRATO 86-2017 Y EL BANCO DEL RESERVAS,  FACTURA 01</t>
  </si>
  <si>
    <t>BCO. DE RESERVAS DE LA REP. DOMINICANA</t>
  </si>
  <si>
    <t>DME/29/2020</t>
  </si>
  <si>
    <t>28/05/2019</t>
  </si>
  <si>
    <t>L/C CON C/CRÉDITO 28-10-2019 ENTRE: A.R.I. SERVICIOS MULTIPLES, S.R.L. Y EL BCO. DE RESERVAS CON EL CONTRATO: 325/2019, MONTO DE LA L/CREDITO RD$80,000,000.00 POR LAS FACTS. 1, 2, 3, 4, 5, 6  EN ADELANTE HASTA COMPLETAR</t>
  </si>
  <si>
    <t>28-10-2019</t>
  </si>
  <si>
    <t xml:space="preserve">SUMINISTRO DE HORMIGÓN ASFÁLTICO CALIENTE H.A.C, AÑO 2020 (ASFALTO DEL CIBAO) </t>
  </si>
  <si>
    <t>ASFALTO DEL CIBAO, S. R. L.</t>
  </si>
  <si>
    <t>136-2020</t>
  </si>
  <si>
    <t>27/09/2018</t>
  </si>
  <si>
    <t xml:space="preserve">SUMINISTRO DE HORMIGÓN ASFALTICO CALIENTE H.A.C. AÑO 2018-2019 (ÁRIDOS) </t>
  </si>
  <si>
    <t>ARIDOS, E.S.F. C. POR A.</t>
  </si>
  <si>
    <t>551-2018</t>
  </si>
  <si>
    <t>06/05/2019</t>
  </si>
  <si>
    <t xml:space="preserve">SUMINISTRO Y TRANSPORTE DE H.A.C. PARA BACHEO (AÑO 2019) (ALBA SÁNCHEZ) </t>
  </si>
  <si>
    <t>220-2019</t>
  </si>
  <si>
    <t>03/01/2020</t>
  </si>
  <si>
    <t xml:space="preserve">SUMINISTRO Y TRANSPORTE DE H.A.C. PARA BACHEO( A. ALBA SANCHEZ &amp; ASOCS.AÑO 2020) </t>
  </si>
  <si>
    <t>01-2020</t>
  </si>
  <si>
    <t>PROYECTOS DE OBRAS VIALES</t>
  </si>
  <si>
    <t>03/01/2008</t>
  </si>
  <si>
    <t>CESIÓN DE CONTRATO 1253/2018 DEL 50% DEL CONTRATO: 91/2008 DE CONSTRUCTORA J.M.</t>
  </si>
  <si>
    <t>PEPSOLTECH CONSTRUCIONES, S. R. L.</t>
  </si>
  <si>
    <t>1253-2018</t>
  </si>
  <si>
    <t>REPARACIÓN Y CONSTRUCCIÓN DE JUNTAS DE PUENTES EN EL GRAN SANTO DOMINGO Y EL DISTRITO NACIONAL</t>
  </si>
  <si>
    <t>PROYECTOS INDUSTRIALES, S. A. / PINSA</t>
  </si>
  <si>
    <t>174-2020</t>
  </si>
  <si>
    <t>TERMINACIÓN CARRETERA JACAGUA - PALO ALTO, PROV. SANTIAGO DE LOS CABALLEROS</t>
  </si>
  <si>
    <t>MOLL, C. POR A.</t>
  </si>
  <si>
    <t>175-2020</t>
  </si>
  <si>
    <t>28/04/2012</t>
  </si>
  <si>
    <t>09/02/2008</t>
  </si>
  <si>
    <t xml:space="preserve">PLAN REGIONAL DE ASFALTADO ZONA NORTE (PARTE II), PROV. PUERTO PLATA </t>
  </si>
  <si>
    <t>MAIRENI BOURNIGAL &amp; CO C. POR A.</t>
  </si>
  <si>
    <t>43-2008</t>
  </si>
  <si>
    <t>17/08/2017</t>
  </si>
  <si>
    <t>C/CRÉDITO 402/2012 PROVENIENTE DE LA OISOE S/COM.11614 D/F 10/8/2012, CON INGENIERIA METALICA ASUMIDA POR EL MOPC S/CONT. 386/2017 QUE DEJA SIN EFECTO EL CONT. 528/2015</t>
  </si>
  <si>
    <t>402/2012</t>
  </si>
  <si>
    <t>26/04/2012</t>
  </si>
  <si>
    <t xml:space="preserve">LOTE 3, CONST. Y RECONST. CALLES, AVE., CARRET. Y CAM. VEC. EN LAS REGIONES NORTE, SUR Y ESTE DEL PAIS, REGION NORTE, SANTIAGO </t>
  </si>
  <si>
    <t>60-2012</t>
  </si>
  <si>
    <t>05/07/2017</t>
  </si>
  <si>
    <t>C/CREDITO 280/2018 ENTRE: ANDALAR INTERNACIONAL Y EL GRUPO AG CON EL CONTRATO: 242/2017, PAGO CUB. 05 Y ABONO A LA 11</t>
  </si>
  <si>
    <t>GRUPO AG Y ASOCIADOS</t>
  </si>
  <si>
    <t>280/2018</t>
  </si>
  <si>
    <t>07/01/2008</t>
  </si>
  <si>
    <t xml:space="preserve">PLAN REGIONAL DE ASFALTO EN LA PROV. LA ALTAGRACIA(TORM. OLGA), PARTE DE ESTE CONTRATO FUE CEDIDO A PROYECTOS INDUSTRIALES PINSA. </t>
  </si>
  <si>
    <t>120-2008</t>
  </si>
  <si>
    <t>27/09/2011</t>
  </si>
  <si>
    <t xml:space="preserve">DISEÑO PARA LA RECONST. DE MUROS DE GAVIONES Y READECUACION DE LOS RIOS NIGUA Y YUBAZO, PROV. SAN CRISTOBAL, DECRETO NO. 521-11 D/F 31/8/2011 </t>
  </si>
  <si>
    <t>CONSTRUCTORA MARTINEZ DE LA CRUZ, S.R.L. (MARDECRUZ)</t>
  </si>
  <si>
    <t>115-2011</t>
  </si>
  <si>
    <t>30/04/2008</t>
  </si>
  <si>
    <t>C/CREDITO DE ALBA SANCHEZ CON CONSTRUCTORA MAR, OFICIO 702 D/F 23/11/2016, PAGA CUBS. 4 Y 5 CON EL CONTRATO 128/2008 OBRA: RECONST. CARRET. SAN FCO-TENARES (ETAPA II).-</t>
  </si>
  <si>
    <t>702/2016</t>
  </si>
  <si>
    <t>12/03/2019</t>
  </si>
  <si>
    <t xml:space="preserve">SUMINISTRO, ALMACENAMIENTO, TRANSPORTE Y APLICACIÓN DE MATERIALES PARA LA SEÑALIZACION HORIZONTAL A NIVEL NACIONAL EN EL LOTE 1: REGION NORTE. </t>
  </si>
  <si>
    <t>133-2019</t>
  </si>
  <si>
    <t>16/05/2012</t>
  </si>
  <si>
    <t>C/CONTRATO 1100/2017 QUE SUSTITUYE LA 295/2017 DEL 49.5927% DEL CONTRATO: 76/2012, ENTRE SEDEINSA Y CONSTRUCTORA MAR, OBRA: ASFALTADO Y ACONDICIONAMIENTO DE LA CARRET. NAGUA-CARRET. RÍO SAN JUAN-GASPAR HERNÁNDEZ-PTO. PTA. (LLUVIAS DE ABRIL)</t>
  </si>
  <si>
    <t>1100/2017</t>
  </si>
  <si>
    <t>20/06/2011</t>
  </si>
  <si>
    <t xml:space="preserve">(LOTE 10) PAVIM., CALLES, AVE., CARRET., Y CAM. VEC., EN LA REGION NORTE, SUR Y ESTE DEL PÁIS, REGION NORTE. </t>
  </si>
  <si>
    <t>78-2011</t>
  </si>
  <si>
    <t xml:space="preserve">(LOTE 6) CONST. Y RECONST. DE CALLES, AVE., CARRET. Y CAM. VEC. EN LAS PROV. DE LAS REGIONES NORTE, SUR Y ESTE DEL PAÍS, REGIÓN NORTE, SAMANA. EL 50% DE ESTE CONTRATO FUE CEDIDO A MILOMAR CON LA C/CONTRATO: 841/2013 Y DEJADA SIN EFECTO LO QUE RESTA DEL ESTA CESIÓN, S/ACTO No.101/2020, COM. 772 D/F 5/3/2020 </t>
  </si>
  <si>
    <t>CONSORCIO CONDA - KUKI- IEMCA ,S.R.L.</t>
  </si>
  <si>
    <t>90-2012</t>
  </si>
  <si>
    <t>04/07/2015</t>
  </si>
  <si>
    <t>L/C CON C/CRÉDITO 532 D/F 15/03/2016 ENTRE MANTENIMIENTO VIAL Y EL BCO. DE RESERVAS CON LA C/CONTRATO 705/2015 POR LA CUB.3</t>
  </si>
  <si>
    <t>532/2016</t>
  </si>
  <si>
    <t>28/02/2018</t>
  </si>
  <si>
    <t xml:space="preserve">ADDENDUM 1, 176/2018 AL CONTRATO: 224-/2012 DE OISOE OBRA:CONST. AVE., CIRCUNVALACIÓN SUR DE LA CIUDAD DE SAN FCO DE MACORIS PROV. DUARTE </t>
  </si>
  <si>
    <t>ANDALAR INTERNACIONAL,S.R.L.</t>
  </si>
  <si>
    <t>176-2018</t>
  </si>
  <si>
    <t>27/04/2012</t>
  </si>
  <si>
    <t xml:space="preserve">(LOTE 18) TRAB. CONST. Y RECONST. CALLES, AVE., CARRET., Y CAM. VEC., EN LAS PROV. DE LAS REGS. NORTE, SUR Y ESTE DEL PAIS, REGION SUR, SAN CRISTOBAL. </t>
  </si>
  <si>
    <t>89-2012</t>
  </si>
  <si>
    <t>MESSOPOTAMIA</t>
  </si>
  <si>
    <t xml:space="preserve">LOTE 25, CONST. DE 2 EDIFS. DE APTOS. ECONS., TIPO B, DE 4 NIVELES Y 2 APTOS. POR PISO DE 2 HABS. C/U CON SUS RESPECTIVAS ANEXIDADES, PARA UN TOTAL DE 8 APTOS. DE 58 MTS. CUADRADOS C/U. </t>
  </si>
  <si>
    <t>VESTA JOSEPHINE BEST NICOLEAU DE GARCIA</t>
  </si>
  <si>
    <t>105-2015</t>
  </si>
  <si>
    <t>EMERGENCIA 370</t>
  </si>
  <si>
    <t>06/02/2017</t>
  </si>
  <si>
    <t>C/CONTRATO 288/2018 CON INVERSIONES DEL CARIBE DEL 30% DEL CONTRATO: 11-2017, OBRA: TRABAJOS DE EMERG. VARIOS EN LAS PROVIS. EL SEIBO, HATO MAYOR Y ESPAILLAT POR LAS LLUVIAS DE NOV. Y DIC. DEL 2016</t>
  </si>
  <si>
    <t>54-2017</t>
  </si>
  <si>
    <t xml:space="preserve">TRABAJOS EMERGENCIA VARIOS EN LAS PROVINCIAS MONSEÑOR NOUEL Y SANTIAGO  POR LLUVIAS DE NOVIEMBRE Y DICIEMBRE/2016 </t>
  </si>
  <si>
    <t>MANTENIMIENTO VIAL, S.R.L.</t>
  </si>
  <si>
    <t>288/2018</t>
  </si>
  <si>
    <t xml:space="preserve">TRABAJOS EMERGENCIA VARIOS EN LA PROVINCIA PUERTO PLATA POR LLUVIAS DE NOVIEMBRE Y DICIEMBRE DEL 2016 </t>
  </si>
  <si>
    <t>12-2017</t>
  </si>
  <si>
    <t xml:space="preserve">TRABAJOS EMERGENCIA VARIOS EN LAS PROVINCIAS DE MOCA, LA VEGA Y SANTIAGO  POR LLUVIAS DE NOVIEMBRE Y DICIEMBRE/2016 </t>
  </si>
  <si>
    <t>47-2017</t>
  </si>
  <si>
    <t>09/02/2017</t>
  </si>
  <si>
    <t xml:space="preserve">TRABAJOS EMERGENCIA VARIOS EN LA PROVINVIA LA ALTAGRACIA, POR LLUVIAS DE NOVIEMBRE Y DICIEMBRE/2016 </t>
  </si>
  <si>
    <t>13-2017</t>
  </si>
  <si>
    <t>07/02/2017</t>
  </si>
  <si>
    <t xml:space="preserve">TRABAJOS EMERGENCIA VARIOS EN LAS PROVINCIAS LA VEGA, MONTECRISTI Y PUERTO PLATA POR LLUVIAS DE NOVIEMBRE Y DICIEMBRE/2016 </t>
  </si>
  <si>
    <t>97-2017</t>
  </si>
  <si>
    <t xml:space="preserve">TRABAJOS EMERGENCIA VARIOS EN LAS PROVINCIAS PUERTO PLATA Y VALVERDE POR LAS LLUVIAS DE NOVIEMBRE Y DICIEMBRE DEL 2016 </t>
  </si>
  <si>
    <t>CONSTRUCTORA MARTINEZ ARNAUD , S.R.L.</t>
  </si>
  <si>
    <t>55-2017</t>
  </si>
  <si>
    <t xml:space="preserve">TRABAJOS EMERGENCIA VARIOS EN LAS PROVINCIAS LA VEGA Y ESPAILLAT POR LAS LLUVIAS DE NOV. Y DIC./2016 </t>
  </si>
  <si>
    <t>CONSTRUCCIONES Y PROYECTOS PROVISAT, S.R.L.</t>
  </si>
  <si>
    <t>10-2017</t>
  </si>
  <si>
    <t>EDIFICACIONES VARIAS</t>
  </si>
  <si>
    <t>01/10/2015</t>
  </si>
  <si>
    <t xml:space="preserve">LOTE 8, PROV. SAN CRISTOBAL, ZONA 3 PARA REPAR. Y CONST. DE EDIFS. TALES COMO:a) IGLESIAS b) CENTROS DE ATENCION P. c) DPTOS POLICIALES d)INST. DEPORT. Y C.COMUNALES </t>
  </si>
  <si>
    <t>MOHE DEVELOPMENT</t>
  </si>
  <si>
    <t>682-2015</t>
  </si>
  <si>
    <t>15/10/2015</t>
  </si>
  <si>
    <t xml:space="preserve">(LOTE 6), REPAR. Y CONST. DE EDIFS. TALES COMO: A) IGLESIAS B) CENTROS DE ATENCIÓN PRIMARIA C)DESTACAMENTOS POLICIALES D) INST. DEPORTIVAS Y E) CENTROS COMUNALES PROV.BARAHONA, ZONA 1 </t>
  </si>
  <si>
    <t>MICHAEL ANT. DE LA CRUZ PEGUERO</t>
  </si>
  <si>
    <t>721-2015</t>
  </si>
  <si>
    <t>02/10/2015</t>
  </si>
  <si>
    <t xml:space="preserve">REPARACION Y REMODELACION DEL DESPACHO DEL MINISTRO Y LOBBY DEL EDIFICIO CENTRAL DEL MINISTERIO DE OBRAS PUBLICAS (MOPC) D. N. </t>
  </si>
  <si>
    <t>JUAN DARIO GARCIA DOMINGUEZ</t>
  </si>
  <si>
    <t>693-2015</t>
  </si>
  <si>
    <t xml:space="preserve">LOTE 18,CONST. DE (1) EDIF.DE APTOS. ECONS. TIPO(B), DE 4 NIVELES Y 2 APTOS POR PISO DE 2 HABTS. C/U PARA UN TOTAL DE 8 APTOS DE 58 MTS. C/U CIUDAD ESPERANZ PROV. BARAHONA.- </t>
  </si>
  <si>
    <t>DAVID PEREZ</t>
  </si>
  <si>
    <t>556-2015</t>
  </si>
  <si>
    <t>26/07/2019</t>
  </si>
  <si>
    <t xml:space="preserve">CONSTRUCCION DEL TRIBUNAL CONSTITUCIONAL DE SANTO DOMINGO OESTE </t>
  </si>
  <si>
    <t>PROYECTOS INDUSTRIALES, S. A. / PINSA.</t>
  </si>
  <si>
    <t>596-2019</t>
  </si>
  <si>
    <t>19/07/2018</t>
  </si>
  <si>
    <t xml:space="preserve">CONST. DE IGLESIA EN VISTA DEL RIO, (LOTE 4) Y CONST. 12 LOCALES COMERCIALES (LOTE 5), PROV. SAN JUAN DE LA MAGUANA </t>
  </si>
  <si>
    <t>OSCAR MEDINA CONSTRUCCIONES, S.R.L.</t>
  </si>
  <si>
    <t>385-2018</t>
  </si>
  <si>
    <t>01/04/2005</t>
  </si>
  <si>
    <t>C/CREDITO 371 D/F 20/2/2007 ENTRE: LEONEL MEDINA DE LA CRUZ Y METAL AMÉRICA CON EL CONTRATO: 106-2005</t>
  </si>
  <si>
    <t>METAL AMERICA / CARLOS GIL MONTERO</t>
  </si>
  <si>
    <t>371/2006</t>
  </si>
  <si>
    <t>26/06/2015</t>
  </si>
  <si>
    <t xml:space="preserve">TRABAJOS DE REPARACION DE VIVIENDAS VULNERABLES, EN LOS BARRIOS LA VIGIA, MASACRE, SANCHEZ, TAMARINDO, RESTAURACION. EL PINAL, ALGODON, LOTE 3, PROV. DAJABON. </t>
  </si>
  <si>
    <t>KELVYN MANUEL FERRERAS SANTANA</t>
  </si>
  <si>
    <t>606-2015</t>
  </si>
  <si>
    <t>C/CRÉDITO 1281/2019 ENTRE: ARQ. LEONEL MEDINA DE LA CRUZ Y JURISTAS RODRIGUEZ RESTITUYO, S.R.L. CON EL CONTRATO: 106-2005</t>
  </si>
  <si>
    <t>JURISTAS RODRIGUEZ RESTITUYO, S.R.L.</t>
  </si>
  <si>
    <t>1281/2019</t>
  </si>
  <si>
    <t>18/06/2015</t>
  </si>
  <si>
    <t xml:space="preserve">REPARACION DE VIVIENDAS VULNERABLES UBICADOS EN LA LOCALIDADES DE DON JUAN, CABEZA DE AGUA, PASO SENA, AGUAS NEGRAS, EL EMBALSE Y OVIEDO, PROVINCIA PEDERNALES. (LOTE 21) </t>
  </si>
  <si>
    <t>ING. RADHAMES DIAZ GUEVARA</t>
  </si>
  <si>
    <t>583-2015</t>
  </si>
  <si>
    <t>C/CRÉDITO S/N DF 10/8/2007 ENTRE: LEONEL MEDINA DE LA CRUZ Y JOSÉ CIRIACO VALENZUELA GALVÁN CON EL CONTRATO: 106-2005</t>
  </si>
  <si>
    <t>ING. JOSE CIRIACO VALENZUELA GALVAN</t>
  </si>
  <si>
    <t>1082007</t>
  </si>
  <si>
    <t>24/10/2001</t>
  </si>
  <si>
    <t>C/CREDITO 1048-114/2014 ENTRE CONSTRUCTORA C.R.M. Y CONSTRUCTORA JM CON EL CONTRATO: 290-2001</t>
  </si>
  <si>
    <t>CONSTRUCTORA MELO PANIAGUA S.R.L.</t>
  </si>
  <si>
    <t>1048-114/2014</t>
  </si>
  <si>
    <t>C/CRÉDITO 535/2009 ENTRE, CONSTRUCTORA C.R.M. Y CONSTRUCTORA DIONICIO PEÑA &amp; ASOC. CON EL CONTRATO: 290-2001</t>
  </si>
  <si>
    <t>CONSTRUCTORA DIONICIO PEÑA &amp; ASOC., S.A.</t>
  </si>
  <si>
    <t>535/2009</t>
  </si>
  <si>
    <t>23/08/2010</t>
  </si>
  <si>
    <t xml:space="preserve">REMODELACION DEL CLUB SAN CARLOS, D.N. </t>
  </si>
  <si>
    <t>CONSTRUCTORA BAUTISTA,S.R.L. ( COBAUSA )</t>
  </si>
  <si>
    <t>110-2010</t>
  </si>
  <si>
    <t>28/01/2017</t>
  </si>
  <si>
    <t xml:space="preserve">REPARACION Y CONSTRUCCION DE 2 NUEVOS NIVELES AL EDIFICIO QUE ALOJA AL INSTITUTO DOMINICANO DE CARDIOLOGIA (IDC), UBICADO EN LOS RIOS, STO. DGO.,  D.N. </t>
  </si>
  <si>
    <t>CONSORCIO INCAP (INCO-AM-PRECOM)</t>
  </si>
  <si>
    <t>608-2017</t>
  </si>
  <si>
    <t xml:space="preserve">CONST. ESTADIO DE BASEBALL, TRES (3) CANCHAS MIXTAS, AREAS EXTERIORES Y PAISAJISMO EN LAS INSTALACIONES DEPORTIVAS, MUNICIPIO MTE. PTA. JUEGOS NACIONALES 2005. </t>
  </si>
  <si>
    <t>C.R.M. C. POR A. Y/O ING. RICARDO CONTRERAS MEDINA CODIA 5349</t>
  </si>
  <si>
    <t>290-2001</t>
  </si>
  <si>
    <t xml:space="preserve">TRABAJOS DE CONSTRUCCIÓN PARA LA TERMINACIÓN DEL PABELLÓN DE USOS MÚLTIPLES EN EL MUNICIPIO DE YAMASÁ, JUEGOS NACIONALES MONTE PLATA 2005 </t>
  </si>
  <si>
    <t>ARQ. LEONEL MEDINA DE LA CRUZ.</t>
  </si>
  <si>
    <t>106-2005</t>
  </si>
  <si>
    <t>OBSERVACIONES</t>
  </si>
  <si>
    <t>TOTAL CXP</t>
  </si>
  <si>
    <t>FECHA FACTURA</t>
  </si>
  <si>
    <t>CONDICION PAGO</t>
  </si>
  <si>
    <t>MONTO</t>
  </si>
  <si>
    <t>PROVEEDOR/BENEFICIARIO</t>
  </si>
  <si>
    <t>FACTURA NUM.</t>
  </si>
  <si>
    <t xml:space="preserve">INSTITUCION </t>
  </si>
  <si>
    <t>#</t>
  </si>
  <si>
    <t>DETALLE DE FACTURAS POR PAGAR, POR INSTITUCION</t>
  </si>
  <si>
    <t>INVENTARIO DE FACTURAS PENDIENTES DE PAGO EN RD$</t>
  </si>
  <si>
    <t>DIRECCION DE UNIDADES DE AUDITORIA INTERNA</t>
  </si>
  <si>
    <t xml:space="preserve">CONTRALORIA GENERAL DE LA REPUBLICA </t>
  </si>
  <si>
    <t>21-2020</t>
  </si>
  <si>
    <t>CONSTRUCTORA YUNES, SRL</t>
  </si>
  <si>
    <t>LOTE III- CONSTRUCCIÓN DEL MODULO A DEL CENTRO DE ATENCIÓN INTEGRAL PARA LA DISCAPACIDAD (CAID), SANTO DOMINGO ESTE</t>
  </si>
  <si>
    <t>22-2020</t>
  </si>
  <si>
    <t>23-2020</t>
  </si>
  <si>
    <t>LOTE II - CONSTRUCCIÓN DEL EDIFICIO 3 DEL CENTRO DE ATENCIÓN INTEGRAL PARA LA DISCAPACIDAD (CAID), SANTO DOMINGO, ESTE.</t>
  </si>
  <si>
    <t>LOTE I - CONSTRUCCIÓN DEL EDIFICIO 2 DEL CENTRO DE ATENCIÓN INTEGRAL PARA LA DISCAPACIDAD (CAID), SANTO DOMINGO, ESTE</t>
  </si>
  <si>
    <t>694-2018</t>
  </si>
  <si>
    <t>CONSTRUCCION DE CENTRO DE ACOPIO PARA EL SISTEMA NACIONAL DE ATENCION A EMERGENCIAS Y SEGURIDAD 9-1-1, PROV. PUERTO PLATA.-</t>
  </si>
  <si>
    <t>70-2019</t>
  </si>
  <si>
    <t>PROJECT AND CONSTRUCTION SERVICES, SRL</t>
  </si>
  <si>
    <t>CONSTRUCCIÓN MONASTERIO DE LAS CARMELITAS, PROV. AZUA</t>
  </si>
  <si>
    <t>222-2019</t>
  </si>
  <si>
    <t>SUMINISTRO DE HORMIGÓN ASFÁLTICO CALIENTE (HAC), AÑO 2019-2020 ( ANTILLEAN)</t>
  </si>
  <si>
    <t>ANTILLEA CONST5RUCTION CORPORATION, SRL</t>
  </si>
  <si>
    <t>477-2018</t>
  </si>
  <si>
    <t>ASFALTEC DEL CARIBE, SRL</t>
  </si>
  <si>
    <t>SUMINISTRO DE HORMIGON ASFALTICO CALIENTE(HAC) EN SAN CRISTOBAL(YAGUATE)</t>
  </si>
  <si>
    <t>70-2017</t>
  </si>
  <si>
    <t>INVERSIONES Y CONSTRUCCIONES DEL CARIBE,PL, IDC S.R.L./ ING. CARLOS RAFAEL JAQUEZ</t>
  </si>
  <si>
    <t>SUMINISTRO Y TRANSPORTE DE H.A.C. PARA BACHEO, AÑO 2017 (INVERSIONES DEL CARIBE)</t>
  </si>
  <si>
    <t>263-2019</t>
  </si>
  <si>
    <t>478-2004</t>
  </si>
  <si>
    <t>CONSORCIO JM - LAS</t>
  </si>
  <si>
    <t>RECONST. CALZADA AUT. DUARTE (TRAMO SANTIAGO- STO. DGO.) CALZADA VIEJA. EL 49.99% FUE CEDIDO A CONSTRUCTORA MAR CON LA C/CONTRATO: 351/2016 PERO SOLO SE EJECUTARON RD$182,588,946.55</t>
  </si>
  <si>
    <t>CONSTRUCCIÓN AV. ECOLÓGICA Y PLAN DE MEJORAMIENTO VIAL, COMPRENDE DESDE LA AV. CHARLES DE GAULLE HASTA PROYECTO CIUDAD JUAN BOSCH</t>
  </si>
  <si>
    <t>185-2018</t>
  </si>
  <si>
    <t>EPSA-LABCO, INGENIEROS CONSULTORES, S. A.</t>
  </si>
  <si>
    <t>680-2019</t>
  </si>
  <si>
    <t>SUPERVISION EXTERNA DEL PROYECTO CONSTRUCCION DE AV. CIRCUNVALACION SUR, SAN FRANCISCO DE MACORIS</t>
  </si>
  <si>
    <t>637-2019</t>
  </si>
  <si>
    <t>CONSTRUCCIÓN DE VIVIENDAS Y PARQUE EN EL MUNICIPIO DE SAN LUIS, PROV. STO. DGO. ESTE, LOTE I</t>
  </si>
  <si>
    <t>DEL 17 DE AGOSTO DE 2012 AL 31 DE ENERO 2021</t>
  </si>
  <si>
    <t>MONTO EN US$.................................</t>
  </si>
  <si>
    <t xml:space="preserve"> OTROS SERVICIOS EN US$</t>
  </si>
  <si>
    <t>02/07/1999</t>
  </si>
  <si>
    <t xml:space="preserve">COMPRA EQUIPOS LOCALES, PARA SER INSTALADOS EN CENTRO EDUCATIVO ELILA MENA (EN RD$) </t>
  </si>
  <si>
    <t>CONSORCIO ELECTROMECANICO,S.A. Y/O NUTECH ENGINEERING SYSTEMS</t>
  </si>
  <si>
    <t>1-1999</t>
  </si>
  <si>
    <t>PROYECTO ODEBRECHT</t>
  </si>
  <si>
    <t>06/05/2012</t>
  </si>
  <si>
    <t>C/CREDITO 477/2015 CON ODEBRECHT-CONSTRUCTORA JM, CONTRATO:116-2012, OBRA: CONST. CARRET. SAN PEDRO DE MACORÍS-LA ROMANA, VALORES EN (US DÓLARES)</t>
  </si>
  <si>
    <t>CONSORCIO ODEBRECHT-RIZEK</t>
  </si>
  <si>
    <t>477/2015</t>
  </si>
  <si>
    <t>15/07/2010</t>
  </si>
  <si>
    <t xml:space="preserve">DISEÑO, CONST. Y FINANCIAMIENTO DE LA REHAB. Y MEJORAMIENTO DE LA CARRET. BAVARO - UVERO ALTO - MICHES - SABANA DE LA MAR Y LA CONST. DE UNA TERMINAL PORTUARIA EN SABANA DE LA MAR EN (USDOLLARES) </t>
  </si>
  <si>
    <t>CONSORCIO CARRETERA BAVARO - SABANA DE LA MAR/NORBERTO ODEBRECHT, S. A.</t>
  </si>
  <si>
    <t>84-2010</t>
  </si>
  <si>
    <t>L/C CON C/CRÉDITO 8-11-016/2016 CON EL CONSORCIO BÁVARO-SABANA DE LA MAR, CONTRATO: 84-2010, OBRA: DISEÑO, CONST. Y FINAC. DE MEJORAMIENTO DE LA CARRET. BÁVARO-UVERO ALTO-MICHES-SABANA DE LA MAR, VALORE EN (US DÓLARES)</t>
  </si>
  <si>
    <t>8-11-016-2016</t>
  </si>
  <si>
    <t>25/01/2012</t>
  </si>
  <si>
    <t>L/C CON C/CRÉDITO" PRO SOLUTO" DE CRÉDITO NO.2248/2016 CON EL CONSORCIO CIBAO-SUR, CONTRATO: 02/2012, OBRA: DESEÑO, CONST. Y GESTIÓN DEL FINANCIAMIENTO PARA LA CONST. DE LA CARRET. CIBAO-SUR  (VALORES EN US DÓLARES)</t>
  </si>
  <si>
    <t>2248/2016</t>
  </si>
  <si>
    <t>PROYECTO EDIFICACION VIALES</t>
  </si>
  <si>
    <t xml:space="preserve">DISEÑO Y CONSTRUCCION DEL TRAMO II DE LA CIRCUNVALACION DE SANTO DOMINGO VALORES EN (USDOLLARES) (MOPC) </t>
  </si>
  <si>
    <t>MAGNA, S.R.L</t>
  </si>
  <si>
    <t>40-A/2013</t>
  </si>
  <si>
    <t>INVENTARIO DE FACTURAS PENDIENTES DE PAGO EN US$</t>
  </si>
  <si>
    <t>SUMINISTRO DE CEMENTO ASFÁLTICO AC-30 Y CEMENTO ASFÁLTICO ESPECIALIZADO PG-76</t>
  </si>
  <si>
    <t>INVERSIONES TITANIO, S. A.</t>
  </si>
  <si>
    <t>AC-30</t>
  </si>
  <si>
    <t>554-2017</t>
  </si>
  <si>
    <t>SARGEANT PETROLEUM, LTD Y/O ING. MUSTAFA A. ABU NABA A</t>
  </si>
  <si>
    <t>SERVICIO DE ALMACENAJE Y MANEJO DE MATERIAL ASFALTICO AC-30</t>
  </si>
  <si>
    <t>13-2013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</si>
</sst>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m/d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43" fontId="4" fillId="0" borderId="0" xfId="1" applyFont="1"/>
    <xf numFmtId="43" fontId="6" fillId="0" borderId="0" xfId="1" applyFont="1" applyBorder="1"/>
    <xf numFmtId="14" fontId="7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49" fontId="8" fillId="0" borderId="0" xfId="0" applyNumberFormat="1" applyFont="1" applyAlignment="1">
      <alignment horizontal="left" wrapText="1"/>
    </xf>
    <xf numFmtId="0" fontId="6" fillId="0" borderId="0" xfId="0" applyFont="1"/>
    <xf numFmtId="14" fontId="7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49" fontId="4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43" fontId="5" fillId="2" borderId="2" xfId="0" applyNumberFormat="1" applyFont="1" applyFill="1" applyBorder="1" applyAlignment="1">
      <alignment horizontal="center" vertical="center" wrapText="1"/>
    </xf>
    <xf numFmtId="43" fontId="5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3" fontId="5" fillId="0" borderId="0" xfId="0" applyNumberFormat="1" applyFont="1" applyAlignment="1">
      <alignment horizontal="right" wrapText="1"/>
    </xf>
    <xf numFmtId="43" fontId="4" fillId="0" borderId="0" xfId="0" applyNumberFormat="1" applyFont="1" applyAlignment="1">
      <alignment horizontal="center" wrapText="1"/>
    </xf>
    <xf numFmtId="43" fontId="4" fillId="0" borderId="0" xfId="1" applyFont="1" applyFill="1" applyBorder="1" applyAlignment="1">
      <alignment wrapText="1"/>
    </xf>
    <xf numFmtId="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2" borderId="6" xfId="0" applyFont="1" applyFill="1" applyBorder="1" applyAlignment="1">
      <alignment horizontal="center" wrapText="1"/>
    </xf>
    <xf numFmtId="43" fontId="5" fillId="2" borderId="6" xfId="0" applyNumberFormat="1" applyFont="1" applyFill="1" applyBorder="1" applyAlignment="1">
      <alignment horizontal="right" wrapText="1"/>
    </xf>
    <xf numFmtId="43" fontId="4" fillId="2" borderId="6" xfId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43" fontId="4" fillId="0" borderId="0" xfId="1" applyFont="1" applyFill="1" applyAlignment="1">
      <alignment wrapText="1"/>
    </xf>
    <xf numFmtId="43" fontId="5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 wrapText="1"/>
    </xf>
    <xf numFmtId="43" fontId="2" fillId="0" borderId="0" xfId="0" applyNumberFormat="1" applyFont="1"/>
    <xf numFmtId="43" fontId="0" fillId="0" borderId="0" xfId="0" applyNumberFormat="1"/>
    <xf numFmtId="43" fontId="0" fillId="0" borderId="0" xfId="1" applyFont="1"/>
    <xf numFmtId="14" fontId="5" fillId="2" borderId="3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4" fontId="6" fillId="0" borderId="0" xfId="0" applyNumberFormat="1" applyFont="1" applyAlignment="1">
      <alignment horizontal="left" wrapText="1"/>
    </xf>
    <xf numFmtId="43" fontId="6" fillId="0" borderId="0" xfId="1" applyFont="1" applyFill="1" applyBorder="1" applyAlignment="1">
      <alignment wrapText="1"/>
    </xf>
    <xf numFmtId="43" fontId="10" fillId="0" borderId="0" xfId="0" applyNumberFormat="1" applyFont="1" applyAlignment="1">
      <alignment horizontal="right" wrapText="1"/>
    </xf>
    <xf numFmtId="43" fontId="10" fillId="0" borderId="0" xfId="0" applyNumberFormat="1" applyFont="1" applyAlignment="1">
      <alignment horizontal="center" wrapText="1"/>
    </xf>
    <xf numFmtId="43" fontId="6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43" fontId="6" fillId="0" borderId="0" xfId="1" applyFont="1" applyFill="1" applyAlignment="1">
      <alignment wrapText="1"/>
    </xf>
    <xf numFmtId="0" fontId="10" fillId="2" borderId="6" xfId="0" applyFont="1" applyFill="1" applyBorder="1" applyAlignment="1">
      <alignment horizontal="left" vertical="center" wrapText="1"/>
    </xf>
    <xf numFmtId="4" fontId="6" fillId="2" borderId="6" xfId="0" applyNumberFormat="1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center" wrapText="1"/>
    </xf>
    <xf numFmtId="43" fontId="6" fillId="2" borderId="6" xfId="1" applyFont="1" applyFill="1" applyBorder="1" applyAlignment="1">
      <alignment horizontal="center" wrapText="1"/>
    </xf>
    <xf numFmtId="43" fontId="10" fillId="2" borderId="6" xfId="0" applyNumberFormat="1" applyFont="1" applyFill="1" applyBorder="1" applyAlignment="1">
      <alignment horizontal="right" wrapText="1"/>
    </xf>
    <xf numFmtId="0" fontId="10" fillId="2" borderId="5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 wrapText="1"/>
    </xf>
    <xf numFmtId="43" fontId="10" fillId="2" borderId="4" xfId="0" applyNumberFormat="1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43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3" fontId="6" fillId="0" borderId="0" xfId="1" applyFont="1"/>
    <xf numFmtId="43" fontId="4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43" fontId="6" fillId="0" borderId="7" xfId="1" applyFont="1" applyBorder="1"/>
    <xf numFmtId="164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43" fontId="11" fillId="0" borderId="1" xfId="1" applyFont="1" applyBorder="1"/>
    <xf numFmtId="16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right" vertical="center" wrapText="1"/>
    </xf>
    <xf numFmtId="165" fontId="13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14" fontId="13" fillId="0" borderId="0" xfId="0" applyNumberFormat="1" applyFont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left" wrapText="1"/>
    </xf>
    <xf numFmtId="0" fontId="6" fillId="0" borderId="0" xfId="0" applyFont="1" applyFill="1" applyAlignment="1">
      <alignment horizontal="right" wrapText="1"/>
    </xf>
    <xf numFmtId="43" fontId="10" fillId="0" borderId="0" xfId="0" applyNumberFormat="1" applyFont="1" applyFill="1" applyAlignment="1">
      <alignment horizontal="right" wrapText="1"/>
    </xf>
    <xf numFmtId="43" fontId="10" fillId="0" borderId="0" xfId="0" applyNumberFormat="1" applyFont="1" applyFill="1" applyAlignment="1">
      <alignment horizontal="center" wrapText="1"/>
    </xf>
    <xf numFmtId="43" fontId="6" fillId="0" borderId="0" xfId="0" applyNumberFormat="1" applyFont="1" applyFill="1" applyAlignment="1">
      <alignment horizontal="center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/>
    <xf numFmtId="0" fontId="10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center" wrapText="1"/>
    </xf>
    <xf numFmtId="43" fontId="6" fillId="0" borderId="6" xfId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right" wrapText="1"/>
    </xf>
    <xf numFmtId="43" fontId="10" fillId="0" borderId="6" xfId="0" applyNumberFormat="1" applyFont="1" applyFill="1" applyBorder="1" applyAlignment="1">
      <alignment horizontal="right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3" fontId="10" fillId="0" borderId="4" xfId="0" applyNumberFormat="1" applyFont="1" applyFill="1" applyBorder="1" applyAlignment="1">
      <alignment horizontal="center" vertical="center" wrapText="1"/>
    </xf>
    <xf numFmtId="43" fontId="10" fillId="0" borderId="4" xfId="1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right" vertic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165" fontId="9" fillId="0" borderId="0" xfId="0" applyNumberFormat="1" applyFont="1" applyFill="1" applyAlignment="1">
      <alignment horizontal="left" vertical="center" wrapText="1"/>
    </xf>
    <xf numFmtId="164" fontId="9" fillId="0" borderId="0" xfId="0" applyNumberFormat="1" applyFont="1" applyFill="1" applyAlignment="1">
      <alignment horizontal="right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43" fontId="6" fillId="0" borderId="0" xfId="1" applyFont="1" applyFill="1" applyBorder="1"/>
    <xf numFmtId="0" fontId="9" fillId="0" borderId="0" xfId="0" applyFont="1" applyFill="1" applyAlignment="1">
      <alignment horizontal="left" vertical="top" wrapText="1"/>
    </xf>
    <xf numFmtId="14" fontId="9" fillId="0" borderId="0" xfId="0" applyNumberFormat="1" applyFont="1" applyFill="1" applyAlignment="1">
      <alignment horizontal="right" vertical="center" wrapText="1"/>
    </xf>
    <xf numFmtId="0" fontId="6" fillId="0" borderId="0" xfId="0" applyFont="1" applyFill="1" applyAlignment="1">
      <alignment horizontal="left" vertical="top" wrapText="1"/>
    </xf>
    <xf numFmtId="43" fontId="10" fillId="0" borderId="1" xfId="1" applyFont="1" applyFill="1" applyBorder="1"/>
    <xf numFmtId="0" fontId="6" fillId="0" borderId="0" xfId="0" applyFont="1" applyFill="1" applyAlignment="1">
      <alignment horizontal="right"/>
    </xf>
    <xf numFmtId="43" fontId="6" fillId="0" borderId="0" xfId="1" applyFont="1" applyFill="1"/>
    <xf numFmtId="49" fontId="6" fillId="0" borderId="0" xfId="0" applyNumberFormat="1" applyFont="1" applyFill="1" applyAlignment="1">
      <alignment horizontal="left"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14" fontId="7" fillId="0" borderId="0" xfId="0" applyNumberFormat="1" applyFont="1" applyFill="1" applyAlignment="1">
      <alignment horizontal="right"/>
    </xf>
    <xf numFmtId="14" fontId="7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wrapText="1"/>
    </xf>
    <xf numFmtId="14" fontId="6" fillId="0" borderId="0" xfId="0" applyNumberFormat="1" applyFont="1" applyFill="1" applyAlignment="1">
      <alignment horizontal="right"/>
    </xf>
  </cellXfs>
  <cellStyles count="3">
    <cellStyle name="Millares" xfId="1" builtinId="3"/>
    <cellStyle name="Millares 2" xfId="2" xr:uid="{80AEEF69-E9E7-4D45-81FC-79B1CE970E8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O%202021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1 CONTRALORIA"/>
    </sheetNames>
    <sheetDataSet>
      <sheetData sheetId="0">
        <row r="274">
          <cell r="B274">
            <v>44165</v>
          </cell>
        </row>
        <row r="275">
          <cell r="B275">
            <v>44194</v>
          </cell>
        </row>
        <row r="276">
          <cell r="B276">
            <v>44143</v>
          </cell>
        </row>
        <row r="277">
          <cell r="B277">
            <v>44143</v>
          </cell>
        </row>
        <row r="278">
          <cell r="B278">
            <v>44127</v>
          </cell>
        </row>
        <row r="279">
          <cell r="B279">
            <v>44187</v>
          </cell>
        </row>
        <row r="280">
          <cell r="B280">
            <v>44165</v>
          </cell>
        </row>
        <row r="281">
          <cell r="B281">
            <v>44211</v>
          </cell>
        </row>
        <row r="282">
          <cell r="B282">
            <v>44202</v>
          </cell>
        </row>
        <row r="283">
          <cell r="B283">
            <v>44182</v>
          </cell>
        </row>
        <row r="284">
          <cell r="B284">
            <v>44207</v>
          </cell>
        </row>
        <row r="285">
          <cell r="B285">
            <v>44186</v>
          </cell>
        </row>
        <row r="286">
          <cell r="B286">
            <v>44202</v>
          </cell>
        </row>
        <row r="287">
          <cell r="B287">
            <v>44162</v>
          </cell>
        </row>
        <row r="288">
          <cell r="B288">
            <v>44210</v>
          </cell>
        </row>
        <row r="289">
          <cell r="B289">
            <v>44158</v>
          </cell>
        </row>
        <row r="290">
          <cell r="B290">
            <v>44172</v>
          </cell>
        </row>
        <row r="291">
          <cell r="B291">
            <v>44176</v>
          </cell>
        </row>
        <row r="292">
          <cell r="B292">
            <v>44176</v>
          </cell>
        </row>
        <row r="293">
          <cell r="B293">
            <v>44186</v>
          </cell>
        </row>
        <row r="294">
          <cell r="B294">
            <v>44166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C9DAE-6358-4833-9472-623BA8812785}">
  <dimension ref="A5:K99"/>
  <sheetViews>
    <sheetView topLeftCell="A4" zoomScale="96" zoomScaleNormal="96" workbookViewId="0">
      <selection activeCell="B89" sqref="B89"/>
    </sheetView>
  </sheetViews>
  <sheetFormatPr baseColWidth="10" defaultRowHeight="15" x14ac:dyDescent="0.25"/>
  <cols>
    <col min="1" max="1" width="8.140625" style="99" customWidth="1"/>
    <col min="2" max="2" width="48.85546875" style="99" bestFit="1" customWidth="1"/>
    <col min="3" max="3" width="24.5703125" style="115" customWidth="1"/>
    <col min="4" max="4" width="34.28515625" style="99" customWidth="1"/>
    <col min="5" max="5" width="66.42578125" style="99" customWidth="1"/>
    <col min="6" max="6" width="19.140625" style="127" bestFit="1" customWidth="1"/>
    <col min="7" max="7" width="20.140625" style="115" customWidth="1"/>
    <col min="8" max="8" width="19" style="126" customWidth="1"/>
    <col min="9" max="9" width="17.85546875" style="99" bestFit="1" customWidth="1"/>
    <col min="10" max="10" width="28.85546875" style="99" bestFit="1" customWidth="1"/>
    <col min="11" max="11" width="18.28515625" style="3" customWidth="1"/>
    <col min="12" max="12" width="14.85546875" bestFit="1" customWidth="1"/>
    <col min="14" max="15" width="11.85546875" bestFit="1" customWidth="1"/>
  </cols>
  <sheetData>
    <row r="5" spans="1:11" s="1" customFormat="1" ht="11.25" x14ac:dyDescent="0.2">
      <c r="A5" s="90"/>
      <c r="B5" s="91" t="s">
        <v>528</v>
      </c>
      <c r="C5" s="92"/>
      <c r="D5" s="93"/>
      <c r="E5" s="90"/>
      <c r="F5" s="55"/>
      <c r="G5" s="90"/>
      <c r="H5" s="94"/>
      <c r="I5" s="95"/>
      <c r="J5" s="90"/>
      <c r="K5" s="3"/>
    </row>
    <row r="6" spans="1:11" s="1" customFormat="1" ht="11.25" x14ac:dyDescent="0.2">
      <c r="A6" s="90"/>
      <c r="B6" s="91" t="s">
        <v>527</v>
      </c>
      <c r="C6" s="92"/>
      <c r="D6" s="93"/>
      <c r="E6" s="96"/>
      <c r="F6" s="55"/>
      <c r="G6" s="97"/>
      <c r="H6" s="98"/>
      <c r="I6" s="95"/>
      <c r="J6" s="90"/>
      <c r="K6" s="3"/>
    </row>
    <row r="7" spans="1:11" s="1" customFormat="1" ht="11.25" x14ac:dyDescent="0.2">
      <c r="A7" s="90"/>
      <c r="B7" s="91" t="s">
        <v>526</v>
      </c>
      <c r="C7" s="92"/>
      <c r="D7" s="93"/>
      <c r="E7" s="97"/>
      <c r="F7" s="60"/>
      <c r="G7" s="97"/>
      <c r="H7" s="98"/>
      <c r="I7" s="95"/>
      <c r="J7" s="90"/>
      <c r="K7" s="3"/>
    </row>
    <row r="8" spans="1:11" s="1" customFormat="1" ht="12" thickBot="1" x14ac:dyDescent="0.25">
      <c r="A8" s="90"/>
      <c r="B8" s="91" t="s">
        <v>561</v>
      </c>
      <c r="C8" s="92"/>
      <c r="D8" s="93"/>
      <c r="E8" s="97"/>
      <c r="F8" s="60"/>
      <c r="G8" s="97"/>
      <c r="H8" s="98"/>
      <c r="I8" s="95"/>
      <c r="J8" s="90"/>
      <c r="K8" s="3"/>
    </row>
    <row r="9" spans="1:11" s="1" customFormat="1" ht="12" thickBot="1" x14ac:dyDescent="0.25">
      <c r="A9" s="99"/>
      <c r="B9" s="100" t="s">
        <v>525</v>
      </c>
      <c r="C9" s="101"/>
      <c r="D9" s="102"/>
      <c r="E9" s="103"/>
      <c r="F9" s="104"/>
      <c r="G9" s="103"/>
      <c r="H9" s="105"/>
      <c r="I9" s="106"/>
      <c r="J9" s="103"/>
      <c r="K9" s="3"/>
    </row>
    <row r="10" spans="1:11" s="1" customFormat="1" ht="12" thickBot="1" x14ac:dyDescent="0.25">
      <c r="A10" s="90"/>
      <c r="B10" s="91"/>
      <c r="C10" s="92"/>
      <c r="D10" s="93"/>
      <c r="E10" s="97"/>
      <c r="F10" s="55"/>
      <c r="G10" s="97"/>
      <c r="H10" s="98"/>
      <c r="I10" s="95"/>
      <c r="J10" s="90"/>
      <c r="K10" s="3"/>
    </row>
    <row r="11" spans="1:11" s="1" customFormat="1" ht="31.5" customHeight="1" x14ac:dyDescent="0.2">
      <c r="A11" s="107" t="s">
        <v>524</v>
      </c>
      <c r="B11" s="108" t="s">
        <v>523</v>
      </c>
      <c r="C11" s="108" t="s">
        <v>522</v>
      </c>
      <c r="D11" s="109" t="s">
        <v>521</v>
      </c>
      <c r="E11" s="110" t="s">
        <v>261</v>
      </c>
      <c r="F11" s="111" t="s">
        <v>520</v>
      </c>
      <c r="G11" s="110" t="s">
        <v>519</v>
      </c>
      <c r="H11" s="112" t="s">
        <v>518</v>
      </c>
      <c r="I11" s="113" t="s">
        <v>517</v>
      </c>
      <c r="J11" s="114" t="s">
        <v>516</v>
      </c>
      <c r="K11" s="3"/>
    </row>
    <row r="12" spans="1:11" s="1" customFormat="1" ht="22.5" x14ac:dyDescent="0.2">
      <c r="A12" s="115">
        <v>1</v>
      </c>
      <c r="B12" s="99" t="s">
        <v>264</v>
      </c>
      <c r="C12" s="116" t="s">
        <v>515</v>
      </c>
      <c r="D12" s="117" t="s">
        <v>514</v>
      </c>
      <c r="E12" s="117" t="s">
        <v>513</v>
      </c>
      <c r="F12" s="118">
        <v>3046338.14</v>
      </c>
      <c r="G12" s="119" t="s">
        <v>263</v>
      </c>
      <c r="H12" s="120" t="s">
        <v>477</v>
      </c>
      <c r="I12" s="121">
        <f>+F12</f>
        <v>3046338.14</v>
      </c>
      <c r="J12" s="122" t="s">
        <v>453</v>
      </c>
      <c r="K12" s="3"/>
    </row>
    <row r="13" spans="1:11" s="1" customFormat="1" ht="22.5" x14ac:dyDescent="0.2">
      <c r="A13" s="115">
        <v>2</v>
      </c>
      <c r="B13" s="99" t="s">
        <v>264</v>
      </c>
      <c r="C13" s="116" t="s">
        <v>512</v>
      </c>
      <c r="D13" s="117" t="s">
        <v>511</v>
      </c>
      <c r="E13" s="117" t="s">
        <v>510</v>
      </c>
      <c r="F13" s="118">
        <v>3429397.4</v>
      </c>
      <c r="G13" s="119" t="s">
        <v>263</v>
      </c>
      <c r="H13" s="120" t="s">
        <v>495</v>
      </c>
      <c r="I13" s="121">
        <f>+F13</f>
        <v>3429397.4</v>
      </c>
      <c r="J13" s="122" t="s">
        <v>453</v>
      </c>
      <c r="K13" s="3"/>
    </row>
    <row r="14" spans="1:11" s="1" customFormat="1" ht="22.5" x14ac:dyDescent="0.2">
      <c r="A14" s="115">
        <v>3</v>
      </c>
      <c r="B14" s="99" t="s">
        <v>264</v>
      </c>
      <c r="C14" s="116" t="s">
        <v>509</v>
      </c>
      <c r="D14" s="117" t="s">
        <v>508</v>
      </c>
      <c r="E14" s="117" t="s">
        <v>507</v>
      </c>
      <c r="F14" s="118">
        <v>2254656.58</v>
      </c>
      <c r="G14" s="119" t="s">
        <v>263</v>
      </c>
      <c r="H14" s="120" t="s">
        <v>506</v>
      </c>
      <c r="I14" s="121">
        <f>+F14</f>
        <v>2254656.58</v>
      </c>
      <c r="J14" s="122" t="s">
        <v>453</v>
      </c>
      <c r="K14" s="3"/>
    </row>
    <row r="15" spans="1:11" s="1" customFormat="1" ht="11.25" x14ac:dyDescent="0.2">
      <c r="A15" s="115">
        <v>4</v>
      </c>
      <c r="B15" s="99" t="s">
        <v>264</v>
      </c>
      <c r="C15" s="116" t="s">
        <v>505</v>
      </c>
      <c r="D15" s="117" t="s">
        <v>504</v>
      </c>
      <c r="E15" s="117" t="s">
        <v>503</v>
      </c>
      <c r="F15" s="118">
        <v>3613187.61</v>
      </c>
      <c r="G15" s="119" t="s">
        <v>263</v>
      </c>
      <c r="H15" s="120" t="s">
        <v>502</v>
      </c>
      <c r="I15" s="121">
        <f>+F15</f>
        <v>3613187.61</v>
      </c>
      <c r="J15" s="122" t="s">
        <v>453</v>
      </c>
      <c r="K15" s="3"/>
    </row>
    <row r="16" spans="1:11" s="1" customFormat="1" ht="22.5" x14ac:dyDescent="0.2">
      <c r="A16" s="115">
        <v>5</v>
      </c>
      <c r="B16" s="99" t="s">
        <v>264</v>
      </c>
      <c r="C16" s="116" t="s">
        <v>501</v>
      </c>
      <c r="D16" s="117" t="s">
        <v>500</v>
      </c>
      <c r="E16" s="117" t="s">
        <v>499</v>
      </c>
      <c r="F16" s="118">
        <v>2400</v>
      </c>
      <c r="G16" s="119" t="s">
        <v>263</v>
      </c>
      <c r="H16" s="120" t="s">
        <v>495</v>
      </c>
      <c r="I16" s="121">
        <f>+F16</f>
        <v>2400</v>
      </c>
      <c r="J16" s="122" t="s">
        <v>453</v>
      </c>
      <c r="K16" s="3"/>
    </row>
    <row r="17" spans="1:11" s="1" customFormat="1" ht="22.5" x14ac:dyDescent="0.2">
      <c r="A17" s="115">
        <v>6</v>
      </c>
      <c r="B17" s="99" t="s">
        <v>264</v>
      </c>
      <c r="C17" s="116" t="s">
        <v>498</v>
      </c>
      <c r="D17" s="117" t="s">
        <v>497</v>
      </c>
      <c r="E17" s="117" t="s">
        <v>496</v>
      </c>
      <c r="F17" s="118">
        <v>4718353.49</v>
      </c>
      <c r="G17" s="119" t="s">
        <v>263</v>
      </c>
      <c r="H17" s="120" t="s">
        <v>495</v>
      </c>
      <c r="I17" s="121">
        <f>+F17</f>
        <v>4718353.49</v>
      </c>
      <c r="J17" s="122" t="s">
        <v>453</v>
      </c>
      <c r="K17" s="3"/>
    </row>
    <row r="18" spans="1:11" s="1" customFormat="1" ht="22.5" x14ac:dyDescent="0.2">
      <c r="A18" s="115">
        <v>7</v>
      </c>
      <c r="B18" s="99" t="s">
        <v>264</v>
      </c>
      <c r="C18" s="116" t="s">
        <v>529</v>
      </c>
      <c r="D18" s="117" t="s">
        <v>530</v>
      </c>
      <c r="E18" s="117" t="s">
        <v>531</v>
      </c>
      <c r="F18" s="118">
        <v>1349853.71</v>
      </c>
      <c r="G18" s="119" t="s">
        <v>263</v>
      </c>
      <c r="H18" s="123">
        <v>43850</v>
      </c>
      <c r="I18" s="121">
        <f>+F18</f>
        <v>1349853.71</v>
      </c>
      <c r="J18" s="122" t="s">
        <v>453</v>
      </c>
      <c r="K18" s="3"/>
    </row>
    <row r="19" spans="1:11" s="1" customFormat="1" ht="22.5" x14ac:dyDescent="0.2">
      <c r="A19" s="115">
        <v>8</v>
      </c>
      <c r="B19" s="99" t="s">
        <v>264</v>
      </c>
      <c r="C19" s="116" t="s">
        <v>532</v>
      </c>
      <c r="D19" s="117" t="s">
        <v>530</v>
      </c>
      <c r="E19" s="117" t="s">
        <v>534</v>
      </c>
      <c r="F19" s="118">
        <v>830854.66</v>
      </c>
      <c r="G19" s="119" t="s">
        <v>263</v>
      </c>
      <c r="H19" s="123">
        <v>43852</v>
      </c>
      <c r="I19" s="121">
        <f>+F19</f>
        <v>830854.66</v>
      </c>
      <c r="J19" s="122" t="s">
        <v>453</v>
      </c>
      <c r="K19" s="3"/>
    </row>
    <row r="20" spans="1:11" s="1" customFormat="1" ht="22.5" x14ac:dyDescent="0.2">
      <c r="A20" s="115">
        <v>9</v>
      </c>
      <c r="B20" s="99" t="s">
        <v>264</v>
      </c>
      <c r="C20" s="116" t="s">
        <v>533</v>
      </c>
      <c r="D20" s="117" t="s">
        <v>530</v>
      </c>
      <c r="E20" s="117" t="s">
        <v>535</v>
      </c>
      <c r="F20" s="118">
        <v>1267477.3700000001</v>
      </c>
      <c r="G20" s="119" t="s">
        <v>263</v>
      </c>
      <c r="H20" s="123">
        <v>43850</v>
      </c>
      <c r="I20" s="121">
        <f>+F20</f>
        <v>1267477.3700000001</v>
      </c>
      <c r="J20" s="122" t="s">
        <v>453</v>
      </c>
      <c r="K20" s="3"/>
    </row>
    <row r="21" spans="1:11" s="1" customFormat="1" ht="22.5" x14ac:dyDescent="0.2">
      <c r="A21" s="115">
        <v>10</v>
      </c>
      <c r="B21" s="99"/>
      <c r="C21" s="116" t="s">
        <v>559</v>
      </c>
      <c r="D21" s="117" t="s">
        <v>530</v>
      </c>
      <c r="E21" s="117" t="s">
        <v>560</v>
      </c>
      <c r="F21" s="118">
        <v>2515649.14</v>
      </c>
      <c r="G21" s="119" t="s">
        <v>263</v>
      </c>
      <c r="H21" s="123">
        <v>43678</v>
      </c>
      <c r="I21" s="121">
        <f>+F21</f>
        <v>2515649.14</v>
      </c>
      <c r="J21" s="122" t="s">
        <v>453</v>
      </c>
      <c r="K21" s="3"/>
    </row>
    <row r="22" spans="1:11" s="1" customFormat="1" ht="22.5" x14ac:dyDescent="0.2">
      <c r="A22" s="115">
        <v>11</v>
      </c>
      <c r="B22" s="99" t="s">
        <v>264</v>
      </c>
      <c r="C22" s="116" t="s">
        <v>494</v>
      </c>
      <c r="D22" s="117" t="s">
        <v>493</v>
      </c>
      <c r="E22" s="117" t="s">
        <v>492</v>
      </c>
      <c r="F22" s="118">
        <v>43711.21</v>
      </c>
      <c r="G22" s="119" t="s">
        <v>263</v>
      </c>
      <c r="H22" s="120" t="s">
        <v>477</v>
      </c>
      <c r="I22" s="121">
        <f>+F22</f>
        <v>43711.21</v>
      </c>
      <c r="J22" s="122" t="s">
        <v>453</v>
      </c>
      <c r="K22" s="3"/>
    </row>
    <row r="23" spans="1:11" s="1" customFormat="1" ht="22.5" x14ac:dyDescent="0.2">
      <c r="A23" s="115">
        <v>12</v>
      </c>
      <c r="B23" s="99" t="s">
        <v>264</v>
      </c>
      <c r="C23" s="116" t="s">
        <v>491</v>
      </c>
      <c r="D23" s="117" t="s">
        <v>490</v>
      </c>
      <c r="E23" s="117" t="s">
        <v>489</v>
      </c>
      <c r="F23" s="118">
        <v>1819461.69</v>
      </c>
      <c r="G23" s="119" t="s">
        <v>263</v>
      </c>
      <c r="H23" s="120" t="s">
        <v>488</v>
      </c>
      <c r="I23" s="121">
        <f>+F23</f>
        <v>1819461.69</v>
      </c>
      <c r="J23" s="122" t="s">
        <v>453</v>
      </c>
      <c r="K23" s="3"/>
    </row>
    <row r="24" spans="1:11" s="1" customFormat="1" ht="22.5" x14ac:dyDescent="0.2">
      <c r="A24" s="115">
        <v>13</v>
      </c>
      <c r="B24" s="99" t="s">
        <v>264</v>
      </c>
      <c r="C24" s="116" t="s">
        <v>487</v>
      </c>
      <c r="D24" s="117" t="s">
        <v>486</v>
      </c>
      <c r="E24" s="117" t="s">
        <v>485</v>
      </c>
      <c r="F24" s="118">
        <v>1960497.26</v>
      </c>
      <c r="G24" s="119" t="s">
        <v>263</v>
      </c>
      <c r="H24" s="120" t="s">
        <v>477</v>
      </c>
      <c r="I24" s="121">
        <f>+F24</f>
        <v>1960497.26</v>
      </c>
      <c r="J24" s="122" t="s">
        <v>453</v>
      </c>
      <c r="K24" s="3"/>
    </row>
    <row r="25" spans="1:11" s="1" customFormat="1" ht="22.5" x14ac:dyDescent="0.2">
      <c r="A25" s="115">
        <v>14</v>
      </c>
      <c r="B25" s="99" t="s">
        <v>264</v>
      </c>
      <c r="C25" s="116" t="s">
        <v>484</v>
      </c>
      <c r="D25" s="117" t="s">
        <v>483</v>
      </c>
      <c r="E25" s="117" t="s">
        <v>482</v>
      </c>
      <c r="F25" s="118">
        <v>1464055.07</v>
      </c>
      <c r="G25" s="119" t="s">
        <v>263</v>
      </c>
      <c r="H25" s="120" t="s">
        <v>481</v>
      </c>
      <c r="I25" s="121">
        <f>+F25</f>
        <v>1464055.07</v>
      </c>
      <c r="J25" s="122" t="s">
        <v>453</v>
      </c>
      <c r="K25" s="3"/>
    </row>
    <row r="26" spans="1:11" s="1" customFormat="1" ht="22.5" x14ac:dyDescent="0.2">
      <c r="A26" s="115">
        <v>15</v>
      </c>
      <c r="B26" s="99" t="s">
        <v>264</v>
      </c>
      <c r="C26" s="116" t="s">
        <v>480</v>
      </c>
      <c r="D26" s="117" t="s">
        <v>479</v>
      </c>
      <c r="E26" s="117" t="s">
        <v>478</v>
      </c>
      <c r="F26" s="118">
        <v>2494232.17</v>
      </c>
      <c r="G26" s="119" t="s">
        <v>263</v>
      </c>
      <c r="H26" s="120" t="s">
        <v>477</v>
      </c>
      <c r="I26" s="121">
        <f>+F26</f>
        <v>2494232.17</v>
      </c>
      <c r="J26" s="122" t="s">
        <v>453</v>
      </c>
      <c r="K26" s="3"/>
    </row>
    <row r="27" spans="1:11" s="1" customFormat="1" ht="22.5" x14ac:dyDescent="0.2">
      <c r="A27" s="115">
        <v>16</v>
      </c>
      <c r="B27" s="99" t="s">
        <v>264</v>
      </c>
      <c r="C27" s="116" t="s">
        <v>476</v>
      </c>
      <c r="D27" s="117" t="s">
        <v>475</v>
      </c>
      <c r="E27" s="117" t="s">
        <v>474</v>
      </c>
      <c r="F27" s="118">
        <v>2042790.61</v>
      </c>
      <c r="G27" s="119" t="s">
        <v>263</v>
      </c>
      <c r="H27" s="120" t="s">
        <v>473</v>
      </c>
      <c r="I27" s="121">
        <f>+F27</f>
        <v>2042790.61</v>
      </c>
      <c r="J27" s="122" t="s">
        <v>453</v>
      </c>
      <c r="K27" s="3"/>
    </row>
    <row r="28" spans="1:11" s="1" customFormat="1" ht="22.5" x14ac:dyDescent="0.2">
      <c r="A28" s="115">
        <v>17</v>
      </c>
      <c r="B28" s="99" t="s">
        <v>264</v>
      </c>
      <c r="C28" s="116" t="s">
        <v>536</v>
      </c>
      <c r="D28" s="117" t="s">
        <v>475</v>
      </c>
      <c r="E28" s="117" t="s">
        <v>537</v>
      </c>
      <c r="F28" s="118">
        <v>421503.12</v>
      </c>
      <c r="G28" s="119" t="s">
        <v>263</v>
      </c>
      <c r="H28" s="123">
        <v>43437</v>
      </c>
      <c r="I28" s="121">
        <f>+F28</f>
        <v>421503.12</v>
      </c>
      <c r="J28" s="122" t="s">
        <v>453</v>
      </c>
      <c r="K28" s="3"/>
    </row>
    <row r="29" spans="1:11" s="1" customFormat="1" ht="11.25" x14ac:dyDescent="0.2">
      <c r="A29" s="115">
        <v>18</v>
      </c>
      <c r="B29" s="99" t="s">
        <v>264</v>
      </c>
      <c r="C29" s="116" t="s">
        <v>538</v>
      </c>
      <c r="D29" s="117" t="s">
        <v>539</v>
      </c>
      <c r="E29" s="117" t="s">
        <v>540</v>
      </c>
      <c r="F29" s="118">
        <v>1429498.5</v>
      </c>
      <c r="G29" s="119" t="s">
        <v>263</v>
      </c>
      <c r="H29" s="123">
        <v>43556</v>
      </c>
      <c r="I29" s="121">
        <f>+F29</f>
        <v>1429498.5</v>
      </c>
      <c r="J29" s="122" t="s">
        <v>453</v>
      </c>
      <c r="K29" s="3"/>
    </row>
    <row r="30" spans="1:11" s="1" customFormat="1" ht="11.25" x14ac:dyDescent="0.2">
      <c r="A30" s="115">
        <v>19</v>
      </c>
      <c r="B30" s="99" t="s">
        <v>264</v>
      </c>
      <c r="C30" s="116" t="s">
        <v>472</v>
      </c>
      <c r="D30" s="117" t="s">
        <v>471</v>
      </c>
      <c r="E30" s="117" t="s">
        <v>470</v>
      </c>
      <c r="F30" s="118">
        <v>12259589.98</v>
      </c>
      <c r="G30" s="119" t="s">
        <v>263</v>
      </c>
      <c r="H30" s="120" t="s">
        <v>469</v>
      </c>
      <c r="I30" s="121">
        <f>+F30</f>
        <v>12259589.98</v>
      </c>
      <c r="J30" s="122" t="s">
        <v>453</v>
      </c>
      <c r="K30" s="3"/>
    </row>
    <row r="31" spans="1:11" s="1" customFormat="1" ht="22.5" x14ac:dyDescent="0.2">
      <c r="A31" s="115">
        <v>20</v>
      </c>
      <c r="B31" s="99" t="s">
        <v>264</v>
      </c>
      <c r="C31" s="116" t="s">
        <v>468</v>
      </c>
      <c r="D31" s="117" t="s">
        <v>467</v>
      </c>
      <c r="E31" s="117" t="s">
        <v>466</v>
      </c>
      <c r="F31" s="118">
        <v>1714566.17</v>
      </c>
      <c r="G31" s="119" t="s">
        <v>263</v>
      </c>
      <c r="H31" s="123">
        <v>42215</v>
      </c>
      <c r="I31" s="121">
        <f>+F31</f>
        <v>1714566.17</v>
      </c>
      <c r="J31" s="122" t="s">
        <v>453</v>
      </c>
      <c r="K31" s="3"/>
    </row>
    <row r="32" spans="1:11" s="1" customFormat="1" ht="22.5" x14ac:dyDescent="0.2">
      <c r="A32" s="115">
        <v>21</v>
      </c>
      <c r="B32" s="99" t="s">
        <v>264</v>
      </c>
      <c r="C32" s="116" t="s">
        <v>465</v>
      </c>
      <c r="D32" s="117" t="s">
        <v>464</v>
      </c>
      <c r="E32" s="117" t="s">
        <v>463</v>
      </c>
      <c r="F32" s="118">
        <v>20000</v>
      </c>
      <c r="G32" s="119" t="s">
        <v>263</v>
      </c>
      <c r="H32" s="120" t="s">
        <v>462</v>
      </c>
      <c r="I32" s="121">
        <f>+F32</f>
        <v>20000</v>
      </c>
      <c r="J32" s="122" t="s">
        <v>453</v>
      </c>
      <c r="K32" s="3"/>
    </row>
    <row r="33" spans="1:11" s="1" customFormat="1" ht="33.75" x14ac:dyDescent="0.2">
      <c r="A33" s="115">
        <v>22</v>
      </c>
      <c r="B33" s="99" t="s">
        <v>264</v>
      </c>
      <c r="C33" s="116" t="s">
        <v>461</v>
      </c>
      <c r="D33" s="117" t="s">
        <v>460</v>
      </c>
      <c r="E33" s="117" t="s">
        <v>459</v>
      </c>
      <c r="F33" s="118">
        <v>3871161.65</v>
      </c>
      <c r="G33" s="119" t="s">
        <v>263</v>
      </c>
      <c r="H33" s="120" t="s">
        <v>458</v>
      </c>
      <c r="I33" s="121">
        <f>+F33</f>
        <v>3871161.65</v>
      </c>
      <c r="J33" s="122" t="s">
        <v>453</v>
      </c>
      <c r="K33" s="3"/>
    </row>
    <row r="34" spans="1:11" s="1" customFormat="1" ht="22.5" x14ac:dyDescent="0.2">
      <c r="A34" s="115">
        <v>23</v>
      </c>
      <c r="B34" s="99" t="s">
        <v>264</v>
      </c>
      <c r="C34" s="116" t="s">
        <v>457</v>
      </c>
      <c r="D34" s="117" t="s">
        <v>456</v>
      </c>
      <c r="E34" s="117" t="s">
        <v>455</v>
      </c>
      <c r="F34" s="118">
        <v>7490683.4299999997</v>
      </c>
      <c r="G34" s="119" t="s">
        <v>263</v>
      </c>
      <c r="H34" s="120" t="s">
        <v>454</v>
      </c>
      <c r="I34" s="121">
        <f>+F34</f>
        <v>7490683.4299999997</v>
      </c>
      <c r="J34" s="122" t="s">
        <v>453</v>
      </c>
      <c r="K34" s="3"/>
    </row>
    <row r="35" spans="1:11" s="1" customFormat="1" ht="22.5" x14ac:dyDescent="0.2">
      <c r="A35" s="115">
        <v>24</v>
      </c>
      <c r="B35" s="99" t="s">
        <v>264</v>
      </c>
      <c r="C35" s="116" t="s">
        <v>452</v>
      </c>
      <c r="D35" s="117" t="s">
        <v>451</v>
      </c>
      <c r="E35" s="117" t="s">
        <v>450</v>
      </c>
      <c r="F35" s="118">
        <v>1408351.51</v>
      </c>
      <c r="G35" s="119" t="s">
        <v>263</v>
      </c>
      <c r="H35" s="120" t="s">
        <v>431</v>
      </c>
      <c r="I35" s="121">
        <f>+F35</f>
        <v>1408351.51</v>
      </c>
      <c r="J35" s="122" t="s">
        <v>430</v>
      </c>
      <c r="K35" s="3"/>
    </row>
    <row r="36" spans="1:11" s="1" customFormat="1" ht="22.5" x14ac:dyDescent="0.2">
      <c r="A36" s="115">
        <v>25</v>
      </c>
      <c r="B36" s="99" t="s">
        <v>264</v>
      </c>
      <c r="C36" s="116" t="s">
        <v>449</v>
      </c>
      <c r="D36" s="117" t="s">
        <v>448</v>
      </c>
      <c r="E36" s="117" t="s">
        <v>447</v>
      </c>
      <c r="F36" s="118">
        <v>16019705.73</v>
      </c>
      <c r="G36" s="119" t="s">
        <v>263</v>
      </c>
      <c r="H36" s="120" t="s">
        <v>431</v>
      </c>
      <c r="I36" s="121">
        <f>+F36</f>
        <v>16019705.73</v>
      </c>
      <c r="J36" s="122" t="s">
        <v>430</v>
      </c>
      <c r="K36" s="3"/>
    </row>
    <row r="37" spans="1:11" s="1" customFormat="1" ht="22.5" x14ac:dyDescent="0.2">
      <c r="A37" s="115">
        <v>26</v>
      </c>
      <c r="B37" s="99" t="s">
        <v>264</v>
      </c>
      <c r="C37" s="116" t="s">
        <v>446</v>
      </c>
      <c r="D37" s="117" t="s">
        <v>326</v>
      </c>
      <c r="E37" s="117" t="s">
        <v>445</v>
      </c>
      <c r="F37" s="118">
        <v>3435618.14</v>
      </c>
      <c r="G37" s="119" t="s">
        <v>263</v>
      </c>
      <c r="H37" s="120" t="s">
        <v>444</v>
      </c>
      <c r="I37" s="121">
        <f>+F37</f>
        <v>3435618.14</v>
      </c>
      <c r="J37" s="122" t="s">
        <v>430</v>
      </c>
      <c r="K37" s="3"/>
    </row>
    <row r="38" spans="1:11" s="1" customFormat="1" ht="22.5" x14ac:dyDescent="0.2">
      <c r="A38" s="115">
        <v>27</v>
      </c>
      <c r="B38" s="99" t="s">
        <v>264</v>
      </c>
      <c r="C38" s="116" t="s">
        <v>443</v>
      </c>
      <c r="D38" s="117" t="s">
        <v>323</v>
      </c>
      <c r="E38" s="117" t="s">
        <v>442</v>
      </c>
      <c r="F38" s="118">
        <v>1459164.94</v>
      </c>
      <c r="G38" s="119" t="s">
        <v>263</v>
      </c>
      <c r="H38" s="120" t="s">
        <v>441</v>
      </c>
      <c r="I38" s="121">
        <f>+F38</f>
        <v>1459164.94</v>
      </c>
      <c r="J38" s="122" t="s">
        <v>430</v>
      </c>
      <c r="K38" s="3"/>
    </row>
    <row r="39" spans="1:11" s="1" customFormat="1" ht="22.5" x14ac:dyDescent="0.2">
      <c r="A39" s="115">
        <v>28</v>
      </c>
      <c r="B39" s="99" t="s">
        <v>264</v>
      </c>
      <c r="C39" s="116" t="s">
        <v>440</v>
      </c>
      <c r="D39" s="117" t="s">
        <v>311</v>
      </c>
      <c r="E39" s="117" t="s">
        <v>439</v>
      </c>
      <c r="F39" s="118">
        <v>29949928.989999998</v>
      </c>
      <c r="G39" s="119" t="s">
        <v>263</v>
      </c>
      <c r="H39" s="120" t="s">
        <v>431</v>
      </c>
      <c r="I39" s="121">
        <f>+F39</f>
        <v>29949928.989999998</v>
      </c>
      <c r="J39" s="122" t="s">
        <v>430</v>
      </c>
      <c r="K39" s="3"/>
    </row>
    <row r="40" spans="1:11" s="1" customFormat="1" ht="22.5" x14ac:dyDescent="0.2">
      <c r="A40" s="115">
        <v>29</v>
      </c>
      <c r="B40" s="99" t="s">
        <v>264</v>
      </c>
      <c r="C40" s="116" t="s">
        <v>438</v>
      </c>
      <c r="D40" s="117" t="s">
        <v>382</v>
      </c>
      <c r="E40" s="117" t="s">
        <v>437</v>
      </c>
      <c r="F40" s="118">
        <v>6710600.8700000001</v>
      </c>
      <c r="G40" s="119" t="s">
        <v>263</v>
      </c>
      <c r="H40" s="120" t="s">
        <v>431</v>
      </c>
      <c r="I40" s="121">
        <f>+F40</f>
        <v>6710600.8700000001</v>
      </c>
      <c r="J40" s="122" t="s">
        <v>430</v>
      </c>
      <c r="K40" s="3"/>
    </row>
    <row r="41" spans="1:11" s="1" customFormat="1" ht="22.5" x14ac:dyDescent="0.2">
      <c r="A41" s="115">
        <v>30</v>
      </c>
      <c r="B41" s="99" t="s">
        <v>264</v>
      </c>
      <c r="C41" s="116" t="s">
        <v>436</v>
      </c>
      <c r="D41" s="117" t="s">
        <v>435</v>
      </c>
      <c r="E41" s="117" t="s">
        <v>434</v>
      </c>
      <c r="F41" s="118">
        <v>2435586.02</v>
      </c>
      <c r="G41" s="119" t="s">
        <v>263</v>
      </c>
      <c r="H41" s="120" t="s">
        <v>431</v>
      </c>
      <c r="I41" s="121">
        <f>+F41</f>
        <v>2435586.02</v>
      </c>
      <c r="J41" s="122" t="s">
        <v>430</v>
      </c>
      <c r="K41" s="3"/>
    </row>
    <row r="42" spans="1:11" s="1" customFormat="1" ht="33.75" x14ac:dyDescent="0.2">
      <c r="A42" s="115">
        <v>31</v>
      </c>
      <c r="B42" s="99" t="s">
        <v>264</v>
      </c>
      <c r="C42" s="116" t="s">
        <v>433</v>
      </c>
      <c r="D42" s="117" t="s">
        <v>377</v>
      </c>
      <c r="E42" s="117" t="s">
        <v>432</v>
      </c>
      <c r="F42" s="118">
        <v>3269530.47</v>
      </c>
      <c r="G42" s="119" t="s">
        <v>263</v>
      </c>
      <c r="H42" s="120" t="s">
        <v>431</v>
      </c>
      <c r="I42" s="121">
        <f>+F42</f>
        <v>3269530.47</v>
      </c>
      <c r="J42" s="122" t="s">
        <v>430</v>
      </c>
      <c r="K42" s="3"/>
    </row>
    <row r="43" spans="1:11" s="1" customFormat="1" ht="33.75" x14ac:dyDescent="0.2">
      <c r="A43" s="115">
        <v>32</v>
      </c>
      <c r="B43" s="99" t="s">
        <v>264</v>
      </c>
      <c r="C43" s="116" t="s">
        <v>429</v>
      </c>
      <c r="D43" s="117" t="s">
        <v>428</v>
      </c>
      <c r="E43" s="117" t="s">
        <v>427</v>
      </c>
      <c r="F43" s="118">
        <v>19999.990000000002</v>
      </c>
      <c r="G43" s="119" t="s">
        <v>263</v>
      </c>
      <c r="H43" s="123">
        <v>42076</v>
      </c>
      <c r="I43" s="121">
        <f>+F43</f>
        <v>19999.990000000002</v>
      </c>
      <c r="J43" s="122" t="s">
        <v>426</v>
      </c>
      <c r="K43" s="3"/>
    </row>
    <row r="44" spans="1:11" s="1" customFormat="1" ht="22.5" x14ac:dyDescent="0.2">
      <c r="A44" s="115">
        <v>33</v>
      </c>
      <c r="B44" s="99" t="s">
        <v>264</v>
      </c>
      <c r="C44" s="116" t="s">
        <v>425</v>
      </c>
      <c r="D44" s="117" t="s">
        <v>287</v>
      </c>
      <c r="E44" s="117" t="s">
        <v>424</v>
      </c>
      <c r="F44" s="118">
        <v>1855051.87</v>
      </c>
      <c r="G44" s="119" t="s">
        <v>263</v>
      </c>
      <c r="H44" s="120" t="s">
        <v>423</v>
      </c>
      <c r="I44" s="121">
        <f>+F44</f>
        <v>1855051.87</v>
      </c>
      <c r="J44" s="124" t="s">
        <v>368</v>
      </c>
      <c r="K44" s="3"/>
    </row>
    <row r="45" spans="1:11" s="1" customFormat="1" ht="22.5" x14ac:dyDescent="0.2">
      <c r="A45" s="115">
        <v>34</v>
      </c>
      <c r="B45" s="99" t="s">
        <v>264</v>
      </c>
      <c r="C45" s="116" t="s">
        <v>422</v>
      </c>
      <c r="D45" s="117" t="s">
        <v>421</v>
      </c>
      <c r="E45" s="117" t="s">
        <v>420</v>
      </c>
      <c r="F45" s="118">
        <v>185521843.75999999</v>
      </c>
      <c r="G45" s="119" t="s">
        <v>263</v>
      </c>
      <c r="H45" s="120" t="s">
        <v>419</v>
      </c>
      <c r="I45" s="121">
        <f>+F45</f>
        <v>185521843.75999999</v>
      </c>
      <c r="J45" s="124" t="s">
        <v>368</v>
      </c>
      <c r="K45" s="3"/>
    </row>
    <row r="46" spans="1:11" s="1" customFormat="1" ht="22.5" x14ac:dyDescent="0.2">
      <c r="A46" s="115">
        <v>35</v>
      </c>
      <c r="B46" s="99" t="s">
        <v>264</v>
      </c>
      <c r="C46" s="116" t="s">
        <v>418</v>
      </c>
      <c r="D46" s="117" t="s">
        <v>350</v>
      </c>
      <c r="E46" s="117" t="s">
        <v>417</v>
      </c>
      <c r="F46" s="118">
        <v>487913.64</v>
      </c>
      <c r="G46" s="119" t="s">
        <v>263</v>
      </c>
      <c r="H46" s="120" t="s">
        <v>416</v>
      </c>
      <c r="I46" s="121">
        <f>+F46</f>
        <v>487913.64</v>
      </c>
      <c r="J46" s="124" t="s">
        <v>368</v>
      </c>
      <c r="K46" s="3"/>
    </row>
    <row r="47" spans="1:11" s="1" customFormat="1" ht="45" x14ac:dyDescent="0.2">
      <c r="A47" s="115">
        <v>36</v>
      </c>
      <c r="B47" s="99" t="s">
        <v>264</v>
      </c>
      <c r="C47" s="116" t="s">
        <v>415</v>
      </c>
      <c r="D47" s="117" t="s">
        <v>414</v>
      </c>
      <c r="E47" s="117" t="s">
        <v>413</v>
      </c>
      <c r="F47" s="118">
        <v>15294392.460000001</v>
      </c>
      <c r="G47" s="119" t="s">
        <v>263</v>
      </c>
      <c r="H47" s="120" t="s">
        <v>379</v>
      </c>
      <c r="I47" s="121">
        <f>+F47</f>
        <v>15294392.460000001</v>
      </c>
      <c r="J47" s="124" t="s">
        <v>368</v>
      </c>
      <c r="K47" s="3"/>
    </row>
    <row r="48" spans="1:11" s="1" customFormat="1" ht="33.75" x14ac:dyDescent="0.2">
      <c r="A48" s="115">
        <v>37</v>
      </c>
      <c r="B48" s="99" t="s">
        <v>264</v>
      </c>
      <c r="C48" s="116" t="s">
        <v>551</v>
      </c>
      <c r="D48" s="117" t="s">
        <v>552</v>
      </c>
      <c r="E48" s="117" t="s">
        <v>553</v>
      </c>
      <c r="F48" s="118">
        <v>63343311.469999999</v>
      </c>
      <c r="G48" s="119" t="s">
        <v>263</v>
      </c>
      <c r="H48" s="123">
        <v>38096</v>
      </c>
      <c r="I48" s="121">
        <f>+F48</f>
        <v>63343311.469999999</v>
      </c>
      <c r="J48" s="124" t="s">
        <v>368</v>
      </c>
      <c r="K48" s="3"/>
    </row>
    <row r="49" spans="1:11" s="1" customFormat="1" ht="22.5" x14ac:dyDescent="0.2">
      <c r="A49" s="115">
        <v>38</v>
      </c>
      <c r="B49" s="99" t="s">
        <v>264</v>
      </c>
      <c r="C49" s="116" t="s">
        <v>412</v>
      </c>
      <c r="D49" s="117" t="s">
        <v>336</v>
      </c>
      <c r="E49" s="117" t="s">
        <v>411</v>
      </c>
      <c r="F49" s="118">
        <v>690510.84</v>
      </c>
      <c r="G49" s="119" t="s">
        <v>263</v>
      </c>
      <c r="H49" s="120" t="s">
        <v>410</v>
      </c>
      <c r="I49" s="121">
        <f>+F49</f>
        <v>690510.84</v>
      </c>
      <c r="J49" s="124" t="s">
        <v>368</v>
      </c>
      <c r="K49" s="3"/>
    </row>
    <row r="50" spans="1:11" s="1" customFormat="1" ht="33.75" x14ac:dyDescent="0.2">
      <c r="A50" s="115">
        <v>39</v>
      </c>
      <c r="B50" s="99" t="s">
        <v>264</v>
      </c>
      <c r="C50" s="116" t="s">
        <v>409</v>
      </c>
      <c r="D50" s="117" t="s">
        <v>332</v>
      </c>
      <c r="E50" s="117" t="s">
        <v>408</v>
      </c>
      <c r="F50" s="118">
        <v>621875501.85000002</v>
      </c>
      <c r="G50" s="119" t="s">
        <v>263</v>
      </c>
      <c r="H50" s="120" t="s">
        <v>407</v>
      </c>
      <c r="I50" s="121">
        <f>+F50</f>
        <v>621875501.85000002</v>
      </c>
      <c r="J50" s="124" t="s">
        <v>368</v>
      </c>
      <c r="K50" s="3"/>
    </row>
    <row r="51" spans="1:11" s="1" customFormat="1" ht="22.5" x14ac:dyDescent="0.2">
      <c r="A51" s="115">
        <v>40</v>
      </c>
      <c r="B51" s="99" t="s">
        <v>264</v>
      </c>
      <c r="C51" s="116" t="s">
        <v>406</v>
      </c>
      <c r="D51" s="117" t="s">
        <v>332</v>
      </c>
      <c r="E51" s="117" t="s">
        <v>405</v>
      </c>
      <c r="F51" s="118">
        <v>4587158.53</v>
      </c>
      <c r="G51" s="119" t="s">
        <v>263</v>
      </c>
      <c r="H51" s="120" t="s">
        <v>404</v>
      </c>
      <c r="I51" s="121">
        <f>+F51</f>
        <v>4587158.53</v>
      </c>
      <c r="J51" s="124" t="s">
        <v>368</v>
      </c>
      <c r="K51" s="3"/>
    </row>
    <row r="52" spans="1:11" s="1" customFormat="1" ht="22.5" x14ac:dyDescent="0.2">
      <c r="A52" s="115">
        <v>41</v>
      </c>
      <c r="B52" s="99" t="s">
        <v>264</v>
      </c>
      <c r="C52" s="116" t="s">
        <v>403</v>
      </c>
      <c r="D52" s="117" t="s">
        <v>332</v>
      </c>
      <c r="E52" s="117" t="s">
        <v>402</v>
      </c>
      <c r="F52" s="118">
        <v>46869.52</v>
      </c>
      <c r="G52" s="119" t="s">
        <v>263</v>
      </c>
      <c r="H52" s="120" t="s">
        <v>401</v>
      </c>
      <c r="I52" s="121">
        <f>+F52</f>
        <v>46869.52</v>
      </c>
      <c r="J52" s="124" t="s">
        <v>368</v>
      </c>
      <c r="K52" s="3"/>
    </row>
    <row r="53" spans="1:11" s="1" customFormat="1" ht="22.5" x14ac:dyDescent="0.2">
      <c r="A53" s="115">
        <v>42</v>
      </c>
      <c r="B53" s="99" t="s">
        <v>264</v>
      </c>
      <c r="C53" s="116" t="s">
        <v>400</v>
      </c>
      <c r="D53" s="117" t="s">
        <v>399</v>
      </c>
      <c r="E53" s="117" t="s">
        <v>398</v>
      </c>
      <c r="F53" s="118">
        <v>1780400.86</v>
      </c>
      <c r="G53" s="119" t="s">
        <v>263</v>
      </c>
      <c r="H53" s="120" t="s">
        <v>397</v>
      </c>
      <c r="I53" s="121">
        <f>+F53</f>
        <v>1780400.86</v>
      </c>
      <c r="J53" s="124" t="s">
        <v>368</v>
      </c>
      <c r="K53" s="3"/>
    </row>
    <row r="54" spans="1:11" s="1" customFormat="1" ht="22.5" x14ac:dyDescent="0.2">
      <c r="A54" s="115">
        <v>43</v>
      </c>
      <c r="B54" s="99" t="s">
        <v>264</v>
      </c>
      <c r="C54" s="116" t="s">
        <v>555</v>
      </c>
      <c r="D54" s="117" t="s">
        <v>326</v>
      </c>
      <c r="E54" s="117" t="s">
        <v>554</v>
      </c>
      <c r="F54" s="118">
        <v>108086107.12</v>
      </c>
      <c r="G54" s="119" t="s">
        <v>263</v>
      </c>
      <c r="H54" s="123">
        <v>43207</v>
      </c>
      <c r="I54" s="121">
        <f>+F54</f>
        <v>108086107.12</v>
      </c>
      <c r="J54" s="124" t="s">
        <v>368</v>
      </c>
      <c r="K54" s="3"/>
    </row>
    <row r="55" spans="1:11" s="1" customFormat="1" ht="22.5" x14ac:dyDescent="0.2">
      <c r="A55" s="115">
        <v>44</v>
      </c>
      <c r="B55" s="99" t="s">
        <v>264</v>
      </c>
      <c r="C55" s="116" t="s">
        <v>396</v>
      </c>
      <c r="D55" s="117" t="s">
        <v>323</v>
      </c>
      <c r="E55" s="117" t="s">
        <v>395</v>
      </c>
      <c r="F55" s="118">
        <v>19646720.030000001</v>
      </c>
      <c r="G55" s="119" t="s">
        <v>263</v>
      </c>
      <c r="H55" s="120" t="s">
        <v>394</v>
      </c>
      <c r="I55" s="121">
        <f>+F55</f>
        <v>19646720.030000001</v>
      </c>
      <c r="J55" s="124" t="s">
        <v>368</v>
      </c>
      <c r="K55" s="3"/>
    </row>
    <row r="56" spans="1:11" s="1" customFormat="1" ht="22.5" x14ac:dyDescent="0.2">
      <c r="A56" s="115">
        <v>45</v>
      </c>
      <c r="B56" s="99" t="s">
        <v>264</v>
      </c>
      <c r="C56" s="116" t="s">
        <v>557</v>
      </c>
      <c r="D56" s="117" t="s">
        <v>556</v>
      </c>
      <c r="E56" s="117" t="s">
        <v>558</v>
      </c>
      <c r="F56" s="118">
        <v>2917781.89</v>
      </c>
      <c r="G56" s="119" t="s">
        <v>263</v>
      </c>
      <c r="H56" s="123">
        <v>43691</v>
      </c>
      <c r="I56" s="121">
        <f>+F56</f>
        <v>2917781.89</v>
      </c>
      <c r="J56" s="124" t="s">
        <v>368</v>
      </c>
      <c r="K56" s="3"/>
    </row>
    <row r="57" spans="1:11" s="1" customFormat="1" ht="22.5" x14ac:dyDescent="0.2">
      <c r="A57" s="115">
        <v>46</v>
      </c>
      <c r="B57" s="99" t="s">
        <v>264</v>
      </c>
      <c r="C57" s="116" t="s">
        <v>393</v>
      </c>
      <c r="D57" s="117" t="s">
        <v>392</v>
      </c>
      <c r="E57" s="117" t="s">
        <v>391</v>
      </c>
      <c r="F57" s="118">
        <v>2940468.87</v>
      </c>
      <c r="G57" s="119" t="s">
        <v>263</v>
      </c>
      <c r="H57" s="120" t="s">
        <v>390</v>
      </c>
      <c r="I57" s="121">
        <f>+F57</f>
        <v>2940468.87</v>
      </c>
      <c r="J57" s="124" t="s">
        <v>368</v>
      </c>
      <c r="K57" s="3"/>
    </row>
    <row r="58" spans="1:11" s="1" customFormat="1" ht="22.5" x14ac:dyDescent="0.2">
      <c r="A58" s="115">
        <v>47</v>
      </c>
      <c r="B58" s="99" t="s">
        <v>264</v>
      </c>
      <c r="C58" s="116" t="s">
        <v>389</v>
      </c>
      <c r="D58" s="117" t="s">
        <v>303</v>
      </c>
      <c r="E58" s="117" t="s">
        <v>388</v>
      </c>
      <c r="F58" s="118">
        <v>166550908.80000001</v>
      </c>
      <c r="G58" s="119" t="s">
        <v>263</v>
      </c>
      <c r="H58" s="120" t="s">
        <v>387</v>
      </c>
      <c r="I58" s="121">
        <f>+F58</f>
        <v>166550908.80000001</v>
      </c>
      <c r="J58" s="124" t="s">
        <v>368</v>
      </c>
      <c r="K58" s="3"/>
    </row>
    <row r="59" spans="1:11" s="1" customFormat="1" ht="22.5" x14ac:dyDescent="0.2">
      <c r="A59" s="115">
        <v>48</v>
      </c>
      <c r="B59" s="99" t="s">
        <v>264</v>
      </c>
      <c r="C59" s="116" t="s">
        <v>386</v>
      </c>
      <c r="D59" s="117" t="s">
        <v>300</v>
      </c>
      <c r="E59" s="117" t="s">
        <v>385</v>
      </c>
      <c r="F59" s="118">
        <v>6291722.6600000001</v>
      </c>
      <c r="G59" s="119" t="s">
        <v>263</v>
      </c>
      <c r="H59" s="120" t="s">
        <v>384</v>
      </c>
      <c r="I59" s="121">
        <f>+F59</f>
        <v>6291722.6600000001</v>
      </c>
      <c r="J59" s="124" t="s">
        <v>368</v>
      </c>
      <c r="K59" s="3"/>
    </row>
    <row r="60" spans="1:11" s="1" customFormat="1" ht="11.25" x14ac:dyDescent="0.2">
      <c r="A60" s="115">
        <v>49</v>
      </c>
      <c r="B60" s="99" t="s">
        <v>264</v>
      </c>
      <c r="C60" s="116" t="s">
        <v>383</v>
      </c>
      <c r="D60" s="117" t="s">
        <v>382</v>
      </c>
      <c r="E60" s="117" t="s">
        <v>381</v>
      </c>
      <c r="F60" s="118">
        <v>13266389.880000001</v>
      </c>
      <c r="G60" s="119" t="s">
        <v>263</v>
      </c>
      <c r="H60" s="120" t="s">
        <v>380</v>
      </c>
      <c r="I60" s="121">
        <f>+F60</f>
        <v>13266389.880000001</v>
      </c>
      <c r="J60" s="124" t="s">
        <v>368</v>
      </c>
      <c r="K60" s="3"/>
    </row>
    <row r="61" spans="1:11" s="1" customFormat="1" ht="11.25" x14ac:dyDescent="0.2">
      <c r="A61" s="115">
        <v>50</v>
      </c>
      <c r="B61" s="99" t="s">
        <v>264</v>
      </c>
      <c r="C61" s="116" t="s">
        <v>378</v>
      </c>
      <c r="D61" s="117" t="s">
        <v>377</v>
      </c>
      <c r="E61" s="117" t="s">
        <v>376</v>
      </c>
      <c r="F61" s="118">
        <v>19729604.960000001</v>
      </c>
      <c r="G61" s="119" t="s">
        <v>263</v>
      </c>
      <c r="H61" s="123">
        <v>43937</v>
      </c>
      <c r="I61" s="121">
        <f>+F61</f>
        <v>19729604.960000001</v>
      </c>
      <c r="J61" s="124" t="s">
        <v>368</v>
      </c>
      <c r="K61" s="3"/>
    </row>
    <row r="62" spans="1:11" s="1" customFormat="1" ht="22.5" x14ac:dyDescent="0.2">
      <c r="A62" s="115">
        <v>51</v>
      </c>
      <c r="B62" s="99" t="s">
        <v>264</v>
      </c>
      <c r="C62" s="116" t="s">
        <v>375</v>
      </c>
      <c r="D62" s="117" t="s">
        <v>374</v>
      </c>
      <c r="E62" s="117" t="s">
        <v>373</v>
      </c>
      <c r="F62" s="118">
        <v>13497876.25</v>
      </c>
      <c r="G62" s="119" t="s">
        <v>263</v>
      </c>
      <c r="H62" s="123"/>
      <c r="I62" s="121">
        <f>+F62</f>
        <v>13497876.25</v>
      </c>
      <c r="J62" s="124" t="s">
        <v>368</v>
      </c>
      <c r="K62" s="3"/>
    </row>
    <row r="63" spans="1:11" s="1" customFormat="1" ht="22.5" x14ac:dyDescent="0.2">
      <c r="A63" s="115">
        <v>52</v>
      </c>
      <c r="B63" s="99" t="s">
        <v>264</v>
      </c>
      <c r="C63" s="116" t="s">
        <v>550</v>
      </c>
      <c r="D63" s="117" t="s">
        <v>374</v>
      </c>
      <c r="E63" s="117" t="s">
        <v>373</v>
      </c>
      <c r="F63" s="118">
        <v>5058248.76</v>
      </c>
      <c r="G63" s="119" t="s">
        <v>263</v>
      </c>
      <c r="H63" s="123"/>
      <c r="I63" s="121">
        <f>+F63</f>
        <v>5058248.76</v>
      </c>
      <c r="J63" s="124" t="s">
        <v>368</v>
      </c>
      <c r="K63" s="3"/>
    </row>
    <row r="64" spans="1:11" s="1" customFormat="1" ht="11.25" x14ac:dyDescent="0.2">
      <c r="A64" s="115">
        <v>53</v>
      </c>
      <c r="B64" s="99" t="s">
        <v>264</v>
      </c>
      <c r="C64" s="116" t="s">
        <v>372</v>
      </c>
      <c r="D64" s="117" t="s">
        <v>371</v>
      </c>
      <c r="E64" s="117" t="s">
        <v>370</v>
      </c>
      <c r="F64" s="118">
        <v>597636.93000000005</v>
      </c>
      <c r="G64" s="119" t="s">
        <v>263</v>
      </c>
      <c r="H64" s="120" t="s">
        <v>369</v>
      </c>
      <c r="I64" s="121">
        <f>+F64</f>
        <v>597636.93000000005</v>
      </c>
      <c r="J64" s="124" t="s">
        <v>368</v>
      </c>
      <c r="K64" s="3"/>
    </row>
    <row r="65" spans="1:11" s="1" customFormat="1" ht="22.5" x14ac:dyDescent="0.2">
      <c r="A65" s="115">
        <v>54</v>
      </c>
      <c r="B65" s="99" t="s">
        <v>264</v>
      </c>
      <c r="C65" s="116" t="s">
        <v>367</v>
      </c>
      <c r="D65" s="117" t="s">
        <v>287</v>
      </c>
      <c r="E65" s="117" t="s">
        <v>366</v>
      </c>
      <c r="F65" s="118">
        <v>11880038.68</v>
      </c>
      <c r="G65" s="119" t="s">
        <v>263</v>
      </c>
      <c r="H65" s="120" t="s">
        <v>365</v>
      </c>
      <c r="I65" s="121">
        <f>+F65</f>
        <v>11880038.68</v>
      </c>
      <c r="J65" s="122" t="s">
        <v>289</v>
      </c>
      <c r="K65" s="3"/>
    </row>
    <row r="66" spans="1:11" s="1" customFormat="1" ht="22.5" x14ac:dyDescent="0.2">
      <c r="A66" s="115">
        <v>55</v>
      </c>
      <c r="B66" s="99" t="s">
        <v>264</v>
      </c>
      <c r="C66" s="116" t="s">
        <v>364</v>
      </c>
      <c r="D66" s="117" t="s">
        <v>287</v>
      </c>
      <c r="E66" s="117" t="s">
        <v>363</v>
      </c>
      <c r="F66" s="118">
        <v>1261718.72</v>
      </c>
      <c r="G66" s="119" t="s">
        <v>263</v>
      </c>
      <c r="H66" s="120" t="s">
        <v>362</v>
      </c>
      <c r="I66" s="121">
        <f>+F66</f>
        <v>1261718.72</v>
      </c>
      <c r="J66" s="122" t="s">
        <v>289</v>
      </c>
      <c r="K66" s="3"/>
    </row>
    <row r="67" spans="1:11" s="1" customFormat="1" ht="11.25" x14ac:dyDescent="0.2">
      <c r="A67" s="115">
        <v>56</v>
      </c>
      <c r="B67" s="99" t="s">
        <v>264</v>
      </c>
      <c r="C67" s="116" t="s">
        <v>541</v>
      </c>
      <c r="D67" s="117" t="s">
        <v>543</v>
      </c>
      <c r="E67" s="117" t="s">
        <v>542</v>
      </c>
      <c r="F67" s="118">
        <v>5928568.6299999999</v>
      </c>
      <c r="G67" s="119" t="s">
        <v>263</v>
      </c>
      <c r="H67" s="123">
        <v>43586</v>
      </c>
      <c r="I67" s="121">
        <f>+F67</f>
        <v>5928568.6299999999</v>
      </c>
      <c r="J67" s="122" t="s">
        <v>289</v>
      </c>
      <c r="K67" s="3"/>
    </row>
    <row r="68" spans="1:11" s="1" customFormat="1" ht="11.25" x14ac:dyDescent="0.2">
      <c r="A68" s="115">
        <v>57</v>
      </c>
      <c r="B68" s="99" t="s">
        <v>264</v>
      </c>
      <c r="C68" s="116" t="s">
        <v>361</v>
      </c>
      <c r="D68" s="117" t="s">
        <v>360</v>
      </c>
      <c r="E68" s="117" t="s">
        <v>359</v>
      </c>
      <c r="F68" s="118">
        <v>4023342</v>
      </c>
      <c r="G68" s="119" t="s">
        <v>263</v>
      </c>
      <c r="H68" s="120" t="s">
        <v>358</v>
      </c>
      <c r="I68" s="121">
        <f>+F68</f>
        <v>4023342</v>
      </c>
      <c r="J68" s="122" t="s">
        <v>289</v>
      </c>
      <c r="K68" s="3"/>
    </row>
    <row r="69" spans="1:11" s="1" customFormat="1" ht="11.25" x14ac:dyDescent="0.2">
      <c r="A69" s="115">
        <v>58</v>
      </c>
      <c r="B69" s="99" t="s">
        <v>264</v>
      </c>
      <c r="C69" s="116" t="s">
        <v>544</v>
      </c>
      <c r="D69" s="117" t="s">
        <v>545</v>
      </c>
      <c r="E69" s="117" t="s">
        <v>546</v>
      </c>
      <c r="F69" s="118">
        <v>5026980.6500000004</v>
      </c>
      <c r="G69" s="119" t="s">
        <v>263</v>
      </c>
      <c r="H69" s="123">
        <v>43334</v>
      </c>
      <c r="I69" s="121">
        <f>+F69</f>
        <v>5026980.6500000004</v>
      </c>
      <c r="J69" s="122" t="s">
        <v>289</v>
      </c>
      <c r="K69" s="3"/>
    </row>
    <row r="70" spans="1:11" s="1" customFormat="1" ht="11.25" x14ac:dyDescent="0.2">
      <c r="A70" s="115">
        <v>59</v>
      </c>
      <c r="B70" s="99" t="s">
        <v>264</v>
      </c>
      <c r="C70" s="116" t="s">
        <v>357</v>
      </c>
      <c r="D70" s="117" t="s">
        <v>356</v>
      </c>
      <c r="E70" s="117" t="s">
        <v>355</v>
      </c>
      <c r="F70" s="118">
        <v>27865868.539999999</v>
      </c>
      <c r="G70" s="119" t="s">
        <v>263</v>
      </c>
      <c r="H70" s="120" t="s">
        <v>317</v>
      </c>
      <c r="I70" s="121">
        <f>+F70</f>
        <v>27865868.539999999</v>
      </c>
      <c r="J70" s="122" t="s">
        <v>289</v>
      </c>
      <c r="K70" s="3"/>
    </row>
    <row r="71" spans="1:11" s="1" customFormat="1" ht="33.75" x14ac:dyDescent="0.2">
      <c r="A71" s="115">
        <v>60</v>
      </c>
      <c r="B71" s="99" t="s">
        <v>264</v>
      </c>
      <c r="C71" s="116" t="s">
        <v>354</v>
      </c>
      <c r="D71" s="117" t="s">
        <v>350</v>
      </c>
      <c r="E71" s="117" t="s">
        <v>353</v>
      </c>
      <c r="F71" s="118">
        <v>8016871.5300000003</v>
      </c>
      <c r="G71" s="119" t="s">
        <v>263</v>
      </c>
      <c r="H71" s="120" t="s">
        <v>352</v>
      </c>
      <c r="I71" s="121">
        <f>+F71</f>
        <v>8016871.5300000003</v>
      </c>
      <c r="J71" s="122" t="s">
        <v>289</v>
      </c>
      <c r="K71" s="3"/>
    </row>
    <row r="72" spans="1:11" s="1" customFormat="1" ht="22.5" x14ac:dyDescent="0.2">
      <c r="A72" s="115">
        <v>61</v>
      </c>
      <c r="B72" s="99" t="s">
        <v>264</v>
      </c>
      <c r="C72" s="116" t="s">
        <v>351</v>
      </c>
      <c r="D72" s="117" t="s">
        <v>350</v>
      </c>
      <c r="E72" s="117" t="s">
        <v>349</v>
      </c>
      <c r="F72" s="118">
        <v>5570087.8799999999</v>
      </c>
      <c r="G72" s="119" t="s">
        <v>263</v>
      </c>
      <c r="H72" s="120" t="s">
        <v>295</v>
      </c>
      <c r="I72" s="121">
        <f>+F72</f>
        <v>5570087.8799999999</v>
      </c>
      <c r="J72" s="122" t="s">
        <v>289</v>
      </c>
      <c r="K72" s="3"/>
    </row>
    <row r="73" spans="1:11" s="1" customFormat="1" ht="11.25" x14ac:dyDescent="0.2">
      <c r="A73" s="115">
        <v>62</v>
      </c>
      <c r="B73" s="99" t="s">
        <v>264</v>
      </c>
      <c r="C73" s="116" t="s">
        <v>348</v>
      </c>
      <c r="D73" s="117" t="s">
        <v>347</v>
      </c>
      <c r="E73" s="117" t="s">
        <v>346</v>
      </c>
      <c r="F73" s="118">
        <v>1083768.3899999999</v>
      </c>
      <c r="G73" s="119" t="s">
        <v>263</v>
      </c>
      <c r="H73" s="120" t="s">
        <v>313</v>
      </c>
      <c r="I73" s="121">
        <f>+F73</f>
        <v>1083768.3899999999</v>
      </c>
      <c r="J73" s="122" t="s">
        <v>289</v>
      </c>
      <c r="K73" s="3"/>
    </row>
    <row r="74" spans="1:11" s="1" customFormat="1" ht="11.25" x14ac:dyDescent="0.2">
      <c r="A74" s="115">
        <v>63</v>
      </c>
      <c r="B74" s="99" t="s">
        <v>264</v>
      </c>
      <c r="C74" s="116" t="s">
        <v>345</v>
      </c>
      <c r="D74" s="117" t="s">
        <v>344</v>
      </c>
      <c r="E74" s="117" t="s">
        <v>343</v>
      </c>
      <c r="F74" s="118">
        <v>20227760.77</v>
      </c>
      <c r="G74" s="119" t="s">
        <v>263</v>
      </c>
      <c r="H74" s="120" t="s">
        <v>317</v>
      </c>
      <c r="I74" s="121">
        <f>+F74</f>
        <v>20227760.77</v>
      </c>
      <c r="J74" s="122" t="s">
        <v>289</v>
      </c>
      <c r="K74" s="3"/>
    </row>
    <row r="75" spans="1:11" s="1" customFormat="1" ht="11.25" x14ac:dyDescent="0.2">
      <c r="A75" s="115">
        <v>64</v>
      </c>
      <c r="B75" s="99" t="s">
        <v>264</v>
      </c>
      <c r="C75" s="116" t="s">
        <v>342</v>
      </c>
      <c r="D75" s="117" t="s">
        <v>341</v>
      </c>
      <c r="E75" s="117" t="s">
        <v>340</v>
      </c>
      <c r="F75" s="118">
        <v>3537980.58</v>
      </c>
      <c r="G75" s="119" t="s">
        <v>263</v>
      </c>
      <c r="H75" s="120" t="s">
        <v>317</v>
      </c>
      <c r="I75" s="121">
        <f>+F75</f>
        <v>3537980.58</v>
      </c>
      <c r="J75" s="122" t="s">
        <v>289</v>
      </c>
      <c r="K75" s="3"/>
    </row>
    <row r="76" spans="1:11" s="1" customFormat="1" ht="11.25" x14ac:dyDescent="0.2">
      <c r="A76" s="115">
        <v>65</v>
      </c>
      <c r="B76" s="99" t="s">
        <v>264</v>
      </c>
      <c r="C76" s="116" t="s">
        <v>339</v>
      </c>
      <c r="D76" s="117" t="s">
        <v>336</v>
      </c>
      <c r="E76" s="117" t="s">
        <v>338</v>
      </c>
      <c r="F76" s="118">
        <v>29186150.039999999</v>
      </c>
      <c r="G76" s="119" t="s">
        <v>263</v>
      </c>
      <c r="H76" s="120" t="s">
        <v>317</v>
      </c>
      <c r="I76" s="121">
        <f>+F76</f>
        <v>29186150.039999999</v>
      </c>
      <c r="J76" s="122" t="s">
        <v>289</v>
      </c>
      <c r="K76" s="3"/>
    </row>
    <row r="77" spans="1:11" s="1" customFormat="1" ht="11.25" x14ac:dyDescent="0.2">
      <c r="A77" s="115">
        <v>66</v>
      </c>
      <c r="B77" s="99" t="s">
        <v>264</v>
      </c>
      <c r="C77" s="116" t="s">
        <v>337</v>
      </c>
      <c r="D77" s="117" t="s">
        <v>336</v>
      </c>
      <c r="E77" s="117" t="s">
        <v>335</v>
      </c>
      <c r="F77" s="118">
        <v>37093873.969999999</v>
      </c>
      <c r="G77" s="119" t="s">
        <v>263</v>
      </c>
      <c r="H77" s="120" t="s">
        <v>334</v>
      </c>
      <c r="I77" s="121">
        <f>+F77</f>
        <v>37093873.969999999</v>
      </c>
      <c r="J77" s="122" t="s">
        <v>289</v>
      </c>
      <c r="K77" s="3"/>
    </row>
    <row r="78" spans="1:11" s="1" customFormat="1" ht="11.25" x14ac:dyDescent="0.2">
      <c r="A78" s="115">
        <v>67</v>
      </c>
      <c r="B78" s="99" t="s">
        <v>264</v>
      </c>
      <c r="C78" s="116" t="s">
        <v>333</v>
      </c>
      <c r="D78" s="117" t="s">
        <v>332</v>
      </c>
      <c r="E78" s="117" t="s">
        <v>331</v>
      </c>
      <c r="F78" s="118">
        <v>10644340.119999999</v>
      </c>
      <c r="G78" s="119" t="s">
        <v>263</v>
      </c>
      <c r="H78" s="120" t="s">
        <v>317</v>
      </c>
      <c r="I78" s="121">
        <f>+F78</f>
        <v>10644340.119999999</v>
      </c>
      <c r="J78" s="122" t="s">
        <v>289</v>
      </c>
      <c r="K78" s="3"/>
    </row>
    <row r="79" spans="1:11" s="1" customFormat="1" ht="22.5" x14ac:dyDescent="0.2">
      <c r="A79" s="115">
        <v>68</v>
      </c>
      <c r="B79" s="99" t="s">
        <v>264</v>
      </c>
      <c r="C79" s="116" t="s">
        <v>330</v>
      </c>
      <c r="D79" s="117" t="s">
        <v>326</v>
      </c>
      <c r="E79" s="117" t="s">
        <v>329</v>
      </c>
      <c r="F79" s="118">
        <v>8791338.2599999998</v>
      </c>
      <c r="G79" s="119" t="s">
        <v>263</v>
      </c>
      <c r="H79" s="120" t="s">
        <v>328</v>
      </c>
      <c r="I79" s="121">
        <f>+F79</f>
        <v>8791338.2599999998</v>
      </c>
      <c r="J79" s="122" t="s">
        <v>289</v>
      </c>
      <c r="K79" s="3"/>
    </row>
    <row r="80" spans="1:11" s="1" customFormat="1" ht="11.25" x14ac:dyDescent="0.2">
      <c r="A80" s="115">
        <v>69</v>
      </c>
      <c r="B80" s="99" t="s">
        <v>264</v>
      </c>
      <c r="C80" s="116" t="s">
        <v>327</v>
      </c>
      <c r="D80" s="117" t="s">
        <v>326</v>
      </c>
      <c r="E80" s="117" t="s">
        <v>325</v>
      </c>
      <c r="F80" s="118">
        <v>2412427.4500000002</v>
      </c>
      <c r="G80" s="119" t="s">
        <v>263</v>
      </c>
      <c r="H80" s="120" t="s">
        <v>295</v>
      </c>
      <c r="I80" s="121">
        <f>+F80</f>
        <v>2412427.4500000002</v>
      </c>
      <c r="J80" s="122" t="s">
        <v>289</v>
      </c>
      <c r="K80" s="3"/>
    </row>
    <row r="81" spans="1:11" s="1" customFormat="1" ht="11.25" x14ac:dyDescent="0.2">
      <c r="A81" s="115">
        <v>70</v>
      </c>
      <c r="B81" s="99" t="s">
        <v>264</v>
      </c>
      <c r="C81" s="116" t="s">
        <v>324</v>
      </c>
      <c r="D81" s="117" t="s">
        <v>323</v>
      </c>
      <c r="E81" s="117" t="s">
        <v>322</v>
      </c>
      <c r="F81" s="118">
        <v>1537835.81</v>
      </c>
      <c r="G81" s="119" t="s">
        <v>263</v>
      </c>
      <c r="H81" s="120" t="s">
        <v>321</v>
      </c>
      <c r="I81" s="121">
        <f>+F81</f>
        <v>1537835.81</v>
      </c>
      <c r="J81" s="122" t="s">
        <v>289</v>
      </c>
      <c r="K81" s="3"/>
    </row>
    <row r="82" spans="1:11" s="1" customFormat="1" ht="22.5" x14ac:dyDescent="0.2">
      <c r="A82" s="115">
        <v>71</v>
      </c>
      <c r="B82" s="99" t="s">
        <v>264</v>
      </c>
      <c r="C82" s="116" t="s">
        <v>320</v>
      </c>
      <c r="D82" s="117" t="s">
        <v>319</v>
      </c>
      <c r="E82" s="117" t="s">
        <v>318</v>
      </c>
      <c r="F82" s="118">
        <v>76376385.670000002</v>
      </c>
      <c r="G82" s="119" t="s">
        <v>263</v>
      </c>
      <c r="H82" s="120" t="s">
        <v>317</v>
      </c>
      <c r="I82" s="121">
        <f>+F82</f>
        <v>76376385.670000002</v>
      </c>
      <c r="J82" s="122" t="s">
        <v>289</v>
      </c>
      <c r="K82" s="3"/>
    </row>
    <row r="83" spans="1:11" s="1" customFormat="1" ht="22.5" x14ac:dyDescent="0.2">
      <c r="A83" s="115">
        <v>72</v>
      </c>
      <c r="B83" s="99" t="s">
        <v>264</v>
      </c>
      <c r="C83" s="116" t="s">
        <v>316</v>
      </c>
      <c r="D83" s="117" t="s">
        <v>315</v>
      </c>
      <c r="E83" s="117" t="s">
        <v>314</v>
      </c>
      <c r="F83" s="118">
        <v>3740105.36</v>
      </c>
      <c r="G83" s="119" t="s">
        <v>263</v>
      </c>
      <c r="H83" s="120" t="s">
        <v>313</v>
      </c>
      <c r="I83" s="121">
        <f>+F83</f>
        <v>3740105.36</v>
      </c>
      <c r="J83" s="122" t="s">
        <v>289</v>
      </c>
      <c r="K83" s="3"/>
    </row>
    <row r="84" spans="1:11" s="1" customFormat="1" ht="22.5" x14ac:dyDescent="0.2">
      <c r="A84" s="115">
        <v>73</v>
      </c>
      <c r="B84" s="99" t="s">
        <v>264</v>
      </c>
      <c r="C84" s="116" t="s">
        <v>312</v>
      </c>
      <c r="D84" s="117" t="s">
        <v>311</v>
      </c>
      <c r="E84" s="117" t="s">
        <v>310</v>
      </c>
      <c r="F84" s="118">
        <v>2506752.6</v>
      </c>
      <c r="G84" s="119" t="s">
        <v>263</v>
      </c>
      <c r="H84" s="120" t="s">
        <v>309</v>
      </c>
      <c r="I84" s="121">
        <f>+F84</f>
        <v>2506752.6</v>
      </c>
      <c r="J84" s="122" t="s">
        <v>289</v>
      </c>
      <c r="K84" s="3"/>
    </row>
    <row r="85" spans="1:11" s="1" customFormat="1" ht="22.5" x14ac:dyDescent="0.2">
      <c r="A85" s="115">
        <v>74</v>
      </c>
      <c r="B85" s="99" t="s">
        <v>264</v>
      </c>
      <c r="C85" s="116" t="s">
        <v>308</v>
      </c>
      <c r="D85" s="117" t="s">
        <v>307</v>
      </c>
      <c r="E85" s="117" t="s">
        <v>306</v>
      </c>
      <c r="F85" s="118">
        <v>16206122.42</v>
      </c>
      <c r="G85" s="119" t="s">
        <v>263</v>
      </c>
      <c r="H85" s="120" t="s">
        <v>305</v>
      </c>
      <c r="I85" s="121">
        <f>+F85</f>
        <v>16206122.42</v>
      </c>
      <c r="J85" s="122" t="s">
        <v>289</v>
      </c>
      <c r="K85" s="3"/>
    </row>
    <row r="86" spans="1:11" s="1" customFormat="1" ht="22.5" x14ac:dyDescent="0.2">
      <c r="A86" s="115">
        <v>75</v>
      </c>
      <c r="B86" s="99" t="s">
        <v>264</v>
      </c>
      <c r="C86" s="116" t="s">
        <v>304</v>
      </c>
      <c r="D86" s="117" t="s">
        <v>303</v>
      </c>
      <c r="E86" s="117" t="s">
        <v>302</v>
      </c>
      <c r="F86" s="118">
        <v>4732733.62</v>
      </c>
      <c r="G86" s="119" t="s">
        <v>263</v>
      </c>
      <c r="H86" s="120" t="s">
        <v>295</v>
      </c>
      <c r="I86" s="121">
        <f>+F86</f>
        <v>4732733.62</v>
      </c>
      <c r="J86" s="122" t="s">
        <v>289</v>
      </c>
      <c r="K86" s="3"/>
    </row>
    <row r="87" spans="1:11" s="1" customFormat="1" ht="22.5" x14ac:dyDescent="0.2">
      <c r="A87" s="115">
        <v>76</v>
      </c>
      <c r="B87" s="99" t="s">
        <v>264</v>
      </c>
      <c r="C87" s="116" t="s">
        <v>301</v>
      </c>
      <c r="D87" s="117" t="s">
        <v>300</v>
      </c>
      <c r="E87" s="117" t="s">
        <v>299</v>
      </c>
      <c r="F87" s="118">
        <v>25688079.25</v>
      </c>
      <c r="G87" s="119" t="s">
        <v>263</v>
      </c>
      <c r="H87" s="120" t="s">
        <v>294</v>
      </c>
      <c r="I87" s="121">
        <f>+F87</f>
        <v>25688079.25</v>
      </c>
      <c r="J87" s="122" t="s">
        <v>289</v>
      </c>
      <c r="K87" s="3"/>
    </row>
    <row r="88" spans="1:11" s="1" customFormat="1" ht="22.5" x14ac:dyDescent="0.2">
      <c r="A88" s="115">
        <v>77</v>
      </c>
      <c r="B88" s="99" t="s">
        <v>264</v>
      </c>
      <c r="C88" s="116" t="s">
        <v>298</v>
      </c>
      <c r="D88" s="117" t="s">
        <v>297</v>
      </c>
      <c r="E88" s="117" t="s">
        <v>296</v>
      </c>
      <c r="F88" s="118">
        <v>3285650.62</v>
      </c>
      <c r="G88" s="119" t="s">
        <v>263</v>
      </c>
      <c r="H88" s="120" t="s">
        <v>295</v>
      </c>
      <c r="I88" s="121">
        <f>+F88</f>
        <v>3285650.62</v>
      </c>
      <c r="J88" s="122" t="s">
        <v>289</v>
      </c>
      <c r="K88" s="3"/>
    </row>
    <row r="89" spans="1:11" s="1" customFormat="1" ht="22.5" x14ac:dyDescent="0.2">
      <c r="A89" s="115">
        <v>78</v>
      </c>
      <c r="B89" s="99" t="s">
        <v>264</v>
      </c>
      <c r="C89" s="116" t="s">
        <v>547</v>
      </c>
      <c r="D89" s="117" t="s">
        <v>548</v>
      </c>
      <c r="E89" s="117" t="s">
        <v>549</v>
      </c>
      <c r="F89" s="118">
        <v>161667.91</v>
      </c>
      <c r="G89" s="119" t="s">
        <v>263</v>
      </c>
      <c r="H89" s="120" t="s">
        <v>295</v>
      </c>
      <c r="I89" s="121">
        <f>+F89</f>
        <v>161667.91</v>
      </c>
      <c r="J89" s="122" t="s">
        <v>289</v>
      </c>
      <c r="K89" s="3"/>
    </row>
    <row r="90" spans="1:11" s="1" customFormat="1" ht="11.25" x14ac:dyDescent="0.2">
      <c r="A90" s="115">
        <v>79</v>
      </c>
      <c r="B90" s="99" t="s">
        <v>264</v>
      </c>
      <c r="C90" s="116" t="s">
        <v>293</v>
      </c>
      <c r="D90" s="117" t="s">
        <v>292</v>
      </c>
      <c r="E90" s="117" t="s">
        <v>291</v>
      </c>
      <c r="F90" s="118">
        <v>25704077.629999999</v>
      </c>
      <c r="G90" s="119" t="s">
        <v>263</v>
      </c>
      <c r="H90" s="120" t="s">
        <v>290</v>
      </c>
      <c r="I90" s="121">
        <f>+F90</f>
        <v>25704077.629999999</v>
      </c>
      <c r="J90" s="122" t="s">
        <v>289</v>
      </c>
      <c r="K90" s="3"/>
    </row>
    <row r="91" spans="1:11" s="1" customFormat="1" ht="22.5" x14ac:dyDescent="0.2">
      <c r="A91" s="115">
        <v>80</v>
      </c>
      <c r="B91" s="99" t="s">
        <v>264</v>
      </c>
      <c r="C91" s="116" t="s">
        <v>288</v>
      </c>
      <c r="D91" s="117" t="s">
        <v>287</v>
      </c>
      <c r="E91" s="117" t="s">
        <v>286</v>
      </c>
      <c r="F91" s="118">
        <v>2399033.5499999998</v>
      </c>
      <c r="G91" s="119" t="s">
        <v>263</v>
      </c>
      <c r="H91" s="120" t="s">
        <v>269</v>
      </c>
      <c r="I91" s="121">
        <f>+F91</f>
        <v>2399033.5499999998</v>
      </c>
      <c r="J91" s="122" t="s">
        <v>268</v>
      </c>
      <c r="K91" s="3"/>
    </row>
    <row r="92" spans="1:11" s="1" customFormat="1" ht="33.75" x14ac:dyDescent="0.2">
      <c r="A92" s="115">
        <v>81</v>
      </c>
      <c r="B92" s="99" t="s">
        <v>264</v>
      </c>
      <c r="C92" s="116" t="s">
        <v>285</v>
      </c>
      <c r="D92" s="117" t="s">
        <v>284</v>
      </c>
      <c r="E92" s="117" t="s">
        <v>283</v>
      </c>
      <c r="F92" s="118">
        <v>3761276.53</v>
      </c>
      <c r="G92" s="119" t="s">
        <v>263</v>
      </c>
      <c r="H92" s="120" t="s">
        <v>269</v>
      </c>
      <c r="I92" s="121">
        <f>+F92</f>
        <v>3761276.53</v>
      </c>
      <c r="J92" s="122" t="s">
        <v>268</v>
      </c>
      <c r="K92" s="3"/>
    </row>
    <row r="93" spans="1:11" s="1" customFormat="1" ht="22.5" x14ac:dyDescent="0.2">
      <c r="A93" s="115">
        <v>82</v>
      </c>
      <c r="B93" s="99" t="s">
        <v>264</v>
      </c>
      <c r="C93" s="116" t="s">
        <v>282</v>
      </c>
      <c r="D93" s="117" t="s">
        <v>277</v>
      </c>
      <c r="E93" s="117" t="s">
        <v>281</v>
      </c>
      <c r="F93" s="118">
        <v>620494.06000000006</v>
      </c>
      <c r="G93" s="119" t="s">
        <v>263</v>
      </c>
      <c r="H93" s="120" t="s">
        <v>269</v>
      </c>
      <c r="I93" s="121">
        <f>+F93</f>
        <v>620494.06000000006</v>
      </c>
      <c r="J93" s="122" t="s">
        <v>268</v>
      </c>
      <c r="K93" s="3"/>
    </row>
    <row r="94" spans="1:11" s="1" customFormat="1" ht="11.25" x14ac:dyDescent="0.2">
      <c r="A94" s="115">
        <v>83</v>
      </c>
      <c r="B94" s="99" t="s">
        <v>264</v>
      </c>
      <c r="C94" s="116" t="s">
        <v>280</v>
      </c>
      <c r="D94" s="117" t="s">
        <v>277</v>
      </c>
      <c r="E94" s="117" t="s">
        <v>279</v>
      </c>
      <c r="F94" s="118">
        <v>1732345.27</v>
      </c>
      <c r="G94" s="119" t="s">
        <v>263</v>
      </c>
      <c r="H94" s="120" t="s">
        <v>269</v>
      </c>
      <c r="I94" s="121">
        <f>+F94</f>
        <v>1732345.27</v>
      </c>
      <c r="J94" s="122" t="s">
        <v>268</v>
      </c>
      <c r="K94" s="3"/>
    </row>
    <row r="95" spans="1:11" s="1" customFormat="1" ht="22.5" x14ac:dyDescent="0.2">
      <c r="A95" s="115">
        <v>84</v>
      </c>
      <c r="B95" s="99" t="s">
        <v>264</v>
      </c>
      <c r="C95" s="116" t="s">
        <v>278</v>
      </c>
      <c r="D95" s="117" t="s">
        <v>277</v>
      </c>
      <c r="E95" s="117" t="s">
        <v>276</v>
      </c>
      <c r="F95" s="118">
        <v>301979.87</v>
      </c>
      <c r="G95" s="119" t="s">
        <v>263</v>
      </c>
      <c r="H95" s="120" t="s">
        <v>269</v>
      </c>
      <c r="I95" s="121">
        <f>+F95</f>
        <v>301979.87</v>
      </c>
      <c r="J95" s="122" t="s">
        <v>268</v>
      </c>
      <c r="K95" s="3"/>
    </row>
    <row r="96" spans="1:11" s="1" customFormat="1" ht="22.5" x14ac:dyDescent="0.2">
      <c r="A96" s="115">
        <v>85</v>
      </c>
      <c r="B96" s="99" t="s">
        <v>264</v>
      </c>
      <c r="C96" s="116" t="s">
        <v>275</v>
      </c>
      <c r="D96" s="117" t="s">
        <v>274</v>
      </c>
      <c r="E96" s="117" t="s">
        <v>273</v>
      </c>
      <c r="F96" s="118">
        <v>51978244.920000002</v>
      </c>
      <c r="G96" s="119" t="s">
        <v>263</v>
      </c>
      <c r="H96" s="120" t="s">
        <v>269</v>
      </c>
      <c r="I96" s="121">
        <f>+F96</f>
        <v>51978244.920000002</v>
      </c>
      <c r="J96" s="122" t="s">
        <v>268</v>
      </c>
      <c r="K96" s="3"/>
    </row>
    <row r="97" spans="1:11" s="1" customFormat="1" ht="22.5" x14ac:dyDescent="0.2">
      <c r="A97" s="115">
        <v>86</v>
      </c>
      <c r="B97" s="99" t="s">
        <v>264</v>
      </c>
      <c r="C97" s="116" t="s">
        <v>272</v>
      </c>
      <c r="D97" s="117" t="s">
        <v>271</v>
      </c>
      <c r="E97" s="117" t="s">
        <v>270</v>
      </c>
      <c r="F97" s="118">
        <v>3904565.38</v>
      </c>
      <c r="G97" s="119" t="s">
        <v>263</v>
      </c>
      <c r="H97" s="120" t="s">
        <v>269</v>
      </c>
      <c r="I97" s="121">
        <f>+F97</f>
        <v>3904565.38</v>
      </c>
      <c r="J97" s="122" t="s">
        <v>268</v>
      </c>
      <c r="K97" s="3"/>
    </row>
    <row r="98" spans="1:11" s="3" customFormat="1" ht="12" thickBot="1" x14ac:dyDescent="0.25">
      <c r="A98" s="99"/>
      <c r="B98" s="99"/>
      <c r="C98" s="115"/>
      <c r="D98" s="99"/>
      <c r="E98" s="99"/>
      <c r="F98" s="125">
        <f>SUM(F12:F97)</f>
        <v>1786023293.2500002</v>
      </c>
      <c r="G98" s="115"/>
      <c r="H98" s="126"/>
      <c r="I98" s="99"/>
      <c r="J98" s="99"/>
    </row>
    <row r="99" spans="1:11" s="3" customFormat="1" ht="15.75" thickTop="1" x14ac:dyDescent="0.25">
      <c r="A99" s="99"/>
      <c r="B99" s="99"/>
      <c r="C99" s="115"/>
      <c r="D99" s="99"/>
      <c r="E99" s="99"/>
      <c r="F99" s="127"/>
      <c r="G99" s="115"/>
      <c r="H99" s="126"/>
      <c r="I99" s="99"/>
      <c r="J99" s="99"/>
    </row>
  </sheetData>
  <autoFilter ref="A11:J11" xr:uid="{00000000-0009-0000-0000-000000000000}"/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F7B0-ECAF-4F2C-B64C-625DF3523FA4}">
  <dimension ref="A1:M226"/>
  <sheetViews>
    <sheetView zoomScale="96" zoomScaleNormal="96" workbookViewId="0">
      <pane ySplit="7" topLeftCell="A8" activePane="bottomLeft" state="frozen"/>
      <selection pane="bottomLeft" activeCell="C17" sqref="C17"/>
    </sheetView>
  </sheetViews>
  <sheetFormatPr baseColWidth="10" defaultRowHeight="15" x14ac:dyDescent="0.25"/>
  <cols>
    <col min="1" max="1" width="8.140625" customWidth="1"/>
    <col min="2" max="2" width="48.85546875" bestFit="1" customWidth="1"/>
    <col min="3" max="3" width="24.5703125" style="2" customWidth="1"/>
    <col min="4" max="4" width="34.28515625" style="1" customWidth="1"/>
    <col min="5" max="5" width="66.42578125" style="1" customWidth="1"/>
    <col min="6" max="6" width="19.140625" style="3" bestFit="1" customWidth="1"/>
    <col min="7" max="7" width="20.140625" customWidth="1"/>
    <col min="8" max="8" width="19" style="1" customWidth="1"/>
    <col min="9" max="9" width="17.85546875" bestFit="1" customWidth="1"/>
    <col min="10" max="10" width="28.85546875" bestFit="1" customWidth="1"/>
    <col min="11" max="11" width="18.28515625" style="1" customWidth="1"/>
    <col min="12" max="12" width="14.85546875" bestFit="1" customWidth="1"/>
    <col min="14" max="15" width="11.85546875" bestFit="1" customWidth="1"/>
  </cols>
  <sheetData>
    <row r="1" spans="1:10" s="1" customFormat="1" ht="11.25" x14ac:dyDescent="0.2">
      <c r="A1" s="24"/>
      <c r="B1" s="30" t="s">
        <v>528</v>
      </c>
      <c r="C1" s="29"/>
      <c r="D1" s="28"/>
      <c r="E1" s="24"/>
      <c r="F1" s="27"/>
      <c r="G1" s="24"/>
      <c r="H1" s="24"/>
      <c r="I1" s="25"/>
      <c r="J1" s="24"/>
    </row>
    <row r="2" spans="1:10" s="1" customFormat="1" ht="11.25" x14ac:dyDescent="0.2">
      <c r="A2" s="24"/>
      <c r="B2" s="30" t="s">
        <v>527</v>
      </c>
      <c r="C2" s="29"/>
      <c r="D2" s="28"/>
      <c r="E2" s="38"/>
      <c r="F2" s="27"/>
      <c r="G2" s="26"/>
      <c r="H2" s="47"/>
      <c r="I2" s="25"/>
      <c r="J2" s="24"/>
    </row>
    <row r="3" spans="1:10" s="1" customFormat="1" ht="11.25" x14ac:dyDescent="0.2">
      <c r="A3" s="24"/>
      <c r="B3" s="30" t="s">
        <v>586</v>
      </c>
      <c r="C3" s="29"/>
      <c r="D3" s="28"/>
      <c r="E3" s="26"/>
      <c r="F3" s="37"/>
      <c r="G3" s="26"/>
      <c r="H3" s="47"/>
      <c r="I3" s="25"/>
      <c r="J3" s="24"/>
    </row>
    <row r="4" spans="1:10" s="1" customFormat="1" ht="12" thickBot="1" x14ac:dyDescent="0.25">
      <c r="A4" s="24"/>
      <c r="B4" s="30" t="s">
        <v>561</v>
      </c>
      <c r="C4" s="29"/>
      <c r="D4" s="28"/>
      <c r="E4" s="26"/>
      <c r="F4" s="37"/>
      <c r="G4" s="26"/>
      <c r="H4" s="47"/>
      <c r="I4" s="25"/>
      <c r="J4" s="24"/>
    </row>
    <row r="5" spans="1:10" s="1" customFormat="1" ht="12" thickBot="1" x14ac:dyDescent="0.25">
      <c r="B5" s="36" t="s">
        <v>525</v>
      </c>
      <c r="C5" s="35"/>
      <c r="D5" s="34"/>
      <c r="E5" s="31"/>
      <c r="F5" s="33"/>
      <c r="G5" s="31"/>
      <c r="H5" s="31"/>
      <c r="I5" s="32"/>
      <c r="J5" s="31"/>
    </row>
    <row r="6" spans="1:10" s="1" customFormat="1" ht="12" thickBot="1" x14ac:dyDescent="0.25">
      <c r="A6" s="24"/>
      <c r="B6" s="30"/>
      <c r="C6" s="29"/>
      <c r="D6" s="28"/>
      <c r="E6" s="26"/>
      <c r="F6" s="27"/>
      <c r="G6" s="26"/>
      <c r="H6" s="47"/>
      <c r="I6" s="25"/>
      <c r="J6" s="24"/>
    </row>
    <row r="7" spans="1:10" s="1" customFormat="1" ht="31.5" customHeight="1" x14ac:dyDescent="0.2">
      <c r="A7" s="23" t="s">
        <v>524</v>
      </c>
      <c r="B7" s="22" t="s">
        <v>523</v>
      </c>
      <c r="C7" s="22" t="s">
        <v>522</v>
      </c>
      <c r="D7" s="21" t="s">
        <v>521</v>
      </c>
      <c r="E7" s="19" t="s">
        <v>261</v>
      </c>
      <c r="F7" s="20" t="s">
        <v>520</v>
      </c>
      <c r="G7" s="19" t="s">
        <v>519</v>
      </c>
      <c r="H7" s="46" t="s">
        <v>518</v>
      </c>
      <c r="I7" s="18" t="s">
        <v>517</v>
      </c>
      <c r="J7" s="17" t="s">
        <v>516</v>
      </c>
    </row>
    <row r="8" spans="1:10" s="1" customFormat="1" ht="17.25" customHeight="1" x14ac:dyDescent="0.2">
      <c r="A8" s="6">
        <v>1</v>
      </c>
      <c r="B8" s="9" t="s">
        <v>264</v>
      </c>
      <c r="C8" s="85" t="s">
        <v>585</v>
      </c>
      <c r="D8" s="87" t="s">
        <v>584</v>
      </c>
      <c r="E8" s="87" t="s">
        <v>583</v>
      </c>
      <c r="F8" s="86">
        <v>4029617.7</v>
      </c>
      <c r="G8" s="80" t="s">
        <v>263</v>
      </c>
      <c r="H8" s="88">
        <v>41465</v>
      </c>
      <c r="I8" s="4">
        <f>+F8</f>
        <v>4029617.7</v>
      </c>
      <c r="J8" s="16" t="s">
        <v>582</v>
      </c>
    </row>
    <row r="9" spans="1:10" s="1" customFormat="1" ht="17.25" customHeight="1" x14ac:dyDescent="0.2">
      <c r="A9" s="6">
        <v>2</v>
      </c>
      <c r="B9" s="9" t="s">
        <v>264</v>
      </c>
      <c r="C9" s="85" t="s">
        <v>581</v>
      </c>
      <c r="D9" s="87" t="s">
        <v>350</v>
      </c>
      <c r="E9" s="87" t="s">
        <v>580</v>
      </c>
      <c r="F9" s="86">
        <v>156836.79999999999</v>
      </c>
      <c r="G9" s="80" t="s">
        <v>263</v>
      </c>
      <c r="H9" s="85" t="s">
        <v>579</v>
      </c>
      <c r="I9" s="4">
        <f>+F9</f>
        <v>156836.79999999999</v>
      </c>
      <c r="J9" s="16" t="s">
        <v>568</v>
      </c>
    </row>
    <row r="10" spans="1:10" s="1" customFormat="1" ht="17.25" customHeight="1" x14ac:dyDescent="0.2">
      <c r="A10" s="6">
        <v>3</v>
      </c>
      <c r="B10" s="9" t="s">
        <v>264</v>
      </c>
      <c r="C10" s="85" t="s">
        <v>578</v>
      </c>
      <c r="D10" s="87" t="s">
        <v>350</v>
      </c>
      <c r="E10" s="87" t="s">
        <v>577</v>
      </c>
      <c r="F10" s="86">
        <v>303700.55</v>
      </c>
      <c r="G10" s="80" t="s">
        <v>263</v>
      </c>
      <c r="H10" s="85" t="s">
        <v>573</v>
      </c>
      <c r="I10" s="4">
        <f>+F10</f>
        <v>303700.55</v>
      </c>
      <c r="J10" s="16" t="s">
        <v>568</v>
      </c>
    </row>
    <row r="11" spans="1:10" ht="17.25" customHeight="1" x14ac:dyDescent="0.25">
      <c r="A11" s="6">
        <v>4</v>
      </c>
      <c r="B11" s="9" t="s">
        <v>264</v>
      </c>
      <c r="C11" s="85" t="s">
        <v>576</v>
      </c>
      <c r="D11" s="87" t="s">
        <v>575</v>
      </c>
      <c r="E11" s="87" t="s">
        <v>574</v>
      </c>
      <c r="F11" s="86">
        <v>505334.72</v>
      </c>
      <c r="G11" s="80" t="s">
        <v>263</v>
      </c>
      <c r="H11" s="85" t="s">
        <v>573</v>
      </c>
      <c r="I11" s="4">
        <f>+F11</f>
        <v>505334.72</v>
      </c>
      <c r="J11" s="16" t="s">
        <v>568</v>
      </c>
    </row>
    <row r="12" spans="1:10" ht="17.25" customHeight="1" x14ac:dyDescent="0.25">
      <c r="A12" s="6">
        <v>5</v>
      </c>
      <c r="B12" s="9" t="s">
        <v>264</v>
      </c>
      <c r="C12" s="85" t="s">
        <v>572</v>
      </c>
      <c r="D12" s="87" t="s">
        <v>571</v>
      </c>
      <c r="E12" s="87" t="s">
        <v>570</v>
      </c>
      <c r="F12" s="86">
        <v>583197.22</v>
      </c>
      <c r="G12" s="80" t="s">
        <v>263</v>
      </c>
      <c r="H12" s="85" t="s">
        <v>569</v>
      </c>
      <c r="I12" s="4">
        <f>+F12</f>
        <v>583197.22</v>
      </c>
      <c r="J12" s="16" t="s">
        <v>568</v>
      </c>
    </row>
    <row r="13" spans="1:10" ht="17.25" customHeight="1" x14ac:dyDescent="0.25">
      <c r="A13" s="6">
        <v>6</v>
      </c>
      <c r="B13" s="9" t="s">
        <v>264</v>
      </c>
      <c r="C13" s="85" t="s">
        <v>567</v>
      </c>
      <c r="D13" s="87" t="s">
        <v>566</v>
      </c>
      <c r="E13" s="87" t="s">
        <v>565</v>
      </c>
      <c r="F13" s="86">
        <v>372678.67</v>
      </c>
      <c r="G13" s="80"/>
      <c r="H13" s="85" t="s">
        <v>564</v>
      </c>
      <c r="I13" s="4">
        <f>+F13</f>
        <v>372678.67</v>
      </c>
      <c r="J13" s="9" t="s">
        <v>563</v>
      </c>
    </row>
    <row r="14" spans="1:10" ht="17.25" customHeight="1" x14ac:dyDescent="0.25">
      <c r="A14" s="6">
        <v>7</v>
      </c>
      <c r="B14" s="9" t="s">
        <v>264</v>
      </c>
      <c r="C14" s="85" t="s">
        <v>590</v>
      </c>
      <c r="D14" s="87" t="s">
        <v>588</v>
      </c>
      <c r="E14" s="87" t="s">
        <v>587</v>
      </c>
      <c r="F14" s="86">
        <v>768088.57</v>
      </c>
      <c r="G14" s="80"/>
      <c r="H14" s="89">
        <v>43041</v>
      </c>
      <c r="I14" s="4">
        <f>+F14</f>
        <v>768088.57</v>
      </c>
      <c r="J14" s="9" t="s">
        <v>589</v>
      </c>
    </row>
    <row r="15" spans="1:10" ht="17.25" customHeight="1" x14ac:dyDescent="0.25">
      <c r="A15" s="6">
        <v>8</v>
      </c>
      <c r="B15" s="9" t="s">
        <v>264</v>
      </c>
      <c r="C15" s="85" t="s">
        <v>593</v>
      </c>
      <c r="D15" s="87" t="s">
        <v>591</v>
      </c>
      <c r="E15" s="87" t="s">
        <v>592</v>
      </c>
      <c r="F15" s="86">
        <v>859291.38</v>
      </c>
      <c r="G15" s="80"/>
      <c r="H15" s="89">
        <v>41405</v>
      </c>
      <c r="I15" s="4">
        <f>+F15</f>
        <v>859291.38</v>
      </c>
      <c r="J15" s="9" t="s">
        <v>589</v>
      </c>
    </row>
    <row r="16" spans="1:10" ht="17.25" customHeight="1" thickBot="1" x14ac:dyDescent="0.3">
      <c r="A16" s="6"/>
      <c r="B16" s="9"/>
      <c r="C16" s="82"/>
      <c r="D16" s="81"/>
      <c r="E16" s="81"/>
      <c r="F16" s="80"/>
      <c r="G16" s="84" t="s">
        <v>562</v>
      </c>
      <c r="H16" s="84"/>
      <c r="I16" s="83">
        <f>SUM(I8:I15)</f>
        <v>7578745.6099999994</v>
      </c>
      <c r="J16" s="16"/>
    </row>
    <row r="17" spans="1:13" ht="17.25" customHeight="1" thickTop="1" x14ac:dyDescent="0.25">
      <c r="A17" s="6"/>
      <c r="B17" s="9"/>
      <c r="C17" s="82"/>
      <c r="D17" s="81"/>
      <c r="E17" s="81"/>
      <c r="F17" s="80"/>
      <c r="G17" s="80"/>
      <c r="H17" s="15"/>
      <c r="I17" s="4"/>
      <c r="J17" s="16"/>
    </row>
    <row r="18" spans="1:13" x14ac:dyDescent="0.25">
      <c r="M18" s="44"/>
    </row>
    <row r="19" spans="1:13" x14ac:dyDescent="0.25">
      <c r="A19" s="6"/>
      <c r="B19" s="9"/>
      <c r="C19" s="82"/>
      <c r="D19" s="81"/>
      <c r="E19" s="81"/>
      <c r="F19" s="80"/>
      <c r="G19" s="80"/>
      <c r="H19" s="15"/>
      <c r="I19" s="4"/>
      <c r="J19" s="16"/>
      <c r="L19" s="45"/>
      <c r="M19" s="44"/>
    </row>
    <row r="20" spans="1:13" x14ac:dyDescent="0.25">
      <c r="A20" s="6"/>
      <c r="B20" s="9"/>
      <c r="C20" s="82"/>
      <c r="D20" s="81"/>
      <c r="E20" s="81"/>
      <c r="F20" s="80"/>
      <c r="G20" s="80"/>
      <c r="H20" s="15"/>
      <c r="I20" s="4"/>
      <c r="J20" s="16"/>
      <c r="M20" s="44"/>
    </row>
    <row r="21" spans="1:13" x14ac:dyDescent="0.25">
      <c r="A21" s="6"/>
      <c r="B21" s="9"/>
      <c r="C21" s="82"/>
      <c r="D21" s="81"/>
      <c r="E21" s="81"/>
      <c r="F21" s="80"/>
      <c r="G21" s="80"/>
      <c r="H21" s="15"/>
      <c r="I21" s="4"/>
      <c r="J21" s="16"/>
      <c r="M21" s="44"/>
    </row>
    <row r="22" spans="1:13" x14ac:dyDescent="0.25">
      <c r="A22" s="6"/>
      <c r="B22" s="9"/>
      <c r="C22" s="82"/>
      <c r="D22" s="81"/>
      <c r="E22" s="81"/>
      <c r="F22" s="80"/>
      <c r="G22" s="80"/>
      <c r="H22" s="15"/>
      <c r="I22" s="4"/>
      <c r="J22" s="16"/>
      <c r="M22" s="44"/>
    </row>
    <row r="23" spans="1:13" x14ac:dyDescent="0.25">
      <c r="A23" s="6"/>
      <c r="B23" s="9"/>
      <c r="C23" s="82"/>
      <c r="D23" s="81"/>
      <c r="E23" s="81"/>
      <c r="F23" s="80"/>
      <c r="G23" s="80"/>
      <c r="H23" s="15"/>
      <c r="I23" s="4"/>
      <c r="J23" s="16"/>
      <c r="M23" s="44"/>
    </row>
    <row r="24" spans="1:13" x14ac:dyDescent="0.25">
      <c r="A24" s="6"/>
      <c r="B24" s="9"/>
      <c r="C24" s="82"/>
      <c r="D24" s="81"/>
      <c r="E24" s="81"/>
      <c r="F24" s="80"/>
      <c r="G24" s="80"/>
      <c r="H24" s="15"/>
      <c r="I24" s="4"/>
      <c r="J24" s="16"/>
      <c r="M24" s="44"/>
    </row>
    <row r="25" spans="1:13" x14ac:dyDescent="0.25">
      <c r="A25" s="6"/>
      <c r="B25" s="9"/>
      <c r="C25" s="82"/>
      <c r="D25" s="81"/>
      <c r="E25" s="81"/>
      <c r="F25" s="80"/>
      <c r="G25" s="80"/>
      <c r="H25" s="15"/>
      <c r="I25" s="4"/>
      <c r="J25" s="16"/>
      <c r="M25" s="44"/>
    </row>
    <row r="26" spans="1:13" x14ac:dyDescent="0.25">
      <c r="A26" s="6"/>
      <c r="B26" s="9"/>
      <c r="C26" s="82"/>
      <c r="D26" s="81"/>
      <c r="E26" s="81"/>
      <c r="F26" s="80"/>
      <c r="G26" s="80"/>
      <c r="H26" s="15"/>
      <c r="I26" s="4"/>
      <c r="J26" s="16"/>
      <c r="M26" s="44"/>
    </row>
    <row r="27" spans="1:13" x14ac:dyDescent="0.25">
      <c r="A27" s="6"/>
      <c r="B27" s="9"/>
      <c r="C27" s="82"/>
      <c r="D27" s="81"/>
      <c r="E27" s="81"/>
      <c r="F27" s="80"/>
      <c r="G27" s="80"/>
      <c r="H27" s="15"/>
      <c r="I27" s="4"/>
      <c r="J27" s="16"/>
      <c r="M27" s="44"/>
    </row>
    <row r="28" spans="1:13" x14ac:dyDescent="0.25">
      <c r="A28" s="6"/>
      <c r="B28" s="9"/>
      <c r="C28" s="82"/>
      <c r="D28" s="81"/>
      <c r="E28" s="81"/>
      <c r="F28" s="80"/>
      <c r="G28" s="80"/>
      <c r="H28" s="15"/>
      <c r="I28" s="4"/>
      <c r="J28" s="16"/>
      <c r="M28" s="44"/>
    </row>
    <row r="29" spans="1:13" x14ac:dyDescent="0.25">
      <c r="A29" s="6"/>
      <c r="B29" s="9"/>
      <c r="C29" s="82"/>
      <c r="D29" s="81"/>
      <c r="E29" s="81"/>
      <c r="F29" s="80"/>
      <c r="G29" s="80"/>
      <c r="H29" s="15"/>
      <c r="I29" s="4"/>
      <c r="J29" s="16"/>
      <c r="M29" s="44"/>
    </row>
    <row r="30" spans="1:13" x14ac:dyDescent="0.25">
      <c r="A30" s="6"/>
      <c r="B30" s="9"/>
      <c r="C30" s="82"/>
      <c r="D30" s="81"/>
      <c r="E30" s="81"/>
      <c r="F30" s="80"/>
      <c r="G30" s="80"/>
      <c r="H30" s="15"/>
      <c r="I30" s="4"/>
      <c r="J30" s="16"/>
    </row>
    <row r="31" spans="1:13" x14ac:dyDescent="0.25">
      <c r="A31" s="6"/>
      <c r="B31" s="9"/>
      <c r="C31" s="82"/>
      <c r="D31" s="81"/>
      <c r="E31" s="81"/>
      <c r="F31" s="80"/>
      <c r="G31" s="80"/>
      <c r="H31" s="15"/>
      <c r="I31" s="4"/>
      <c r="J31" s="16"/>
    </row>
    <row r="32" spans="1:13" x14ac:dyDescent="0.25">
      <c r="A32" s="6"/>
      <c r="B32" s="9"/>
      <c r="C32" s="82"/>
      <c r="D32" s="81"/>
      <c r="E32" s="81"/>
      <c r="F32" s="80"/>
      <c r="G32" s="80"/>
      <c r="H32" s="15"/>
      <c r="I32" s="4"/>
      <c r="J32" s="16"/>
    </row>
    <row r="33" spans="1:10" x14ac:dyDescent="0.25">
      <c r="A33" s="6"/>
      <c r="B33" s="9"/>
      <c r="C33" s="82"/>
      <c r="D33" s="81"/>
      <c r="E33" s="81"/>
      <c r="F33" s="80"/>
      <c r="G33" s="80"/>
      <c r="H33" s="15"/>
      <c r="I33" s="4"/>
      <c r="J33" s="16"/>
    </row>
    <row r="34" spans="1:10" x14ac:dyDescent="0.25">
      <c r="A34" s="6"/>
      <c r="B34" s="9"/>
      <c r="C34" s="82"/>
      <c r="D34" s="81"/>
      <c r="E34" s="81"/>
      <c r="F34" s="80"/>
      <c r="G34" s="80"/>
      <c r="H34" s="15"/>
      <c r="I34" s="4"/>
      <c r="J34" s="16"/>
    </row>
    <row r="35" spans="1:10" s="1" customFormat="1" ht="11.25" x14ac:dyDescent="0.2">
      <c r="A35" s="6"/>
      <c r="B35" s="9"/>
      <c r="C35" s="82"/>
      <c r="D35" s="81"/>
      <c r="E35" s="81"/>
      <c r="F35" s="80"/>
      <c r="G35" s="80"/>
      <c r="H35" s="15"/>
      <c r="I35" s="4"/>
      <c r="J35" s="16"/>
    </row>
    <row r="36" spans="1:10" s="1" customFormat="1" ht="11.25" x14ac:dyDescent="0.2">
      <c r="A36" s="6"/>
      <c r="B36" s="9"/>
      <c r="C36" s="82"/>
      <c r="D36" s="81"/>
      <c r="E36" s="81"/>
      <c r="F36" s="80"/>
      <c r="G36" s="80"/>
      <c r="H36" s="15"/>
      <c r="I36" s="4"/>
      <c r="J36" s="16"/>
    </row>
    <row r="37" spans="1:10" s="1" customFormat="1" ht="11.25" x14ac:dyDescent="0.2">
      <c r="A37" s="6"/>
      <c r="B37" s="9"/>
      <c r="C37" s="82"/>
      <c r="D37" s="81"/>
      <c r="E37" s="81"/>
      <c r="F37" s="80"/>
      <c r="G37" s="80"/>
      <c r="H37" s="15"/>
      <c r="I37" s="4"/>
      <c r="J37" s="16"/>
    </row>
    <row r="38" spans="1:10" s="1" customFormat="1" ht="11.25" x14ac:dyDescent="0.2">
      <c r="A38" s="6"/>
      <c r="B38" s="9"/>
      <c r="C38" s="82"/>
      <c r="D38" s="81"/>
      <c r="E38" s="81"/>
      <c r="F38" s="80"/>
      <c r="G38" s="80"/>
      <c r="H38" s="15"/>
      <c r="I38" s="4"/>
      <c r="J38" s="16"/>
    </row>
    <row r="39" spans="1:10" s="1" customFormat="1" ht="11.25" x14ac:dyDescent="0.2">
      <c r="A39" s="6"/>
      <c r="B39" s="9"/>
      <c r="C39" s="82"/>
      <c r="D39" s="81"/>
      <c r="E39" s="81"/>
      <c r="F39" s="80"/>
      <c r="G39" s="80"/>
      <c r="H39" s="15"/>
      <c r="I39" s="4"/>
      <c r="J39" s="16"/>
    </row>
    <row r="40" spans="1:10" s="1" customFormat="1" ht="11.25" x14ac:dyDescent="0.2">
      <c r="A40" s="6"/>
      <c r="B40" s="9"/>
      <c r="C40" s="82"/>
      <c r="D40" s="81"/>
      <c r="E40" s="81"/>
      <c r="F40" s="80"/>
      <c r="G40" s="80"/>
      <c r="H40" s="15"/>
      <c r="I40" s="4"/>
      <c r="J40" s="16"/>
    </row>
    <row r="41" spans="1:10" s="1" customFormat="1" ht="11.25" x14ac:dyDescent="0.2">
      <c r="A41" s="6"/>
      <c r="B41" s="9"/>
      <c r="C41" s="82"/>
      <c r="D41" s="81"/>
      <c r="E41" s="81"/>
      <c r="F41" s="80"/>
      <c r="G41" s="80"/>
      <c r="H41" s="15"/>
      <c r="I41" s="4"/>
      <c r="J41" s="16"/>
    </row>
    <row r="42" spans="1:10" s="1" customFormat="1" ht="11.25" x14ac:dyDescent="0.2">
      <c r="A42" s="6"/>
      <c r="B42" s="9"/>
      <c r="C42" s="82"/>
      <c r="D42" s="81"/>
      <c r="E42" s="81"/>
      <c r="F42" s="80"/>
      <c r="G42" s="80"/>
      <c r="H42" s="15"/>
      <c r="I42" s="4"/>
      <c r="J42" s="16"/>
    </row>
    <row r="43" spans="1:10" s="1" customFormat="1" ht="11.25" x14ac:dyDescent="0.2">
      <c r="A43" s="6"/>
      <c r="B43" s="9"/>
      <c r="C43" s="82"/>
      <c r="D43" s="81"/>
      <c r="E43" s="81"/>
      <c r="F43" s="80"/>
      <c r="G43" s="80"/>
      <c r="H43" s="15"/>
      <c r="I43" s="4"/>
      <c r="J43" s="16"/>
    </row>
    <row r="44" spans="1:10" s="1" customFormat="1" ht="11.25" x14ac:dyDescent="0.2">
      <c r="A44" s="6"/>
      <c r="B44" s="9"/>
      <c r="C44" s="82"/>
      <c r="D44" s="81"/>
      <c r="E44" s="81"/>
      <c r="F44" s="80"/>
      <c r="G44" s="80"/>
      <c r="H44" s="15"/>
      <c r="I44" s="4"/>
      <c r="J44" s="16"/>
    </row>
    <row r="45" spans="1:10" s="1" customFormat="1" ht="11.25" x14ac:dyDescent="0.2">
      <c r="A45" s="6"/>
      <c r="B45" s="9"/>
      <c r="C45" s="82"/>
      <c r="D45" s="81"/>
      <c r="E45" s="81"/>
      <c r="F45" s="80"/>
      <c r="G45" s="80"/>
      <c r="H45" s="15"/>
      <c r="I45" s="4"/>
      <c r="J45" s="16"/>
    </row>
    <row r="46" spans="1:10" s="1" customFormat="1" ht="11.25" x14ac:dyDescent="0.2">
      <c r="A46" s="6"/>
      <c r="B46" s="9"/>
      <c r="C46" s="82"/>
      <c r="D46" s="81"/>
      <c r="E46" s="81"/>
      <c r="F46" s="80"/>
      <c r="G46" s="80"/>
      <c r="H46" s="15"/>
      <c r="I46" s="4"/>
      <c r="J46" s="16"/>
    </row>
    <row r="47" spans="1:10" s="1" customFormat="1" ht="11.25" x14ac:dyDescent="0.2">
      <c r="A47" s="6"/>
      <c r="B47" s="9"/>
      <c r="C47" s="82"/>
      <c r="D47" s="81"/>
      <c r="E47" s="81"/>
      <c r="F47" s="80"/>
      <c r="G47" s="80"/>
      <c r="H47" s="15"/>
      <c r="I47" s="4"/>
      <c r="J47" s="16"/>
    </row>
    <row r="48" spans="1:10" s="1" customFormat="1" ht="11.25" x14ac:dyDescent="0.2">
      <c r="A48" s="6"/>
      <c r="B48" s="9"/>
      <c r="C48" s="82"/>
      <c r="D48" s="81"/>
      <c r="E48" s="81"/>
      <c r="F48" s="80"/>
      <c r="G48" s="80"/>
      <c r="H48" s="15"/>
      <c r="I48" s="4"/>
      <c r="J48" s="16"/>
    </row>
    <row r="49" spans="1:10" s="1" customFormat="1" ht="11.25" x14ac:dyDescent="0.2">
      <c r="A49" s="6"/>
      <c r="B49" s="9"/>
      <c r="C49" s="82"/>
      <c r="D49" s="81"/>
      <c r="E49" s="81"/>
      <c r="F49" s="80"/>
      <c r="G49" s="80"/>
      <c r="H49" s="15"/>
      <c r="I49" s="4"/>
      <c r="J49" s="16"/>
    </row>
    <row r="50" spans="1:10" s="1" customFormat="1" ht="11.25" x14ac:dyDescent="0.2">
      <c r="A50" s="6"/>
      <c r="B50" s="9"/>
      <c r="C50" s="82"/>
      <c r="D50" s="81"/>
      <c r="E50" s="81"/>
      <c r="F50" s="80"/>
      <c r="G50" s="80"/>
      <c r="H50" s="15"/>
      <c r="I50" s="4"/>
      <c r="J50" s="16"/>
    </row>
    <row r="51" spans="1:10" s="1" customFormat="1" ht="11.25" x14ac:dyDescent="0.2">
      <c r="A51" s="6"/>
      <c r="B51" s="9"/>
      <c r="C51" s="82"/>
      <c r="D51" s="81"/>
      <c r="E51" s="81"/>
      <c r="F51" s="80"/>
      <c r="G51" s="80"/>
      <c r="H51" s="15"/>
      <c r="I51" s="4"/>
      <c r="J51" s="16"/>
    </row>
    <row r="52" spans="1:10" s="1" customFormat="1" ht="11.25" x14ac:dyDescent="0.2">
      <c r="A52" s="6"/>
      <c r="B52" s="9"/>
      <c r="C52" s="82"/>
      <c r="D52" s="81"/>
      <c r="E52" s="81"/>
      <c r="F52" s="80"/>
      <c r="G52" s="80"/>
      <c r="H52" s="15"/>
      <c r="I52" s="4"/>
      <c r="J52" s="16"/>
    </row>
    <row r="53" spans="1:10" s="1" customFormat="1" ht="11.25" x14ac:dyDescent="0.2">
      <c r="A53" s="6"/>
      <c r="B53" s="9"/>
      <c r="C53" s="82"/>
      <c r="D53" s="81"/>
      <c r="E53" s="81"/>
      <c r="F53" s="80"/>
      <c r="G53" s="80"/>
      <c r="H53" s="15"/>
      <c r="I53" s="4"/>
      <c r="J53" s="16"/>
    </row>
    <row r="54" spans="1:10" s="1" customFormat="1" ht="11.25" x14ac:dyDescent="0.2">
      <c r="A54" s="6"/>
      <c r="B54" s="9"/>
      <c r="C54" s="82"/>
      <c r="D54" s="81"/>
      <c r="E54" s="81"/>
      <c r="F54" s="80"/>
      <c r="G54" s="80"/>
      <c r="H54" s="15"/>
      <c r="I54" s="4"/>
      <c r="J54" s="16"/>
    </row>
    <row r="55" spans="1:10" s="1" customFormat="1" ht="11.25" x14ac:dyDescent="0.2">
      <c r="A55" s="6"/>
      <c r="B55" s="9"/>
      <c r="C55" s="82"/>
      <c r="D55" s="81"/>
      <c r="E55" s="81"/>
      <c r="F55" s="80"/>
      <c r="G55" s="80"/>
      <c r="H55" s="15"/>
      <c r="I55" s="4"/>
      <c r="J55" s="16"/>
    </row>
    <row r="56" spans="1:10" s="1" customFormat="1" ht="11.25" x14ac:dyDescent="0.2">
      <c r="A56" s="6"/>
      <c r="B56" s="9"/>
      <c r="C56" s="82"/>
      <c r="D56" s="81"/>
      <c r="E56" s="81"/>
      <c r="F56" s="80"/>
      <c r="G56" s="80"/>
      <c r="H56" s="15"/>
      <c r="I56" s="4"/>
      <c r="J56" s="16"/>
    </row>
    <row r="57" spans="1:10" s="1" customFormat="1" ht="11.25" x14ac:dyDescent="0.2">
      <c r="A57" s="6"/>
      <c r="B57" s="9"/>
      <c r="C57" s="82"/>
      <c r="D57" s="81"/>
      <c r="E57" s="81"/>
      <c r="F57" s="80"/>
      <c r="G57" s="80"/>
      <c r="H57" s="15"/>
      <c r="I57" s="4"/>
      <c r="J57" s="16"/>
    </row>
    <row r="58" spans="1:10" s="1" customFormat="1" ht="11.25" x14ac:dyDescent="0.2">
      <c r="A58" s="6"/>
      <c r="B58" s="9"/>
      <c r="C58" s="82"/>
      <c r="D58" s="81"/>
      <c r="E58" s="81"/>
      <c r="F58" s="80"/>
      <c r="G58" s="80"/>
      <c r="H58" s="15"/>
      <c r="I58" s="4"/>
      <c r="J58" s="16"/>
    </row>
    <row r="59" spans="1:10" s="1" customFormat="1" ht="11.25" x14ac:dyDescent="0.2">
      <c r="A59" s="6"/>
      <c r="B59" s="9"/>
      <c r="C59" s="82"/>
      <c r="D59" s="81"/>
      <c r="E59" s="81"/>
      <c r="F59" s="80"/>
      <c r="G59" s="80"/>
      <c r="H59" s="15"/>
      <c r="I59" s="4"/>
      <c r="J59" s="16"/>
    </row>
    <row r="60" spans="1:10" s="1" customFormat="1" ht="11.25" x14ac:dyDescent="0.2">
      <c r="A60" s="6"/>
      <c r="B60" s="9"/>
      <c r="C60" s="82"/>
      <c r="D60" s="81"/>
      <c r="E60" s="81"/>
      <c r="F60" s="80"/>
      <c r="G60" s="80"/>
      <c r="H60" s="15"/>
      <c r="I60" s="4"/>
      <c r="J60" s="16"/>
    </row>
    <row r="61" spans="1:10" s="1" customFormat="1" ht="11.25" x14ac:dyDescent="0.2">
      <c r="A61" s="6"/>
      <c r="B61" s="9"/>
      <c r="C61" s="82"/>
      <c r="D61" s="81"/>
      <c r="E61" s="81"/>
      <c r="F61" s="80"/>
      <c r="G61" s="80"/>
      <c r="H61" s="15"/>
      <c r="I61" s="4"/>
      <c r="J61" s="16"/>
    </row>
    <row r="62" spans="1:10" s="1" customFormat="1" ht="11.25" x14ac:dyDescent="0.2">
      <c r="A62" s="6"/>
      <c r="B62" s="9"/>
      <c r="C62" s="82"/>
      <c r="D62" s="81"/>
      <c r="E62" s="81"/>
      <c r="F62" s="80"/>
      <c r="G62" s="80"/>
      <c r="H62" s="15"/>
      <c r="I62" s="4"/>
      <c r="J62" s="16"/>
    </row>
    <row r="63" spans="1:10" s="1" customFormat="1" ht="11.25" x14ac:dyDescent="0.2">
      <c r="A63" s="6"/>
      <c r="B63" s="9"/>
      <c r="C63" s="82"/>
      <c r="D63" s="81"/>
      <c r="E63" s="81"/>
      <c r="F63" s="80"/>
      <c r="G63" s="80"/>
      <c r="H63" s="15"/>
      <c r="I63" s="4"/>
      <c r="J63" s="16"/>
    </row>
    <row r="64" spans="1:10" s="1" customFormat="1" ht="11.25" x14ac:dyDescent="0.2">
      <c r="A64" s="6"/>
      <c r="B64" s="9"/>
      <c r="C64" s="82"/>
      <c r="D64" s="81"/>
      <c r="E64" s="81"/>
      <c r="F64" s="80"/>
      <c r="G64" s="80"/>
      <c r="H64" s="15"/>
      <c r="I64" s="4"/>
      <c r="J64" s="16"/>
    </row>
    <row r="65" spans="1:10" s="1" customFormat="1" ht="11.25" x14ac:dyDescent="0.2">
      <c r="A65" s="6"/>
      <c r="B65" s="9"/>
      <c r="C65" s="82"/>
      <c r="D65" s="81"/>
      <c r="E65" s="81"/>
      <c r="F65" s="80"/>
      <c r="G65" s="80"/>
      <c r="H65" s="15"/>
      <c r="I65" s="4"/>
      <c r="J65" s="16"/>
    </row>
    <row r="66" spans="1:10" s="1" customFormat="1" ht="11.25" x14ac:dyDescent="0.2">
      <c r="A66" s="6"/>
      <c r="B66" s="9"/>
      <c r="C66" s="82"/>
      <c r="D66" s="81"/>
      <c r="E66" s="81"/>
      <c r="F66" s="80"/>
      <c r="G66" s="80"/>
      <c r="H66" s="15"/>
      <c r="I66" s="4"/>
      <c r="J66" s="16"/>
    </row>
    <row r="67" spans="1:10" s="1" customFormat="1" ht="11.25" x14ac:dyDescent="0.2">
      <c r="A67" s="6"/>
      <c r="B67" s="9"/>
      <c r="C67" s="82"/>
      <c r="D67" s="81"/>
      <c r="E67" s="81"/>
      <c r="F67" s="80"/>
      <c r="G67" s="80"/>
      <c r="H67" s="15"/>
      <c r="I67" s="4"/>
      <c r="J67" s="16"/>
    </row>
    <row r="68" spans="1:10" s="1" customFormat="1" ht="11.25" x14ac:dyDescent="0.2">
      <c r="A68" s="6"/>
      <c r="B68" s="9"/>
      <c r="C68" s="82"/>
      <c r="D68" s="81"/>
      <c r="E68" s="81"/>
      <c r="F68" s="80"/>
      <c r="G68" s="80"/>
      <c r="H68" s="15"/>
      <c r="I68" s="4"/>
      <c r="J68" s="16"/>
    </row>
    <row r="69" spans="1:10" s="1" customFormat="1" ht="11.25" x14ac:dyDescent="0.2">
      <c r="A69" s="6"/>
      <c r="B69" s="9"/>
      <c r="C69" s="82"/>
      <c r="D69" s="81"/>
      <c r="E69" s="81"/>
      <c r="F69" s="80"/>
      <c r="G69" s="80"/>
      <c r="H69" s="15"/>
      <c r="I69" s="4"/>
      <c r="J69" s="16"/>
    </row>
    <row r="70" spans="1:10" s="1" customFormat="1" ht="11.25" x14ac:dyDescent="0.2">
      <c r="A70" s="6"/>
      <c r="B70" s="9"/>
      <c r="C70" s="82"/>
      <c r="D70" s="81"/>
      <c r="E70" s="81"/>
      <c r="F70" s="80"/>
      <c r="G70" s="80"/>
      <c r="H70" s="15"/>
      <c r="I70" s="4"/>
      <c r="J70" s="16"/>
    </row>
    <row r="71" spans="1:10" s="1" customFormat="1" ht="11.25" x14ac:dyDescent="0.2">
      <c r="A71" s="6"/>
      <c r="B71" s="9"/>
      <c r="C71" s="82"/>
      <c r="D71" s="81"/>
      <c r="E71" s="81"/>
      <c r="F71" s="80"/>
      <c r="G71" s="80"/>
      <c r="H71" s="15"/>
      <c r="I71" s="4"/>
      <c r="J71" s="16"/>
    </row>
    <row r="72" spans="1:10" s="1" customFormat="1" ht="11.25" x14ac:dyDescent="0.2">
      <c r="A72" s="6"/>
      <c r="B72" s="9"/>
      <c r="C72" s="82"/>
      <c r="D72" s="81"/>
      <c r="E72" s="81"/>
      <c r="F72" s="80"/>
      <c r="G72" s="80"/>
      <c r="H72" s="15"/>
      <c r="I72" s="4"/>
      <c r="J72" s="16"/>
    </row>
    <row r="73" spans="1:10" s="1" customFormat="1" ht="11.25" x14ac:dyDescent="0.2">
      <c r="A73" s="6"/>
      <c r="B73" s="9"/>
      <c r="C73" s="82"/>
      <c r="D73" s="81"/>
      <c r="E73" s="81"/>
      <c r="F73" s="80"/>
      <c r="G73" s="80"/>
      <c r="H73" s="15"/>
      <c r="I73" s="4"/>
      <c r="J73" s="16"/>
    </row>
    <row r="74" spans="1:10" s="1" customFormat="1" ht="11.25" x14ac:dyDescent="0.2">
      <c r="A74" s="6"/>
      <c r="B74" s="9"/>
      <c r="C74" s="82"/>
      <c r="D74" s="81"/>
      <c r="E74" s="81"/>
      <c r="F74" s="80"/>
      <c r="G74" s="80"/>
      <c r="H74" s="15"/>
      <c r="I74" s="4"/>
      <c r="J74" s="16"/>
    </row>
    <row r="75" spans="1:10" s="1" customFormat="1" ht="11.25" x14ac:dyDescent="0.2">
      <c r="A75" s="6"/>
      <c r="B75" s="9"/>
      <c r="C75" s="82"/>
      <c r="D75" s="81"/>
      <c r="E75" s="81"/>
      <c r="F75" s="80"/>
      <c r="G75" s="80"/>
      <c r="H75" s="15"/>
      <c r="I75" s="4"/>
      <c r="J75" s="16"/>
    </row>
    <row r="76" spans="1:10" s="1" customFormat="1" ht="11.25" x14ac:dyDescent="0.2">
      <c r="A76" s="6"/>
      <c r="B76" s="9"/>
      <c r="C76" s="82"/>
      <c r="D76" s="81"/>
      <c r="E76" s="81"/>
      <c r="F76" s="80"/>
      <c r="G76" s="80"/>
      <c r="H76" s="15"/>
      <c r="I76" s="4"/>
      <c r="J76" s="16"/>
    </row>
    <row r="77" spans="1:10" s="1" customFormat="1" ht="11.25" x14ac:dyDescent="0.2">
      <c r="A77" s="6"/>
      <c r="B77" s="9"/>
      <c r="C77" s="82"/>
      <c r="D77" s="81"/>
      <c r="E77" s="81"/>
      <c r="F77" s="80"/>
      <c r="G77" s="80"/>
      <c r="H77" s="15"/>
      <c r="I77" s="4"/>
      <c r="J77" s="16"/>
    </row>
    <row r="78" spans="1:10" s="1" customFormat="1" ht="11.25" x14ac:dyDescent="0.2">
      <c r="A78" s="6"/>
      <c r="B78" s="9"/>
      <c r="C78" s="82"/>
      <c r="D78" s="81"/>
      <c r="E78" s="81"/>
      <c r="F78" s="80"/>
      <c r="G78" s="80"/>
      <c r="H78" s="15"/>
      <c r="I78" s="4"/>
      <c r="J78" s="16"/>
    </row>
    <row r="79" spans="1:10" s="1" customFormat="1" ht="11.25" x14ac:dyDescent="0.2">
      <c r="A79" s="6"/>
      <c r="B79" s="9"/>
      <c r="C79" s="82"/>
      <c r="D79" s="81"/>
      <c r="E79" s="81"/>
      <c r="F79" s="80"/>
      <c r="G79" s="80"/>
      <c r="H79" s="15"/>
      <c r="I79" s="4"/>
      <c r="J79" s="16"/>
    </row>
    <row r="80" spans="1:10" s="1" customFormat="1" ht="11.25" x14ac:dyDescent="0.2">
      <c r="A80" s="6"/>
      <c r="B80" s="9"/>
      <c r="C80" s="82"/>
      <c r="D80" s="81"/>
      <c r="E80" s="81"/>
      <c r="F80" s="80"/>
      <c r="G80" s="80"/>
      <c r="H80" s="15"/>
      <c r="I80" s="4"/>
      <c r="J80" s="16"/>
    </row>
    <row r="81" spans="1:10" s="1" customFormat="1" ht="11.25" x14ac:dyDescent="0.2">
      <c r="A81" s="6"/>
      <c r="B81" s="9"/>
      <c r="C81" s="82"/>
      <c r="D81" s="81"/>
      <c r="E81" s="81"/>
      <c r="F81" s="80"/>
      <c r="G81" s="80"/>
      <c r="H81" s="15"/>
      <c r="I81" s="4"/>
      <c r="J81" s="16"/>
    </row>
    <row r="82" spans="1:10" s="1" customFormat="1" ht="11.25" x14ac:dyDescent="0.2">
      <c r="A82" s="6"/>
      <c r="B82" s="9"/>
      <c r="C82" s="82"/>
      <c r="D82" s="81"/>
      <c r="E82" s="81"/>
      <c r="F82" s="80"/>
      <c r="G82" s="80"/>
      <c r="H82" s="15"/>
      <c r="I82" s="4"/>
      <c r="J82" s="16"/>
    </row>
    <row r="83" spans="1:10" s="1" customFormat="1" ht="11.25" x14ac:dyDescent="0.2">
      <c r="A83" s="6"/>
      <c r="B83" s="9"/>
      <c r="C83" s="82"/>
      <c r="D83" s="81"/>
      <c r="E83" s="81"/>
      <c r="F83" s="80"/>
      <c r="G83" s="80"/>
      <c r="H83" s="15"/>
      <c r="I83" s="4"/>
      <c r="J83" s="16"/>
    </row>
    <row r="84" spans="1:10" s="1" customFormat="1" ht="11.25" x14ac:dyDescent="0.2">
      <c r="A84" s="6"/>
      <c r="B84" s="9"/>
      <c r="C84" s="82"/>
      <c r="D84" s="81"/>
      <c r="E84" s="81"/>
      <c r="F84" s="80"/>
      <c r="G84" s="80"/>
      <c r="H84" s="15"/>
      <c r="I84" s="4"/>
      <c r="J84" s="16"/>
    </row>
    <row r="85" spans="1:10" s="1" customFormat="1" ht="11.25" x14ac:dyDescent="0.2">
      <c r="A85" s="6"/>
      <c r="B85" s="9"/>
      <c r="C85" s="82"/>
      <c r="D85" s="81"/>
      <c r="E85" s="81"/>
      <c r="F85" s="80"/>
      <c r="G85" s="80"/>
      <c r="H85" s="15"/>
      <c r="I85" s="4"/>
      <c r="J85" s="16"/>
    </row>
    <row r="86" spans="1:10" s="1" customFormat="1" ht="11.25" x14ac:dyDescent="0.2">
      <c r="A86" s="6"/>
      <c r="B86" s="9"/>
      <c r="C86" s="82"/>
      <c r="D86" s="81"/>
      <c r="E86" s="81"/>
      <c r="F86" s="80"/>
      <c r="G86" s="80"/>
      <c r="H86" s="15"/>
      <c r="I86" s="4"/>
      <c r="J86" s="16"/>
    </row>
    <row r="87" spans="1:10" s="1" customFormat="1" ht="11.25" x14ac:dyDescent="0.2">
      <c r="A87" s="6"/>
      <c r="B87" s="9"/>
      <c r="C87" s="82"/>
      <c r="D87" s="81"/>
      <c r="E87" s="81"/>
      <c r="F87" s="80"/>
      <c r="G87" s="80"/>
      <c r="H87" s="15"/>
      <c r="I87" s="4"/>
      <c r="J87" s="16"/>
    </row>
    <row r="88" spans="1:10" s="1" customFormat="1" ht="11.25" x14ac:dyDescent="0.2">
      <c r="A88" s="6"/>
      <c r="B88" s="9"/>
      <c r="C88" s="82"/>
      <c r="D88" s="81"/>
      <c r="E88" s="81"/>
      <c r="F88" s="80"/>
      <c r="G88" s="80"/>
      <c r="H88" s="15"/>
      <c r="I88" s="4"/>
      <c r="J88" s="16"/>
    </row>
    <row r="89" spans="1:10" s="1" customFormat="1" ht="11.25" x14ac:dyDescent="0.2">
      <c r="A89" s="6"/>
      <c r="B89" s="9"/>
      <c r="C89" s="82"/>
      <c r="D89" s="81"/>
      <c r="E89" s="81"/>
      <c r="F89" s="80"/>
      <c r="G89" s="80"/>
      <c r="H89" s="15"/>
      <c r="I89" s="4"/>
      <c r="J89" s="16"/>
    </row>
    <row r="90" spans="1:10" s="1" customFormat="1" ht="11.25" x14ac:dyDescent="0.2">
      <c r="A90" s="6"/>
      <c r="B90" s="9"/>
      <c r="C90" s="82"/>
      <c r="D90" s="81"/>
      <c r="E90" s="81"/>
      <c r="F90" s="80"/>
      <c r="G90" s="80"/>
      <c r="H90" s="15"/>
      <c r="I90" s="4"/>
      <c r="J90" s="16"/>
    </row>
    <row r="91" spans="1:10" s="1" customFormat="1" ht="11.25" x14ac:dyDescent="0.2">
      <c r="A91" s="6"/>
      <c r="B91" s="9"/>
      <c r="C91" s="82"/>
      <c r="D91" s="81"/>
      <c r="E91" s="81"/>
      <c r="F91" s="80"/>
      <c r="G91" s="80"/>
      <c r="H91" s="15"/>
      <c r="I91" s="4"/>
      <c r="J91" s="16"/>
    </row>
    <row r="92" spans="1:10" s="1" customFormat="1" ht="11.25" x14ac:dyDescent="0.2">
      <c r="A92" s="6"/>
      <c r="B92" s="9"/>
      <c r="C92" s="82"/>
      <c r="D92" s="81"/>
      <c r="E92" s="81"/>
      <c r="F92" s="80"/>
      <c r="G92" s="80"/>
      <c r="H92" s="15"/>
      <c r="I92" s="4"/>
      <c r="J92" s="16"/>
    </row>
    <row r="93" spans="1:10" s="1" customFormat="1" ht="11.25" x14ac:dyDescent="0.2">
      <c r="A93" s="6"/>
      <c r="B93" s="9"/>
      <c r="C93" s="82"/>
      <c r="D93" s="81"/>
      <c r="E93" s="81"/>
      <c r="F93" s="80"/>
      <c r="G93" s="80"/>
      <c r="H93" s="15"/>
      <c r="I93" s="4"/>
      <c r="J93" s="16"/>
    </row>
    <row r="94" spans="1:10" s="1" customFormat="1" ht="11.25" x14ac:dyDescent="0.2">
      <c r="A94" s="6"/>
      <c r="B94" s="9"/>
      <c r="C94" s="82"/>
      <c r="D94" s="81"/>
      <c r="E94" s="81"/>
      <c r="F94" s="80"/>
      <c r="G94" s="80"/>
      <c r="H94" s="15"/>
      <c r="I94" s="4"/>
      <c r="J94" s="16"/>
    </row>
    <row r="95" spans="1:10" s="1" customFormat="1" ht="11.25" x14ac:dyDescent="0.2">
      <c r="A95" s="6"/>
      <c r="B95" s="9"/>
      <c r="C95" s="82"/>
      <c r="D95" s="81"/>
      <c r="E95" s="81"/>
      <c r="F95" s="80"/>
      <c r="G95" s="80"/>
      <c r="H95" s="15"/>
      <c r="I95" s="4"/>
      <c r="J95" s="16"/>
    </row>
    <row r="96" spans="1:10" s="1" customFormat="1" ht="11.25" x14ac:dyDescent="0.2">
      <c r="A96" s="6"/>
      <c r="B96" s="9"/>
      <c r="C96" s="82"/>
      <c r="D96" s="81"/>
      <c r="E96" s="81"/>
      <c r="F96" s="80"/>
      <c r="G96" s="80"/>
      <c r="H96" s="15"/>
      <c r="I96" s="4"/>
      <c r="J96" s="16"/>
    </row>
    <row r="97" spans="1:10" s="1" customFormat="1" ht="11.25" x14ac:dyDescent="0.2">
      <c r="A97" s="6"/>
      <c r="B97" s="9"/>
      <c r="C97" s="82"/>
      <c r="D97" s="81"/>
      <c r="E97" s="81"/>
      <c r="F97" s="80"/>
      <c r="G97" s="80"/>
      <c r="H97" s="15"/>
      <c r="I97" s="4"/>
      <c r="J97" s="16"/>
    </row>
    <row r="98" spans="1:10" s="1" customFormat="1" ht="11.25" x14ac:dyDescent="0.2">
      <c r="A98" s="6"/>
      <c r="B98" s="9"/>
      <c r="C98" s="82"/>
      <c r="D98" s="81"/>
      <c r="E98" s="81"/>
      <c r="F98" s="80"/>
      <c r="G98" s="80"/>
      <c r="H98" s="15"/>
      <c r="I98" s="4"/>
      <c r="J98" s="16"/>
    </row>
    <row r="99" spans="1:10" s="1" customFormat="1" ht="11.25" x14ac:dyDescent="0.2">
      <c r="A99" s="6"/>
      <c r="B99" s="9"/>
      <c r="C99" s="82"/>
      <c r="D99" s="81"/>
      <c r="E99" s="81"/>
      <c r="F99" s="80"/>
      <c r="G99" s="80"/>
      <c r="H99" s="15"/>
      <c r="I99" s="4"/>
      <c r="J99" s="16"/>
    </row>
    <row r="100" spans="1:10" s="1" customFormat="1" ht="11.25" x14ac:dyDescent="0.2">
      <c r="A100" s="6"/>
      <c r="B100" s="9"/>
      <c r="C100" s="82"/>
      <c r="D100" s="81"/>
      <c r="E100" s="81"/>
      <c r="F100" s="80"/>
      <c r="G100" s="80"/>
      <c r="H100" s="15"/>
      <c r="I100" s="4"/>
      <c r="J100" s="16"/>
    </row>
    <row r="101" spans="1:10" s="1" customFormat="1" ht="11.25" x14ac:dyDescent="0.2">
      <c r="A101" s="6"/>
      <c r="B101" s="9"/>
      <c r="C101" s="82"/>
      <c r="D101" s="81"/>
      <c r="E101" s="81"/>
      <c r="F101" s="80"/>
      <c r="G101" s="80"/>
      <c r="H101" s="15"/>
      <c r="I101" s="4"/>
      <c r="J101" s="16"/>
    </row>
    <row r="102" spans="1:10" s="1" customFormat="1" ht="11.25" x14ac:dyDescent="0.2">
      <c r="A102" s="6"/>
      <c r="B102" s="9"/>
      <c r="C102" s="82"/>
      <c r="D102" s="81"/>
      <c r="E102" s="81"/>
      <c r="F102" s="80"/>
      <c r="G102" s="80"/>
      <c r="H102" s="15"/>
      <c r="I102" s="4"/>
      <c r="J102" s="16"/>
    </row>
    <row r="103" spans="1:10" s="1" customFormat="1" ht="11.25" x14ac:dyDescent="0.2">
      <c r="A103" s="6"/>
      <c r="B103" s="9"/>
      <c r="C103" s="82"/>
      <c r="D103" s="81"/>
      <c r="E103" s="81"/>
      <c r="F103" s="80"/>
      <c r="G103" s="80"/>
      <c r="H103" s="15"/>
      <c r="I103" s="4"/>
      <c r="J103" s="16"/>
    </row>
    <row r="104" spans="1:10" s="1" customFormat="1" ht="11.25" x14ac:dyDescent="0.2">
      <c r="A104" s="6"/>
      <c r="B104" s="9"/>
      <c r="C104" s="82"/>
      <c r="D104" s="81"/>
      <c r="E104" s="81"/>
      <c r="F104" s="80"/>
      <c r="G104" s="80"/>
      <c r="H104" s="15"/>
      <c r="I104" s="4"/>
      <c r="J104" s="16"/>
    </row>
    <row r="105" spans="1:10" s="1" customFormat="1" ht="11.25" x14ac:dyDescent="0.2">
      <c r="A105" s="6"/>
      <c r="B105" s="9"/>
      <c r="C105" s="82"/>
      <c r="D105" s="81"/>
      <c r="E105" s="81"/>
      <c r="F105" s="80"/>
      <c r="G105" s="80"/>
      <c r="H105" s="15"/>
      <c r="I105" s="4"/>
      <c r="J105" s="16"/>
    </row>
    <row r="106" spans="1:10" s="1" customFormat="1" ht="11.25" x14ac:dyDescent="0.2">
      <c r="A106" s="6"/>
      <c r="B106" s="9"/>
      <c r="C106" s="82"/>
      <c r="D106" s="81"/>
      <c r="E106" s="81"/>
      <c r="F106" s="80"/>
      <c r="G106" s="80"/>
      <c r="H106" s="15"/>
      <c r="I106" s="4"/>
      <c r="J106" s="16"/>
    </row>
    <row r="107" spans="1:10" s="1" customFormat="1" ht="11.25" x14ac:dyDescent="0.2">
      <c r="A107" s="6"/>
      <c r="B107" s="9"/>
      <c r="C107" s="82"/>
      <c r="D107" s="81"/>
      <c r="E107" s="81"/>
      <c r="F107" s="80"/>
      <c r="G107" s="80"/>
      <c r="H107" s="15"/>
      <c r="I107" s="4"/>
      <c r="J107" s="16"/>
    </row>
    <row r="108" spans="1:10" s="1" customFormat="1" ht="11.25" x14ac:dyDescent="0.2">
      <c r="A108" s="6"/>
      <c r="B108" s="9"/>
      <c r="C108" s="82"/>
      <c r="D108" s="81"/>
      <c r="E108" s="81"/>
      <c r="F108" s="80"/>
      <c r="G108" s="80"/>
      <c r="H108" s="15"/>
      <c r="I108" s="4"/>
      <c r="J108" s="16"/>
    </row>
    <row r="109" spans="1:10" s="1" customFormat="1" ht="11.25" x14ac:dyDescent="0.2">
      <c r="A109" s="6"/>
      <c r="B109" s="9"/>
      <c r="C109" s="82"/>
      <c r="D109" s="81"/>
      <c r="E109" s="81"/>
      <c r="F109" s="80"/>
      <c r="G109" s="80"/>
      <c r="H109" s="15"/>
      <c r="I109" s="4"/>
      <c r="J109" s="16"/>
    </row>
    <row r="110" spans="1:10" s="1" customFormat="1" ht="11.25" x14ac:dyDescent="0.2">
      <c r="A110" s="6"/>
      <c r="B110" s="9"/>
      <c r="C110" s="82"/>
      <c r="D110" s="81"/>
      <c r="E110" s="81"/>
      <c r="F110" s="80"/>
      <c r="G110" s="80"/>
      <c r="H110" s="15"/>
      <c r="I110" s="4"/>
      <c r="J110" s="16"/>
    </row>
    <row r="111" spans="1:10" s="1" customFormat="1" ht="11.25" x14ac:dyDescent="0.2">
      <c r="A111" s="6"/>
      <c r="B111" s="9"/>
      <c r="C111" s="82"/>
      <c r="D111" s="81"/>
      <c r="E111" s="81"/>
      <c r="F111" s="80"/>
      <c r="G111" s="80"/>
      <c r="H111" s="15"/>
      <c r="I111" s="4"/>
      <c r="J111" s="16"/>
    </row>
    <row r="112" spans="1:10" s="1" customFormat="1" ht="11.25" x14ac:dyDescent="0.2">
      <c r="A112" s="6"/>
      <c r="B112" s="9"/>
      <c r="C112" s="82"/>
      <c r="D112" s="81"/>
      <c r="E112" s="81"/>
      <c r="F112" s="80"/>
      <c r="G112" s="80"/>
      <c r="H112" s="15"/>
      <c r="I112" s="4"/>
      <c r="J112" s="16"/>
    </row>
    <row r="113" spans="1:10" s="1" customFormat="1" ht="11.25" x14ac:dyDescent="0.2">
      <c r="A113" s="6"/>
      <c r="B113" s="9"/>
      <c r="C113" s="82"/>
      <c r="D113" s="81"/>
      <c r="E113" s="81"/>
      <c r="F113" s="80"/>
      <c r="G113" s="80"/>
      <c r="H113" s="15"/>
      <c r="I113" s="4"/>
      <c r="J113" s="16"/>
    </row>
    <row r="114" spans="1:10" s="1" customFormat="1" ht="11.25" x14ac:dyDescent="0.2">
      <c r="A114" s="6"/>
      <c r="B114" s="9"/>
      <c r="C114" s="82"/>
      <c r="D114" s="81"/>
      <c r="E114" s="81"/>
      <c r="F114" s="80"/>
      <c r="G114" s="80"/>
      <c r="H114" s="15"/>
      <c r="I114" s="4"/>
      <c r="J114" s="16"/>
    </row>
    <row r="115" spans="1:10" s="1" customFormat="1" ht="11.25" x14ac:dyDescent="0.2">
      <c r="A115" s="6"/>
      <c r="B115" s="9"/>
      <c r="C115" s="82"/>
      <c r="D115" s="81"/>
      <c r="E115" s="81"/>
      <c r="F115" s="80"/>
      <c r="G115" s="80"/>
      <c r="H115" s="15"/>
      <c r="I115" s="4"/>
      <c r="J115" s="16"/>
    </row>
    <row r="116" spans="1:10" s="1" customFormat="1" ht="11.25" x14ac:dyDescent="0.2">
      <c r="A116" s="6"/>
      <c r="B116" s="9"/>
      <c r="C116" s="82"/>
      <c r="D116" s="81"/>
      <c r="E116" s="81"/>
      <c r="F116" s="80"/>
      <c r="G116" s="80"/>
      <c r="H116" s="15"/>
      <c r="I116" s="4"/>
      <c r="J116" s="16"/>
    </row>
    <row r="117" spans="1:10" s="1" customFormat="1" ht="11.25" x14ac:dyDescent="0.2">
      <c r="A117" s="6"/>
      <c r="B117" s="9"/>
      <c r="C117" s="82"/>
      <c r="D117" s="81"/>
      <c r="E117" s="81"/>
      <c r="F117" s="80"/>
      <c r="G117" s="80"/>
      <c r="H117" s="15"/>
      <c r="I117" s="4"/>
      <c r="J117" s="16"/>
    </row>
    <row r="118" spans="1:10" s="1" customFormat="1" ht="12" thickBot="1" x14ac:dyDescent="0.25">
      <c r="A118" s="6"/>
      <c r="B118" s="9"/>
      <c r="C118" s="82"/>
      <c r="D118" s="81"/>
      <c r="E118" s="81"/>
      <c r="F118" s="80"/>
      <c r="G118" s="80"/>
      <c r="H118" s="15"/>
      <c r="I118" s="79"/>
      <c r="J118" s="16"/>
    </row>
    <row r="119" spans="1:10" s="1" customFormat="1" ht="11.25" x14ac:dyDescent="0.2">
      <c r="A119" s="6"/>
      <c r="C119" s="14"/>
      <c r="D119" s="78"/>
      <c r="E119" s="76"/>
      <c r="F119" s="3"/>
      <c r="G119" s="75"/>
      <c r="H119" s="12"/>
      <c r="I119" s="3"/>
    </row>
    <row r="120" spans="1:10" s="1" customFormat="1" ht="11.25" x14ac:dyDescent="0.2">
      <c r="A120" s="6"/>
      <c r="C120" s="8"/>
      <c r="D120" s="76"/>
      <c r="E120" s="76"/>
      <c r="F120" s="3"/>
      <c r="G120" s="75"/>
      <c r="H120" s="12"/>
      <c r="I120" s="3"/>
    </row>
    <row r="121" spans="1:10" s="1" customFormat="1" ht="11.25" x14ac:dyDescent="0.2">
      <c r="A121" s="6"/>
      <c r="C121" s="8"/>
      <c r="D121" s="76"/>
      <c r="E121" s="76"/>
      <c r="F121" s="3"/>
      <c r="G121" s="75"/>
      <c r="H121" s="12"/>
      <c r="I121" s="3"/>
    </row>
    <row r="122" spans="1:10" s="1" customFormat="1" ht="11.25" x14ac:dyDescent="0.2">
      <c r="A122" s="6"/>
      <c r="C122" s="8"/>
      <c r="D122" s="76"/>
      <c r="E122" s="76"/>
      <c r="F122" s="3"/>
      <c r="G122" s="75"/>
      <c r="H122" s="12"/>
      <c r="I122" s="3"/>
    </row>
    <row r="123" spans="1:10" s="1" customFormat="1" ht="11.25" x14ac:dyDescent="0.2">
      <c r="A123" s="6"/>
      <c r="C123" s="8"/>
      <c r="D123" s="76"/>
      <c r="E123" s="76"/>
      <c r="F123" s="3"/>
      <c r="G123" s="75"/>
      <c r="H123" s="12"/>
      <c r="I123" s="3"/>
    </row>
    <row r="124" spans="1:10" s="1" customFormat="1" ht="11.25" x14ac:dyDescent="0.2">
      <c r="A124" s="6"/>
      <c r="C124" s="8"/>
      <c r="D124" s="76"/>
      <c r="E124" s="76"/>
      <c r="F124" s="3"/>
      <c r="G124" s="75"/>
      <c r="H124" s="12"/>
      <c r="I124" s="3"/>
    </row>
    <row r="125" spans="1:10" s="1" customFormat="1" ht="11.25" x14ac:dyDescent="0.2">
      <c r="A125" s="6"/>
      <c r="C125" s="8"/>
      <c r="D125" s="76"/>
      <c r="E125" s="76"/>
      <c r="F125" s="3"/>
      <c r="G125" s="75"/>
      <c r="H125" s="12"/>
      <c r="I125" s="3"/>
    </row>
    <row r="126" spans="1:10" s="1" customFormat="1" ht="11.25" x14ac:dyDescent="0.2">
      <c r="A126" s="6"/>
      <c r="C126" s="8"/>
      <c r="D126" s="76"/>
      <c r="E126" s="76"/>
      <c r="F126" s="3"/>
      <c r="G126" s="75"/>
      <c r="H126" s="12"/>
      <c r="I126" s="3"/>
    </row>
    <row r="127" spans="1:10" s="1" customFormat="1" ht="11.25" x14ac:dyDescent="0.2">
      <c r="A127" s="6"/>
      <c r="C127" s="8"/>
      <c r="D127" s="76"/>
      <c r="E127" s="76"/>
      <c r="F127" s="3"/>
      <c r="G127" s="75"/>
      <c r="H127" s="12"/>
      <c r="I127" s="3"/>
    </row>
    <row r="128" spans="1:10" s="1" customFormat="1" ht="11.25" x14ac:dyDescent="0.2">
      <c r="A128" s="6"/>
      <c r="C128" s="12"/>
      <c r="D128" s="76"/>
      <c r="E128" s="76"/>
      <c r="F128" s="3"/>
      <c r="G128" s="75"/>
      <c r="H128" s="12"/>
      <c r="I128" s="3"/>
    </row>
    <row r="129" spans="1:9" s="1" customFormat="1" ht="11.25" x14ac:dyDescent="0.2">
      <c r="A129" s="6"/>
      <c r="C129" s="8"/>
      <c r="D129" s="76"/>
      <c r="E129" s="76"/>
      <c r="F129" s="3"/>
      <c r="G129" s="75"/>
      <c r="H129" s="12"/>
      <c r="I129" s="3"/>
    </row>
    <row r="130" spans="1:9" s="1" customFormat="1" ht="11.25" x14ac:dyDescent="0.2">
      <c r="A130" s="6"/>
      <c r="C130" s="8"/>
      <c r="D130" s="76"/>
      <c r="E130" s="76"/>
      <c r="F130" s="3"/>
      <c r="G130" s="75"/>
      <c r="H130" s="12"/>
      <c r="I130" s="3"/>
    </row>
    <row r="131" spans="1:9" s="1" customFormat="1" ht="11.25" x14ac:dyDescent="0.2">
      <c r="A131" s="6"/>
      <c r="C131" s="8"/>
      <c r="D131" s="76"/>
      <c r="E131" s="76"/>
      <c r="F131" s="3"/>
      <c r="G131" s="75"/>
      <c r="H131" s="12"/>
      <c r="I131" s="3"/>
    </row>
    <row r="132" spans="1:9" s="1" customFormat="1" ht="11.25" x14ac:dyDescent="0.2">
      <c r="A132" s="6"/>
      <c r="C132" s="8"/>
      <c r="D132" s="76"/>
      <c r="E132" s="76"/>
      <c r="F132" s="3"/>
      <c r="G132" s="75"/>
      <c r="H132" s="12"/>
      <c r="I132" s="3"/>
    </row>
    <row r="133" spans="1:9" s="1" customFormat="1" ht="11.25" x14ac:dyDescent="0.2">
      <c r="A133" s="6"/>
      <c r="C133" s="8"/>
      <c r="D133" s="76"/>
      <c r="E133" s="76"/>
      <c r="F133" s="3"/>
      <c r="G133" s="75"/>
      <c r="H133" s="12"/>
      <c r="I133" s="3"/>
    </row>
    <row r="134" spans="1:9" s="1" customFormat="1" ht="11.25" x14ac:dyDescent="0.2">
      <c r="A134" s="6"/>
      <c r="C134" s="8"/>
      <c r="D134" s="76"/>
      <c r="E134" s="76"/>
      <c r="F134" s="3"/>
      <c r="G134" s="75"/>
      <c r="H134" s="12"/>
      <c r="I134" s="3"/>
    </row>
    <row r="135" spans="1:9" s="1" customFormat="1" ht="11.25" x14ac:dyDescent="0.2">
      <c r="A135" s="6"/>
      <c r="C135" s="8"/>
      <c r="D135" s="76"/>
      <c r="E135" s="76"/>
      <c r="F135" s="3"/>
      <c r="G135" s="75"/>
      <c r="H135" s="12"/>
      <c r="I135" s="3"/>
    </row>
    <row r="136" spans="1:9" s="1" customFormat="1" ht="11.25" x14ac:dyDescent="0.2">
      <c r="A136" s="6"/>
      <c r="C136" s="8"/>
      <c r="D136" s="76"/>
      <c r="E136" s="76"/>
      <c r="F136" s="3"/>
      <c r="G136" s="75"/>
      <c r="H136" s="12"/>
      <c r="I136" s="3"/>
    </row>
    <row r="137" spans="1:9" s="1" customFormat="1" ht="11.25" x14ac:dyDescent="0.2">
      <c r="A137" s="6"/>
      <c r="C137" s="8"/>
      <c r="D137" s="76"/>
      <c r="E137" s="76"/>
      <c r="F137" s="3"/>
      <c r="G137" s="75"/>
      <c r="H137" s="12"/>
      <c r="I137" s="3"/>
    </row>
    <row r="138" spans="1:9" s="1" customFormat="1" ht="11.25" x14ac:dyDescent="0.2">
      <c r="A138" s="6"/>
      <c r="C138" s="8"/>
      <c r="D138" s="76"/>
      <c r="E138" s="76"/>
      <c r="F138" s="3"/>
      <c r="G138" s="75"/>
      <c r="H138" s="12"/>
      <c r="I138" s="3"/>
    </row>
    <row r="139" spans="1:9" s="1" customFormat="1" ht="11.25" x14ac:dyDescent="0.2">
      <c r="A139" s="6"/>
      <c r="C139" s="8"/>
      <c r="D139" s="76"/>
      <c r="E139" s="76"/>
      <c r="F139" s="3"/>
      <c r="G139" s="75"/>
      <c r="H139" s="12"/>
      <c r="I139" s="3"/>
    </row>
    <row r="140" spans="1:9" s="1" customFormat="1" ht="11.25" x14ac:dyDescent="0.2">
      <c r="A140" s="6"/>
      <c r="C140" s="8"/>
      <c r="D140" s="76"/>
      <c r="E140" s="76"/>
      <c r="F140" s="3"/>
      <c r="G140" s="75"/>
      <c r="H140" s="12"/>
      <c r="I140" s="3"/>
    </row>
    <row r="141" spans="1:9" s="1" customFormat="1" ht="11.25" x14ac:dyDescent="0.2">
      <c r="A141" s="6"/>
      <c r="C141" s="8"/>
      <c r="D141" s="76"/>
      <c r="E141" s="76"/>
      <c r="F141" s="3"/>
      <c r="G141" s="75"/>
      <c r="H141" s="12"/>
      <c r="I141" s="3"/>
    </row>
    <row r="142" spans="1:9" s="1" customFormat="1" ht="11.25" x14ac:dyDescent="0.2">
      <c r="A142" s="6"/>
      <c r="C142" s="48"/>
      <c r="D142" s="77"/>
      <c r="E142" s="77"/>
      <c r="F142" s="3"/>
      <c r="G142" s="75"/>
      <c r="H142" s="12"/>
      <c r="I142" s="3"/>
    </row>
    <row r="143" spans="1:9" s="1" customFormat="1" ht="11.25" x14ac:dyDescent="0.2">
      <c r="A143" s="6"/>
      <c r="C143" s="8"/>
      <c r="D143" s="76"/>
      <c r="E143" s="76"/>
      <c r="F143" s="3"/>
      <c r="G143" s="75"/>
      <c r="H143" s="12"/>
      <c r="I143" s="3"/>
    </row>
    <row r="144" spans="1:9" s="1" customFormat="1" ht="11.25" x14ac:dyDescent="0.2">
      <c r="A144" s="6"/>
      <c r="C144" s="8"/>
      <c r="D144" s="76"/>
      <c r="E144" s="76"/>
      <c r="F144" s="3"/>
      <c r="G144" s="75"/>
      <c r="H144" s="12"/>
      <c r="I144" s="3"/>
    </row>
    <row r="145" spans="1:9" s="1" customFormat="1" ht="11.25" x14ac:dyDescent="0.2">
      <c r="A145" s="6"/>
      <c r="C145" s="8"/>
      <c r="D145" s="76"/>
      <c r="E145" s="76"/>
      <c r="F145" s="3"/>
      <c r="G145" s="75"/>
      <c r="H145" s="12"/>
      <c r="I145" s="3"/>
    </row>
    <row r="146" spans="1:9" s="1" customFormat="1" ht="11.25" x14ac:dyDescent="0.2">
      <c r="A146" s="6"/>
      <c r="C146" s="8"/>
      <c r="D146" s="76"/>
      <c r="E146" s="76"/>
      <c r="F146" s="3"/>
      <c r="G146" s="75"/>
      <c r="H146" s="12"/>
      <c r="I146" s="3"/>
    </row>
    <row r="147" spans="1:9" s="1" customFormat="1" ht="11.25" x14ac:dyDescent="0.2">
      <c r="A147" s="6"/>
      <c r="C147" s="8"/>
      <c r="D147" s="76"/>
      <c r="E147" s="76"/>
      <c r="F147" s="3"/>
      <c r="G147" s="75"/>
      <c r="H147" s="12"/>
      <c r="I147" s="3"/>
    </row>
    <row r="148" spans="1:9" s="1" customFormat="1" ht="11.25" x14ac:dyDescent="0.2">
      <c r="A148" s="6"/>
      <c r="C148" s="8"/>
      <c r="D148" s="76"/>
      <c r="E148" s="76"/>
      <c r="F148" s="3"/>
      <c r="G148" s="75"/>
      <c r="H148" s="12"/>
      <c r="I148" s="3"/>
    </row>
    <row r="149" spans="1:9" s="1" customFormat="1" ht="11.25" x14ac:dyDescent="0.2">
      <c r="A149" s="6"/>
      <c r="C149" s="8"/>
      <c r="D149" s="76"/>
      <c r="E149" s="76"/>
      <c r="F149" s="3"/>
      <c r="G149" s="75"/>
      <c r="H149" s="12"/>
      <c r="I149" s="3"/>
    </row>
    <row r="150" spans="1:9" s="1" customFormat="1" ht="11.25" x14ac:dyDescent="0.2">
      <c r="A150" s="6"/>
      <c r="C150" s="8"/>
      <c r="D150" s="76"/>
      <c r="E150" s="76"/>
      <c r="F150" s="3"/>
      <c r="G150" s="75"/>
      <c r="H150" s="12"/>
      <c r="I150" s="3"/>
    </row>
    <row r="151" spans="1:9" s="1" customFormat="1" ht="11.25" x14ac:dyDescent="0.2">
      <c r="A151" s="6"/>
      <c r="C151" s="8"/>
      <c r="D151" s="76"/>
      <c r="E151" s="76"/>
      <c r="F151" s="3"/>
      <c r="G151" s="75"/>
      <c r="H151" s="12"/>
      <c r="I151" s="3"/>
    </row>
    <row r="152" spans="1:9" s="1" customFormat="1" ht="11.25" x14ac:dyDescent="0.2">
      <c r="A152" s="6"/>
      <c r="C152" s="8"/>
      <c r="D152" s="76"/>
      <c r="E152" s="76"/>
      <c r="F152" s="3"/>
      <c r="G152" s="75"/>
      <c r="H152" s="12"/>
      <c r="I152" s="3"/>
    </row>
    <row r="153" spans="1:9" s="1" customFormat="1" ht="11.25" x14ac:dyDescent="0.2">
      <c r="A153" s="6"/>
      <c r="C153" s="8"/>
      <c r="D153" s="76"/>
      <c r="E153" s="76"/>
      <c r="F153" s="3"/>
      <c r="G153" s="75"/>
      <c r="H153" s="12"/>
      <c r="I153" s="3"/>
    </row>
    <row r="154" spans="1:9" s="1" customFormat="1" ht="11.25" x14ac:dyDescent="0.2">
      <c r="A154" s="6"/>
      <c r="C154" s="8"/>
      <c r="D154" s="76"/>
      <c r="E154" s="76"/>
      <c r="F154" s="3"/>
      <c r="G154" s="75"/>
      <c r="H154" s="12"/>
      <c r="I154" s="3"/>
    </row>
    <row r="155" spans="1:9" s="1" customFormat="1" ht="11.25" x14ac:dyDescent="0.2">
      <c r="A155" s="6"/>
      <c r="C155" s="8"/>
      <c r="D155" s="76"/>
      <c r="E155" s="76"/>
      <c r="F155" s="3"/>
      <c r="G155" s="75"/>
      <c r="H155" s="12"/>
      <c r="I155" s="3"/>
    </row>
    <row r="156" spans="1:9" s="1" customFormat="1" ht="11.25" x14ac:dyDescent="0.2">
      <c r="A156" s="6"/>
      <c r="C156" s="8"/>
      <c r="D156" s="76"/>
      <c r="E156" s="76"/>
      <c r="F156" s="3"/>
      <c r="G156" s="75"/>
      <c r="H156" s="12"/>
      <c r="I156" s="3"/>
    </row>
    <row r="157" spans="1:9" s="1" customFormat="1" ht="11.25" x14ac:dyDescent="0.2">
      <c r="A157" s="6"/>
      <c r="C157" s="8"/>
      <c r="D157" s="76"/>
      <c r="E157" s="76"/>
      <c r="F157" s="3"/>
      <c r="G157" s="75"/>
      <c r="H157" s="12"/>
      <c r="I157" s="3"/>
    </row>
    <row r="158" spans="1:9" s="1" customFormat="1" ht="11.25" x14ac:dyDescent="0.2">
      <c r="A158" s="6"/>
      <c r="C158" s="8"/>
      <c r="D158" s="76"/>
      <c r="E158" s="76"/>
      <c r="F158" s="3"/>
      <c r="G158" s="75"/>
      <c r="H158" s="12"/>
      <c r="I158" s="3"/>
    </row>
    <row r="159" spans="1:9" s="1" customFormat="1" ht="11.25" x14ac:dyDescent="0.2">
      <c r="A159" s="6"/>
      <c r="C159" s="8"/>
      <c r="D159" s="76"/>
      <c r="E159" s="76"/>
      <c r="F159" s="3"/>
      <c r="G159" s="75"/>
      <c r="H159" s="12"/>
      <c r="I159" s="3"/>
    </row>
    <row r="160" spans="1:9" s="1" customFormat="1" ht="11.25" x14ac:dyDescent="0.2">
      <c r="A160" s="6"/>
      <c r="C160" s="8"/>
      <c r="D160" s="76"/>
      <c r="E160" s="76"/>
      <c r="F160" s="3"/>
      <c r="G160" s="75"/>
      <c r="H160" s="12"/>
      <c r="I160" s="3"/>
    </row>
    <row r="161" spans="1:9" s="1" customFormat="1" ht="11.25" x14ac:dyDescent="0.2">
      <c r="A161" s="6"/>
      <c r="C161" s="8"/>
      <c r="D161" s="76"/>
      <c r="E161" s="76"/>
      <c r="F161" s="3"/>
      <c r="G161" s="75"/>
      <c r="H161" s="12"/>
      <c r="I161" s="3"/>
    </row>
    <row r="162" spans="1:9" s="1" customFormat="1" ht="11.25" x14ac:dyDescent="0.2">
      <c r="A162" s="6"/>
      <c r="C162" s="8"/>
      <c r="D162" s="76"/>
      <c r="E162" s="76"/>
      <c r="F162" s="3"/>
      <c r="G162" s="75"/>
      <c r="H162" s="12"/>
      <c r="I162" s="3"/>
    </row>
    <row r="163" spans="1:9" s="1" customFormat="1" ht="11.25" x14ac:dyDescent="0.2">
      <c r="A163" s="6"/>
      <c r="C163" s="8"/>
      <c r="D163" s="76"/>
      <c r="E163" s="76"/>
      <c r="F163" s="3"/>
      <c r="G163" s="75"/>
      <c r="H163" s="12"/>
      <c r="I163" s="3"/>
    </row>
    <row r="164" spans="1:9" s="1" customFormat="1" ht="11.25" x14ac:dyDescent="0.2">
      <c r="A164" s="6"/>
      <c r="C164" s="8"/>
      <c r="D164" s="76"/>
      <c r="E164" s="76"/>
      <c r="F164" s="3"/>
      <c r="G164" s="75"/>
      <c r="H164" s="12"/>
      <c r="I164" s="3"/>
    </row>
    <row r="165" spans="1:9" s="1" customFormat="1" ht="11.25" x14ac:dyDescent="0.2">
      <c r="A165" s="6"/>
      <c r="C165" s="8"/>
      <c r="D165" s="76"/>
      <c r="E165" s="76"/>
      <c r="F165" s="3"/>
      <c r="G165" s="75"/>
      <c r="H165" s="12"/>
      <c r="I165" s="3"/>
    </row>
    <row r="166" spans="1:9" s="1" customFormat="1" ht="11.25" x14ac:dyDescent="0.2">
      <c r="A166" s="6"/>
      <c r="C166" s="8"/>
      <c r="D166" s="76"/>
      <c r="E166" s="76"/>
      <c r="F166" s="3"/>
      <c r="G166" s="75"/>
      <c r="H166" s="12"/>
      <c r="I166" s="3"/>
    </row>
    <row r="167" spans="1:9" s="1" customFormat="1" ht="11.25" x14ac:dyDescent="0.2">
      <c r="A167" s="6"/>
      <c r="C167" s="8"/>
      <c r="D167" s="76"/>
      <c r="E167" s="76"/>
      <c r="F167" s="3"/>
      <c r="G167" s="75"/>
      <c r="H167" s="12"/>
      <c r="I167" s="3"/>
    </row>
    <row r="168" spans="1:9" s="1" customFormat="1" ht="11.25" x14ac:dyDescent="0.2">
      <c r="A168" s="6"/>
      <c r="C168" s="8"/>
      <c r="D168" s="76"/>
      <c r="E168" s="76"/>
      <c r="F168" s="3"/>
      <c r="G168" s="75"/>
      <c r="H168" s="12"/>
      <c r="I168" s="3"/>
    </row>
    <row r="169" spans="1:9" s="1" customFormat="1" ht="11.25" x14ac:dyDescent="0.2">
      <c r="A169" s="6"/>
      <c r="C169" s="8"/>
      <c r="D169" s="76"/>
      <c r="E169" s="76"/>
      <c r="F169" s="3"/>
      <c r="G169" s="75"/>
      <c r="H169" s="12"/>
      <c r="I169" s="3"/>
    </row>
    <row r="170" spans="1:9" s="1" customFormat="1" ht="11.25" x14ac:dyDescent="0.2">
      <c r="A170" s="6"/>
      <c r="C170" s="8"/>
      <c r="D170" s="76"/>
      <c r="E170" s="76"/>
      <c r="F170" s="3"/>
      <c r="G170" s="75"/>
      <c r="H170" s="12"/>
      <c r="I170" s="3"/>
    </row>
    <row r="171" spans="1:9" s="1" customFormat="1" ht="11.25" x14ac:dyDescent="0.2">
      <c r="A171" s="6"/>
      <c r="C171" s="8"/>
      <c r="D171" s="76"/>
      <c r="E171" s="76"/>
      <c r="F171" s="3"/>
      <c r="G171" s="75"/>
      <c r="H171" s="12"/>
      <c r="I171" s="3"/>
    </row>
    <row r="172" spans="1:9" s="1" customFormat="1" ht="11.25" x14ac:dyDescent="0.2">
      <c r="A172" s="6"/>
      <c r="C172" s="8"/>
      <c r="D172" s="76"/>
      <c r="E172" s="76"/>
      <c r="F172" s="3"/>
      <c r="G172" s="75"/>
      <c r="H172" s="12"/>
      <c r="I172" s="3"/>
    </row>
    <row r="173" spans="1:9" s="1" customFormat="1" ht="11.25" x14ac:dyDescent="0.2">
      <c r="A173" s="6"/>
      <c r="C173" s="8"/>
      <c r="D173" s="76"/>
      <c r="E173" s="76"/>
      <c r="F173" s="3"/>
      <c r="G173" s="75"/>
      <c r="H173" s="12"/>
      <c r="I173" s="3"/>
    </row>
    <row r="174" spans="1:9" s="1" customFormat="1" ht="11.25" x14ac:dyDescent="0.2">
      <c r="A174" s="6"/>
      <c r="C174" s="8"/>
      <c r="D174" s="76"/>
      <c r="E174" s="76"/>
      <c r="F174" s="3"/>
      <c r="G174" s="75"/>
      <c r="H174" s="12"/>
      <c r="I174" s="3"/>
    </row>
    <row r="175" spans="1:9" s="1" customFormat="1" ht="11.25" x14ac:dyDescent="0.2">
      <c r="A175" s="6"/>
      <c r="C175" s="8"/>
      <c r="D175" s="76"/>
      <c r="E175" s="76"/>
      <c r="F175" s="3"/>
      <c r="G175" s="75"/>
      <c r="H175" s="12"/>
      <c r="I175" s="3"/>
    </row>
    <row r="176" spans="1:9" s="1" customFormat="1" ht="11.25" x14ac:dyDescent="0.2">
      <c r="A176" s="6"/>
      <c r="C176" s="8"/>
      <c r="D176" s="76"/>
      <c r="E176" s="76"/>
      <c r="F176" s="3"/>
      <c r="G176" s="75"/>
      <c r="H176" s="12"/>
      <c r="I176" s="3"/>
    </row>
    <row r="177" spans="1:9" s="1" customFormat="1" ht="11.25" x14ac:dyDescent="0.2">
      <c r="A177" s="6"/>
      <c r="C177" s="8"/>
      <c r="D177" s="76"/>
      <c r="E177" s="76"/>
      <c r="F177" s="3"/>
      <c r="G177" s="75"/>
      <c r="H177" s="12"/>
      <c r="I177" s="3"/>
    </row>
    <row r="178" spans="1:9" s="1" customFormat="1" ht="11.25" x14ac:dyDescent="0.2">
      <c r="A178" s="6"/>
      <c r="C178" s="8"/>
      <c r="D178" s="76"/>
      <c r="E178" s="76"/>
      <c r="F178" s="3"/>
      <c r="G178" s="75"/>
      <c r="H178" s="12"/>
      <c r="I178" s="3"/>
    </row>
    <row r="179" spans="1:9" s="1" customFormat="1" ht="11.25" x14ac:dyDescent="0.2">
      <c r="A179" s="6"/>
      <c r="C179" s="8"/>
      <c r="D179" s="76"/>
      <c r="E179" s="76"/>
      <c r="F179" s="3"/>
      <c r="G179" s="75"/>
      <c r="H179" s="12"/>
      <c r="I179" s="3"/>
    </row>
    <row r="180" spans="1:9" s="1" customFormat="1" ht="11.25" x14ac:dyDescent="0.2">
      <c r="A180" s="6"/>
      <c r="C180" s="8"/>
      <c r="D180" s="76"/>
      <c r="E180" s="76"/>
      <c r="F180" s="3"/>
      <c r="G180" s="75"/>
      <c r="H180" s="12"/>
      <c r="I180" s="3"/>
    </row>
    <row r="181" spans="1:9" s="1" customFormat="1" ht="11.25" x14ac:dyDescent="0.2">
      <c r="A181" s="6"/>
      <c r="C181" s="8"/>
      <c r="D181" s="76"/>
      <c r="E181" s="76"/>
      <c r="F181" s="3"/>
      <c r="G181" s="75"/>
      <c r="H181" s="12"/>
      <c r="I181" s="3"/>
    </row>
    <row r="182" spans="1:9" s="1" customFormat="1" ht="11.25" x14ac:dyDescent="0.2">
      <c r="A182" s="6"/>
      <c r="C182" s="8"/>
      <c r="D182" s="76"/>
      <c r="E182" s="76"/>
      <c r="F182" s="3"/>
      <c r="G182" s="75"/>
      <c r="H182" s="12"/>
      <c r="I182" s="3"/>
    </row>
    <row r="183" spans="1:9" s="1" customFormat="1" ht="11.25" x14ac:dyDescent="0.2">
      <c r="A183" s="6"/>
      <c r="C183" s="8"/>
      <c r="D183" s="76"/>
      <c r="E183" s="76"/>
      <c r="F183" s="3"/>
      <c r="G183" s="75"/>
      <c r="H183" s="12"/>
      <c r="I183" s="3"/>
    </row>
    <row r="184" spans="1:9" s="1" customFormat="1" ht="11.25" x14ac:dyDescent="0.2">
      <c r="A184" s="6"/>
      <c r="C184" s="8"/>
      <c r="D184" s="76"/>
      <c r="E184" s="76"/>
      <c r="F184" s="3"/>
      <c r="G184" s="75"/>
      <c r="H184" s="12"/>
      <c r="I184" s="3"/>
    </row>
    <row r="185" spans="1:9" s="1" customFormat="1" ht="11.25" x14ac:dyDescent="0.2">
      <c r="A185" s="6"/>
      <c r="C185" s="8"/>
      <c r="D185" s="76"/>
      <c r="E185" s="76"/>
      <c r="F185" s="3"/>
      <c r="G185" s="75"/>
      <c r="H185" s="12"/>
      <c r="I185" s="3"/>
    </row>
    <row r="186" spans="1:9" s="1" customFormat="1" ht="11.25" x14ac:dyDescent="0.2">
      <c r="A186" s="6"/>
      <c r="C186" s="8"/>
      <c r="D186" s="76"/>
      <c r="E186" s="76"/>
      <c r="F186" s="3"/>
      <c r="G186" s="75"/>
      <c r="H186" s="12"/>
      <c r="I186" s="3"/>
    </row>
    <row r="187" spans="1:9" s="1" customFormat="1" ht="11.25" x14ac:dyDescent="0.2">
      <c r="A187" s="6"/>
      <c r="C187" s="8"/>
      <c r="D187" s="76"/>
      <c r="E187" s="76"/>
      <c r="F187" s="3"/>
      <c r="G187" s="75"/>
      <c r="H187" s="12"/>
      <c r="I187" s="3"/>
    </row>
    <row r="188" spans="1:9" s="1" customFormat="1" ht="11.25" x14ac:dyDescent="0.2">
      <c r="A188" s="6"/>
      <c r="C188" s="8"/>
      <c r="D188" s="76"/>
      <c r="E188" s="76"/>
      <c r="F188" s="3"/>
      <c r="G188" s="75"/>
      <c r="H188" s="12"/>
      <c r="I188" s="3"/>
    </row>
    <row r="189" spans="1:9" s="1" customFormat="1" ht="11.25" x14ac:dyDescent="0.2">
      <c r="A189" s="6"/>
      <c r="C189" s="8"/>
      <c r="D189" s="76"/>
      <c r="E189" s="76"/>
      <c r="F189" s="3"/>
      <c r="G189" s="75"/>
      <c r="H189" s="12"/>
      <c r="I189" s="3"/>
    </row>
    <row r="190" spans="1:9" s="1" customFormat="1" ht="11.25" x14ac:dyDescent="0.2">
      <c r="A190" s="6"/>
      <c r="C190" s="8"/>
      <c r="D190" s="76"/>
      <c r="E190" s="76"/>
      <c r="F190" s="3"/>
      <c r="G190" s="75"/>
      <c r="H190" s="12"/>
      <c r="I190" s="3"/>
    </row>
    <row r="191" spans="1:9" s="1" customFormat="1" ht="11.25" x14ac:dyDescent="0.2">
      <c r="A191" s="6"/>
      <c r="C191" s="8"/>
      <c r="D191" s="76"/>
      <c r="E191" s="76"/>
      <c r="F191" s="3"/>
      <c r="G191" s="75"/>
      <c r="H191" s="12"/>
      <c r="I191" s="3"/>
    </row>
    <row r="192" spans="1:9" s="1" customFormat="1" ht="11.25" x14ac:dyDescent="0.2">
      <c r="A192" s="6"/>
      <c r="C192" s="8"/>
      <c r="D192" s="76"/>
      <c r="E192" s="76"/>
      <c r="F192" s="3"/>
      <c r="G192" s="75"/>
      <c r="H192" s="12"/>
      <c r="I192" s="3"/>
    </row>
    <row r="193" spans="1:9" s="1" customFormat="1" ht="11.25" x14ac:dyDescent="0.2">
      <c r="A193" s="6"/>
      <c r="C193" s="8"/>
      <c r="D193" s="76"/>
      <c r="E193" s="76"/>
      <c r="F193" s="3"/>
      <c r="G193" s="75"/>
      <c r="H193" s="12"/>
      <c r="I193" s="3"/>
    </row>
    <row r="194" spans="1:9" s="1" customFormat="1" ht="11.25" x14ac:dyDescent="0.2">
      <c r="A194" s="6"/>
      <c r="C194" s="8"/>
      <c r="D194" s="76"/>
      <c r="E194" s="76"/>
      <c r="F194" s="3"/>
      <c r="G194" s="75"/>
      <c r="H194" s="12"/>
      <c r="I194" s="3"/>
    </row>
    <row r="195" spans="1:9" s="1" customFormat="1" ht="11.25" x14ac:dyDescent="0.2">
      <c r="A195" s="6"/>
      <c r="C195" s="8"/>
      <c r="D195" s="76"/>
      <c r="E195" s="76"/>
      <c r="F195" s="3"/>
      <c r="G195" s="75"/>
      <c r="H195" s="12"/>
      <c r="I195" s="3"/>
    </row>
    <row r="196" spans="1:9" s="1" customFormat="1" ht="11.25" x14ac:dyDescent="0.2">
      <c r="A196" s="6"/>
      <c r="C196" s="8"/>
      <c r="D196" s="76"/>
      <c r="E196" s="76"/>
      <c r="F196" s="3"/>
      <c r="G196" s="75"/>
      <c r="H196" s="12"/>
      <c r="I196" s="3"/>
    </row>
    <row r="197" spans="1:9" s="1" customFormat="1" ht="11.25" x14ac:dyDescent="0.2">
      <c r="A197" s="6"/>
      <c r="C197" s="8"/>
      <c r="D197" s="76"/>
      <c r="E197" s="76"/>
      <c r="F197" s="3"/>
      <c r="G197" s="75"/>
      <c r="H197" s="12"/>
      <c r="I197" s="3"/>
    </row>
    <row r="198" spans="1:9" s="1" customFormat="1" ht="11.25" x14ac:dyDescent="0.2">
      <c r="A198" s="6"/>
      <c r="C198" s="8"/>
      <c r="D198" s="76"/>
      <c r="E198" s="76"/>
      <c r="F198" s="3"/>
      <c r="G198" s="75"/>
      <c r="H198" s="12"/>
      <c r="I198" s="3"/>
    </row>
    <row r="199" spans="1:9" s="1" customFormat="1" ht="11.25" x14ac:dyDescent="0.2">
      <c r="A199" s="6"/>
      <c r="C199" s="8"/>
      <c r="D199" s="76"/>
      <c r="E199" s="76"/>
      <c r="F199" s="3"/>
      <c r="G199" s="75"/>
      <c r="H199" s="12"/>
      <c r="I199" s="3"/>
    </row>
    <row r="200" spans="1:9" s="1" customFormat="1" ht="11.25" x14ac:dyDescent="0.2">
      <c r="A200" s="6"/>
      <c r="C200" s="8"/>
      <c r="D200" s="76"/>
      <c r="E200" s="76"/>
      <c r="F200" s="3"/>
      <c r="G200" s="75"/>
      <c r="H200" s="12"/>
      <c r="I200" s="3"/>
    </row>
    <row r="201" spans="1:9" s="1" customFormat="1" ht="11.25" x14ac:dyDescent="0.2">
      <c r="A201" s="6"/>
      <c r="C201" s="8"/>
      <c r="D201" s="76"/>
      <c r="E201" s="76"/>
      <c r="F201" s="3"/>
      <c r="G201" s="75"/>
      <c r="H201" s="12"/>
      <c r="I201" s="3"/>
    </row>
    <row r="202" spans="1:9" s="1" customFormat="1" ht="11.25" x14ac:dyDescent="0.2">
      <c r="A202" s="6"/>
      <c r="C202" s="8"/>
      <c r="D202" s="76"/>
      <c r="E202" s="76"/>
      <c r="F202" s="3"/>
      <c r="G202" s="75"/>
      <c r="H202" s="12"/>
      <c r="I202" s="3"/>
    </row>
    <row r="203" spans="1:9" s="1" customFormat="1" ht="11.25" x14ac:dyDescent="0.2">
      <c r="A203" s="6"/>
      <c r="C203" s="8"/>
      <c r="D203" s="76"/>
      <c r="E203" s="76"/>
      <c r="F203" s="3"/>
      <c r="G203" s="75"/>
      <c r="H203" s="12"/>
      <c r="I203" s="3"/>
    </row>
    <row r="204" spans="1:9" s="1" customFormat="1" ht="11.25" x14ac:dyDescent="0.2">
      <c r="A204" s="6"/>
      <c r="C204" s="8"/>
      <c r="D204" s="76"/>
      <c r="E204" s="76"/>
      <c r="F204" s="3"/>
      <c r="G204" s="75"/>
      <c r="H204" s="12"/>
      <c r="I204" s="3"/>
    </row>
    <row r="205" spans="1:9" s="1" customFormat="1" ht="11.25" x14ac:dyDescent="0.2">
      <c r="A205" s="6"/>
      <c r="C205" s="8"/>
      <c r="D205" s="76"/>
      <c r="E205" s="76"/>
      <c r="F205" s="3"/>
      <c r="G205" s="75"/>
      <c r="H205" s="12"/>
      <c r="I205" s="3"/>
    </row>
    <row r="206" spans="1:9" s="1" customFormat="1" ht="11.25" x14ac:dyDescent="0.2">
      <c r="A206" s="6"/>
      <c r="C206" s="8"/>
      <c r="D206" s="76"/>
      <c r="E206" s="76"/>
      <c r="F206" s="3"/>
      <c r="G206" s="75"/>
      <c r="H206" s="12"/>
      <c r="I206" s="3"/>
    </row>
    <row r="207" spans="1:9" s="1" customFormat="1" ht="11.25" x14ac:dyDescent="0.2">
      <c r="A207" s="6"/>
      <c r="C207" s="8"/>
      <c r="D207" s="76"/>
      <c r="E207" s="76"/>
      <c r="F207" s="3"/>
      <c r="G207" s="75"/>
      <c r="H207" s="12"/>
      <c r="I207" s="3"/>
    </row>
    <row r="208" spans="1:9" s="1" customFormat="1" ht="11.25" x14ac:dyDescent="0.2">
      <c r="A208" s="6"/>
      <c r="C208" s="8"/>
      <c r="D208" s="76"/>
      <c r="E208" s="76"/>
      <c r="F208" s="3"/>
      <c r="G208" s="75"/>
      <c r="H208" s="12"/>
      <c r="I208" s="3"/>
    </row>
    <row r="209" spans="1:10" s="1" customFormat="1" ht="11.25" x14ac:dyDescent="0.2">
      <c r="A209" s="6"/>
      <c r="C209" s="8"/>
      <c r="D209" s="76"/>
      <c r="E209" s="76"/>
      <c r="F209" s="3"/>
      <c r="G209" s="75"/>
      <c r="H209" s="12"/>
      <c r="I209" s="3"/>
    </row>
    <row r="210" spans="1:10" s="1" customFormat="1" ht="11.25" x14ac:dyDescent="0.2">
      <c r="A210" s="6"/>
      <c r="C210" s="8"/>
      <c r="D210" s="76"/>
      <c r="E210" s="76"/>
      <c r="F210" s="3"/>
      <c r="G210" s="75"/>
      <c r="H210" s="12"/>
      <c r="I210" s="3"/>
    </row>
    <row r="211" spans="1:10" s="1" customFormat="1" ht="11.25" x14ac:dyDescent="0.2">
      <c r="A211" s="6"/>
      <c r="C211" s="8"/>
      <c r="D211" s="76"/>
      <c r="E211" s="76"/>
      <c r="F211" s="3"/>
      <c r="G211" s="75"/>
      <c r="H211" s="12"/>
      <c r="I211" s="3"/>
    </row>
    <row r="212" spans="1:10" s="1" customFormat="1" ht="11.25" x14ac:dyDescent="0.2">
      <c r="A212" s="6"/>
      <c r="C212" s="8"/>
      <c r="D212" s="76"/>
      <c r="E212" s="76"/>
      <c r="F212" s="3"/>
      <c r="G212" s="75"/>
      <c r="H212" s="12"/>
      <c r="I212" s="3"/>
    </row>
    <row r="213" spans="1:10" s="1" customFormat="1" ht="11.25" x14ac:dyDescent="0.2">
      <c r="A213" s="6"/>
      <c r="C213" s="8"/>
      <c r="D213" s="76"/>
      <c r="E213" s="76"/>
      <c r="F213" s="3"/>
      <c r="G213" s="75"/>
      <c r="H213" s="12"/>
      <c r="I213" s="3"/>
    </row>
    <row r="214" spans="1:10" s="1" customFormat="1" ht="11.25" x14ac:dyDescent="0.2">
      <c r="A214" s="6"/>
      <c r="C214" s="8"/>
      <c r="D214" s="76"/>
      <c r="E214" s="76"/>
      <c r="F214" s="3"/>
      <c r="G214" s="75"/>
      <c r="H214" s="12"/>
      <c r="I214" s="3"/>
    </row>
    <row r="215" spans="1:10" s="1" customFormat="1" ht="11.25" x14ac:dyDescent="0.2">
      <c r="A215" s="6"/>
      <c r="C215" s="8"/>
      <c r="D215" s="76"/>
      <c r="E215" s="76"/>
      <c r="F215" s="3"/>
      <c r="G215" s="75"/>
      <c r="H215" s="12"/>
      <c r="I215" s="3"/>
    </row>
    <row r="216" spans="1:10" s="1" customFormat="1" ht="11.25" x14ac:dyDescent="0.2">
      <c r="A216" s="6"/>
      <c r="C216" s="8"/>
      <c r="D216" s="76"/>
      <c r="E216" s="76"/>
      <c r="F216" s="3"/>
      <c r="G216" s="75"/>
      <c r="H216" s="12"/>
      <c r="I216" s="3"/>
    </row>
    <row r="217" spans="1:10" s="1" customFormat="1" ht="11.25" x14ac:dyDescent="0.2">
      <c r="A217" s="6"/>
      <c r="C217" s="8"/>
      <c r="D217" s="76"/>
      <c r="E217" s="76"/>
      <c r="F217" s="3"/>
      <c r="G217" s="75"/>
      <c r="H217" s="12"/>
      <c r="I217" s="3"/>
    </row>
    <row r="218" spans="1:10" s="1" customFormat="1" ht="11.25" x14ac:dyDescent="0.2">
      <c r="A218" s="6"/>
      <c r="C218" s="8"/>
      <c r="D218" s="76"/>
      <c r="E218" s="76"/>
      <c r="F218" s="3"/>
      <c r="G218" s="75"/>
      <c r="H218" s="12"/>
      <c r="I218" s="3"/>
    </row>
    <row r="219" spans="1:10" s="1" customFormat="1" ht="11.25" x14ac:dyDescent="0.2">
      <c r="A219" s="6"/>
      <c r="C219" s="8"/>
      <c r="D219" s="76"/>
      <c r="E219" s="76"/>
      <c r="F219" s="3"/>
      <c r="G219" s="75"/>
      <c r="H219" s="12"/>
      <c r="I219" s="3"/>
    </row>
    <row r="220" spans="1:10" s="1" customFormat="1" ht="11.25" x14ac:dyDescent="0.2">
      <c r="A220" s="6"/>
      <c r="C220" s="8"/>
      <c r="D220" s="76"/>
      <c r="E220" s="76"/>
      <c r="F220" s="3"/>
      <c r="G220" s="75"/>
      <c r="H220" s="12"/>
      <c r="I220" s="3"/>
    </row>
    <row r="221" spans="1:10" s="1" customFormat="1" x14ac:dyDescent="0.25">
      <c r="A221"/>
      <c r="B221"/>
      <c r="C221" s="2"/>
      <c r="F221" s="3"/>
      <c r="G221"/>
      <c r="I221" s="43"/>
      <c r="J221"/>
    </row>
    <row r="222" spans="1:10" s="1" customFormat="1" x14ac:dyDescent="0.25">
      <c r="A222"/>
      <c r="B222"/>
      <c r="C222" s="2"/>
      <c r="F222" s="3"/>
      <c r="G222"/>
      <c r="I222"/>
      <c r="J222"/>
    </row>
    <row r="226" spans="1:10" s="1" customFormat="1" x14ac:dyDescent="0.25">
      <c r="A226"/>
      <c r="B226"/>
      <c r="C226" s="2"/>
      <c r="F226" s="3"/>
      <c r="G226"/>
      <c r="H226" s="74"/>
      <c r="I226"/>
      <c r="J226"/>
    </row>
  </sheetData>
  <autoFilter ref="A7:J17" xr:uid="{00000000-0009-0000-0000-000000000000}"/>
  <mergeCells count="1">
    <mergeCell ref="G16:H16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979F-F409-4963-AD94-141B7EBC68BE}">
  <dimension ref="A1:M137"/>
  <sheetViews>
    <sheetView zoomScale="96" zoomScaleNormal="96" workbookViewId="0">
      <selection activeCell="B18" sqref="B18"/>
    </sheetView>
  </sheetViews>
  <sheetFormatPr baseColWidth="10" defaultRowHeight="15" x14ac:dyDescent="0.25"/>
  <cols>
    <col min="1" max="1" width="8.140625" style="9" customWidth="1"/>
    <col min="2" max="2" width="48.85546875" style="9" bestFit="1" customWidth="1"/>
    <col min="3" max="3" width="24.5703125" style="6" customWidth="1"/>
    <col min="4" max="4" width="34.28515625" style="9" customWidth="1"/>
    <col min="5" max="5" width="66.42578125" style="9" customWidth="1"/>
    <col min="6" max="6" width="19.140625" style="73" bestFit="1" customWidth="1"/>
    <col min="7" max="7" width="20.140625" style="9" customWidth="1"/>
    <col min="8" max="8" width="19" style="9" customWidth="1"/>
    <col min="9" max="9" width="17.85546875" style="9" bestFit="1" customWidth="1"/>
    <col min="10" max="10" width="28.85546875" style="9" bestFit="1" customWidth="1"/>
    <col min="11" max="11" width="18.28515625" style="1" customWidth="1"/>
    <col min="12" max="12" width="14.85546875" bestFit="1" customWidth="1"/>
    <col min="14" max="15" width="11.85546875" bestFit="1" customWidth="1"/>
  </cols>
  <sheetData>
    <row r="1" spans="1:13" s="1" customFormat="1" ht="11.25" x14ac:dyDescent="0.2">
      <c r="A1" s="52"/>
      <c r="B1" s="53" t="s">
        <v>528</v>
      </c>
      <c r="C1" s="39"/>
      <c r="D1" s="54"/>
      <c r="E1" s="52"/>
      <c r="F1" s="55"/>
      <c r="G1" s="52"/>
      <c r="H1" s="52"/>
      <c r="I1" s="56"/>
      <c r="J1" s="52"/>
    </row>
    <row r="2" spans="1:13" s="1" customFormat="1" ht="11.25" x14ac:dyDescent="0.2">
      <c r="A2" s="52"/>
      <c r="B2" s="53" t="s">
        <v>527</v>
      </c>
      <c r="C2" s="39"/>
      <c r="D2" s="54"/>
      <c r="E2" s="57"/>
      <c r="F2" s="55"/>
      <c r="G2" s="58"/>
      <c r="H2" s="59"/>
      <c r="I2" s="56"/>
      <c r="J2" s="52"/>
    </row>
    <row r="3" spans="1:13" s="1" customFormat="1" ht="11.25" x14ac:dyDescent="0.2">
      <c r="A3" s="52"/>
      <c r="B3" s="53" t="s">
        <v>526</v>
      </c>
      <c r="C3" s="39"/>
      <c r="D3" s="54"/>
      <c r="E3" s="58"/>
      <c r="F3" s="60"/>
      <c r="G3" s="58"/>
      <c r="H3" s="59"/>
      <c r="I3" s="56"/>
      <c r="J3" s="52"/>
    </row>
    <row r="4" spans="1:13" s="1" customFormat="1" ht="12" thickBot="1" x14ac:dyDescent="0.25">
      <c r="A4" s="52"/>
      <c r="B4" s="53" t="s">
        <v>561</v>
      </c>
      <c r="C4" s="39"/>
      <c r="D4" s="54"/>
      <c r="E4" s="58"/>
      <c r="F4" s="60"/>
      <c r="G4" s="58"/>
      <c r="H4" s="59"/>
      <c r="I4" s="56"/>
      <c r="J4" s="52"/>
    </row>
    <row r="5" spans="1:13" s="1" customFormat="1" ht="12" thickBot="1" x14ac:dyDescent="0.25">
      <c r="A5" s="9"/>
      <c r="B5" s="61" t="s">
        <v>525</v>
      </c>
      <c r="C5" s="40"/>
      <c r="D5" s="62"/>
      <c r="E5" s="63"/>
      <c r="F5" s="64"/>
      <c r="G5" s="63"/>
      <c r="H5" s="63"/>
      <c r="I5" s="65"/>
      <c r="J5" s="63"/>
    </row>
    <row r="6" spans="1:13" s="1" customFormat="1" ht="12" thickBot="1" x14ac:dyDescent="0.25">
      <c r="A6" s="52"/>
      <c r="B6" s="53"/>
      <c r="C6" s="39"/>
      <c r="D6" s="54"/>
      <c r="E6" s="58"/>
      <c r="F6" s="55"/>
      <c r="G6" s="58"/>
      <c r="H6" s="59"/>
      <c r="I6" s="56"/>
      <c r="J6" s="52"/>
    </row>
    <row r="7" spans="1:13" s="1" customFormat="1" ht="31.5" customHeight="1" x14ac:dyDescent="0.2">
      <c r="A7" s="66" t="s">
        <v>524</v>
      </c>
      <c r="B7" s="41" t="s">
        <v>523</v>
      </c>
      <c r="C7" s="41" t="s">
        <v>522</v>
      </c>
      <c r="D7" s="67" t="s">
        <v>521</v>
      </c>
      <c r="E7" s="68" t="s">
        <v>261</v>
      </c>
      <c r="F7" s="69" t="s">
        <v>520</v>
      </c>
      <c r="G7" s="68" t="s">
        <v>519</v>
      </c>
      <c r="H7" s="70" t="s">
        <v>518</v>
      </c>
      <c r="I7" s="71" t="s">
        <v>517</v>
      </c>
      <c r="J7" s="72" t="s">
        <v>516</v>
      </c>
    </row>
    <row r="8" spans="1:13" s="1" customFormat="1" ht="17.25" customHeight="1" x14ac:dyDescent="0.2">
      <c r="A8" s="6">
        <v>1</v>
      </c>
      <c r="B8" s="9" t="s">
        <v>264</v>
      </c>
      <c r="C8" s="49" t="s">
        <v>260</v>
      </c>
      <c r="D8" s="13" t="s">
        <v>259</v>
      </c>
      <c r="E8" s="7" t="s">
        <v>258</v>
      </c>
      <c r="F8" s="73">
        <v>21431335.719999999</v>
      </c>
      <c r="G8" s="11" t="s">
        <v>263</v>
      </c>
      <c r="H8" s="5"/>
      <c r="I8" s="4">
        <f>+F8</f>
        <v>21431335.719999999</v>
      </c>
      <c r="J8" s="9" t="s">
        <v>262</v>
      </c>
    </row>
    <row r="9" spans="1:13" s="1" customFormat="1" ht="17.25" customHeight="1" x14ac:dyDescent="0.2">
      <c r="A9" s="6">
        <v>2</v>
      </c>
      <c r="B9" s="9" t="s">
        <v>264</v>
      </c>
      <c r="C9" s="50" t="s">
        <v>257</v>
      </c>
      <c r="D9" s="7" t="s">
        <v>256</v>
      </c>
      <c r="E9" s="7" t="s">
        <v>255</v>
      </c>
      <c r="F9" s="73">
        <v>1569933.93</v>
      </c>
      <c r="G9" s="11" t="s">
        <v>263</v>
      </c>
      <c r="H9" s="5"/>
      <c r="I9" s="4">
        <f>+F9</f>
        <v>1569933.93</v>
      </c>
      <c r="J9" s="9" t="s">
        <v>262</v>
      </c>
    </row>
    <row r="10" spans="1:13" s="1" customFormat="1" ht="17.25" customHeight="1" x14ac:dyDescent="0.2">
      <c r="A10" s="6">
        <v>3</v>
      </c>
      <c r="B10" s="9" t="s">
        <v>264</v>
      </c>
      <c r="C10" s="50" t="s">
        <v>132</v>
      </c>
      <c r="D10" s="7" t="s">
        <v>254</v>
      </c>
      <c r="E10" s="7" t="s">
        <v>46</v>
      </c>
      <c r="F10" s="73">
        <v>3800000</v>
      </c>
      <c r="G10" s="11" t="s">
        <v>263</v>
      </c>
      <c r="H10" s="5"/>
      <c r="I10" s="4">
        <f>+F10</f>
        <v>3800000</v>
      </c>
      <c r="J10" s="9" t="s">
        <v>262</v>
      </c>
    </row>
    <row r="11" spans="1:13" ht="17.25" customHeight="1" x14ac:dyDescent="0.25">
      <c r="A11" s="6">
        <v>4</v>
      </c>
      <c r="B11" s="9" t="s">
        <v>264</v>
      </c>
      <c r="C11" s="50" t="s">
        <v>253</v>
      </c>
      <c r="D11" s="7" t="s">
        <v>219</v>
      </c>
      <c r="E11" s="7" t="s">
        <v>252</v>
      </c>
      <c r="F11" s="73">
        <v>2738417.06</v>
      </c>
      <c r="G11" s="11" t="s">
        <v>263</v>
      </c>
      <c r="H11" s="5"/>
      <c r="I11" s="4">
        <f>+F11</f>
        <v>2738417.06</v>
      </c>
      <c r="J11" s="9" t="s">
        <v>262</v>
      </c>
    </row>
    <row r="12" spans="1:13" ht="17.25" customHeight="1" x14ac:dyDescent="0.25">
      <c r="A12" s="6">
        <v>5</v>
      </c>
      <c r="B12" s="9" t="s">
        <v>264</v>
      </c>
      <c r="C12" s="50" t="s">
        <v>251</v>
      </c>
      <c r="D12" s="7" t="s">
        <v>250</v>
      </c>
      <c r="E12" s="7" t="s">
        <v>200</v>
      </c>
      <c r="F12" s="73">
        <v>611603.25</v>
      </c>
      <c r="G12" s="11" t="s">
        <v>263</v>
      </c>
      <c r="H12" s="5"/>
      <c r="I12" s="4">
        <f>+F12</f>
        <v>611603.25</v>
      </c>
      <c r="J12" s="9" t="s">
        <v>262</v>
      </c>
    </row>
    <row r="13" spans="1:13" ht="17.25" customHeight="1" x14ac:dyDescent="0.25">
      <c r="A13" s="6">
        <v>6</v>
      </c>
      <c r="B13" s="9" t="s">
        <v>264</v>
      </c>
      <c r="C13" s="50" t="s">
        <v>249</v>
      </c>
      <c r="D13" s="7" t="s">
        <v>182</v>
      </c>
      <c r="E13" s="7" t="s">
        <v>248</v>
      </c>
      <c r="F13" s="73">
        <v>1985019.07</v>
      </c>
      <c r="G13" s="11" t="s">
        <v>263</v>
      </c>
      <c r="H13" s="5"/>
      <c r="I13" s="4">
        <f>+F13</f>
        <v>1985019.07</v>
      </c>
      <c r="J13" s="9" t="s">
        <v>262</v>
      </c>
    </row>
    <row r="14" spans="1:13" ht="17.25" customHeight="1" x14ac:dyDescent="0.25">
      <c r="A14" s="6">
        <v>7</v>
      </c>
      <c r="B14" s="9" t="s">
        <v>264</v>
      </c>
      <c r="C14" s="50" t="s">
        <v>247</v>
      </c>
      <c r="D14" s="7" t="s">
        <v>246</v>
      </c>
      <c r="E14" s="7" t="s">
        <v>245</v>
      </c>
      <c r="F14" s="73">
        <v>80000</v>
      </c>
      <c r="G14" s="11" t="s">
        <v>263</v>
      </c>
      <c r="H14" s="5"/>
      <c r="I14" s="4">
        <f>+F14</f>
        <v>80000</v>
      </c>
      <c r="J14" s="9" t="s">
        <v>262</v>
      </c>
    </row>
    <row r="15" spans="1:13" x14ac:dyDescent="0.25">
      <c r="A15" s="6">
        <v>8</v>
      </c>
      <c r="B15" s="9" t="s">
        <v>264</v>
      </c>
      <c r="C15" s="50" t="s">
        <v>244</v>
      </c>
      <c r="D15" s="7" t="s">
        <v>242</v>
      </c>
      <c r="E15" s="7" t="s">
        <v>241</v>
      </c>
      <c r="F15" s="73">
        <v>416659.53</v>
      </c>
      <c r="G15" s="11" t="s">
        <v>263</v>
      </c>
      <c r="H15" s="5"/>
      <c r="I15" s="4">
        <f>+F15</f>
        <v>416659.53</v>
      </c>
      <c r="J15" s="9" t="s">
        <v>262</v>
      </c>
      <c r="M15" s="44"/>
    </row>
    <row r="16" spans="1:13" x14ac:dyDescent="0.25">
      <c r="A16" s="6">
        <v>9</v>
      </c>
      <c r="B16" s="9" t="s">
        <v>264</v>
      </c>
      <c r="C16" s="50" t="s">
        <v>34</v>
      </c>
      <c r="D16" s="7" t="s">
        <v>240</v>
      </c>
      <c r="E16" s="7" t="s">
        <v>239</v>
      </c>
      <c r="F16" s="73">
        <v>101249.9</v>
      </c>
      <c r="G16" s="11" t="s">
        <v>263</v>
      </c>
      <c r="H16" s="5"/>
      <c r="I16" s="4">
        <f>+F16</f>
        <v>101249.9</v>
      </c>
      <c r="J16" s="9" t="s">
        <v>262</v>
      </c>
      <c r="L16" s="45"/>
      <c r="M16" s="44"/>
    </row>
    <row r="17" spans="1:13" x14ac:dyDescent="0.25">
      <c r="A17" s="6">
        <v>10</v>
      </c>
      <c r="B17" s="9" t="s">
        <v>264</v>
      </c>
      <c r="C17" s="51" t="s">
        <v>238</v>
      </c>
      <c r="D17" s="7" t="s">
        <v>188</v>
      </c>
      <c r="E17" s="7" t="s">
        <v>237</v>
      </c>
      <c r="F17" s="73">
        <v>2060720</v>
      </c>
      <c r="G17" s="11" t="s">
        <v>263</v>
      </c>
      <c r="H17" s="5"/>
      <c r="I17" s="4">
        <f>+F17</f>
        <v>2060720</v>
      </c>
      <c r="J17" s="9" t="s">
        <v>262</v>
      </c>
      <c r="M17" s="44"/>
    </row>
    <row r="18" spans="1:13" x14ac:dyDescent="0.25">
      <c r="A18" s="6">
        <v>11</v>
      </c>
      <c r="B18" s="9" t="s">
        <v>264</v>
      </c>
      <c r="C18" s="50" t="s">
        <v>236</v>
      </c>
      <c r="D18" s="7" t="s">
        <v>235</v>
      </c>
      <c r="E18" s="7" t="s">
        <v>194</v>
      </c>
      <c r="F18" s="73">
        <v>121072.5</v>
      </c>
      <c r="G18" s="11" t="s">
        <v>263</v>
      </c>
      <c r="H18" s="5"/>
      <c r="I18" s="4">
        <f>+F18</f>
        <v>121072.5</v>
      </c>
      <c r="J18" s="9" t="s">
        <v>262</v>
      </c>
      <c r="M18" s="44"/>
    </row>
    <row r="19" spans="1:13" ht="45.75" x14ac:dyDescent="0.25">
      <c r="A19" s="6">
        <v>12</v>
      </c>
      <c r="B19" s="9" t="s">
        <v>264</v>
      </c>
      <c r="C19" s="50" t="s">
        <v>267</v>
      </c>
      <c r="D19" s="7" t="s">
        <v>185</v>
      </c>
      <c r="E19" s="7" t="s">
        <v>215</v>
      </c>
      <c r="F19" s="73">
        <v>97244</v>
      </c>
      <c r="G19" s="11" t="s">
        <v>263</v>
      </c>
      <c r="H19" s="5"/>
      <c r="I19" s="4">
        <f>+F19</f>
        <v>97244</v>
      </c>
      <c r="J19" s="9" t="s">
        <v>262</v>
      </c>
      <c r="M19" s="44"/>
    </row>
    <row r="20" spans="1:13" x14ac:dyDescent="0.25">
      <c r="A20" s="6">
        <v>13</v>
      </c>
      <c r="B20" s="9" t="s">
        <v>264</v>
      </c>
      <c r="C20" s="50" t="s">
        <v>234</v>
      </c>
      <c r="D20" s="7" t="s">
        <v>231</v>
      </c>
      <c r="E20" s="7" t="s">
        <v>230</v>
      </c>
      <c r="F20" s="73">
        <v>150514.64000000001</v>
      </c>
      <c r="G20" s="11" t="s">
        <v>263</v>
      </c>
      <c r="H20" s="5"/>
      <c r="I20" s="4">
        <f>+F20</f>
        <v>150514.64000000001</v>
      </c>
      <c r="J20" s="9" t="s">
        <v>262</v>
      </c>
      <c r="M20" s="44"/>
    </row>
    <row r="21" spans="1:13" x14ac:dyDescent="0.25">
      <c r="A21" s="6">
        <v>14</v>
      </c>
      <c r="B21" s="9" t="s">
        <v>264</v>
      </c>
      <c r="C21" s="50" t="s">
        <v>233</v>
      </c>
      <c r="D21" s="7" t="s">
        <v>231</v>
      </c>
      <c r="E21" s="7" t="s">
        <v>230</v>
      </c>
      <c r="F21" s="73">
        <v>112328.6</v>
      </c>
      <c r="G21" s="11" t="s">
        <v>263</v>
      </c>
      <c r="H21" s="5"/>
      <c r="I21" s="4">
        <f>+F21</f>
        <v>112328.6</v>
      </c>
      <c r="J21" s="9" t="s">
        <v>262</v>
      </c>
      <c r="M21" s="44"/>
    </row>
    <row r="22" spans="1:13" x14ac:dyDescent="0.25">
      <c r="A22" s="6">
        <v>15</v>
      </c>
      <c r="B22" s="9" t="s">
        <v>264</v>
      </c>
      <c r="C22" s="50" t="s">
        <v>232</v>
      </c>
      <c r="D22" s="7" t="s">
        <v>231</v>
      </c>
      <c r="E22" s="7" t="s">
        <v>230</v>
      </c>
      <c r="F22" s="73">
        <v>146267.72</v>
      </c>
      <c r="G22" s="11" t="s">
        <v>263</v>
      </c>
      <c r="H22" s="5"/>
      <c r="I22" s="4">
        <f>+F22</f>
        <v>146267.72</v>
      </c>
      <c r="J22" s="9" t="s">
        <v>262</v>
      </c>
      <c r="M22" s="44"/>
    </row>
    <row r="23" spans="1:13" ht="23.25" x14ac:dyDescent="0.25">
      <c r="A23" s="6">
        <v>16</v>
      </c>
      <c r="B23" s="9" t="s">
        <v>264</v>
      </c>
      <c r="C23" s="50" t="s">
        <v>229</v>
      </c>
      <c r="D23" s="7" t="s">
        <v>185</v>
      </c>
      <c r="E23" s="7" t="s">
        <v>228</v>
      </c>
      <c r="F23" s="73">
        <v>10569.259999999998</v>
      </c>
      <c r="G23" s="11" t="s">
        <v>263</v>
      </c>
      <c r="H23" s="5"/>
      <c r="I23" s="4">
        <f>+F23</f>
        <v>10569.259999999998</v>
      </c>
      <c r="J23" s="9" t="s">
        <v>262</v>
      </c>
      <c r="M23" s="44"/>
    </row>
    <row r="24" spans="1:13" x14ac:dyDescent="0.25">
      <c r="A24" s="6">
        <v>17</v>
      </c>
      <c r="B24" s="9" t="s">
        <v>264</v>
      </c>
      <c r="C24" s="50" t="s">
        <v>227</v>
      </c>
      <c r="D24" s="7" t="s">
        <v>226</v>
      </c>
      <c r="E24" s="7" t="s">
        <v>187</v>
      </c>
      <c r="F24" s="73">
        <v>1870625</v>
      </c>
      <c r="G24" s="11" t="s">
        <v>263</v>
      </c>
      <c r="H24" s="5"/>
      <c r="I24" s="4">
        <f>+F24</f>
        <v>1870625</v>
      </c>
      <c r="J24" s="9" t="s">
        <v>262</v>
      </c>
      <c r="M24" s="44"/>
    </row>
    <row r="25" spans="1:13" x14ac:dyDescent="0.25">
      <c r="A25" s="6">
        <v>18</v>
      </c>
      <c r="B25" s="9" t="s">
        <v>264</v>
      </c>
      <c r="C25" s="50" t="s">
        <v>225</v>
      </c>
      <c r="D25" s="7" t="s">
        <v>224</v>
      </c>
      <c r="E25" s="7" t="s">
        <v>223</v>
      </c>
      <c r="F25" s="73">
        <v>2113473.1800000002</v>
      </c>
      <c r="G25" s="6" t="s">
        <v>263</v>
      </c>
      <c r="H25" s="5"/>
      <c r="I25" s="4">
        <f>+F25</f>
        <v>2113473.1800000002</v>
      </c>
      <c r="J25" s="9" t="s">
        <v>262</v>
      </c>
      <c r="M25" s="44"/>
    </row>
    <row r="26" spans="1:13" x14ac:dyDescent="0.25">
      <c r="A26" s="6">
        <v>19</v>
      </c>
      <c r="B26" s="9" t="s">
        <v>264</v>
      </c>
      <c r="C26" s="50" t="s">
        <v>222</v>
      </c>
      <c r="D26" s="7" t="s">
        <v>221</v>
      </c>
      <c r="E26" s="7" t="s">
        <v>220</v>
      </c>
      <c r="F26" s="73">
        <v>558159.30000000075</v>
      </c>
      <c r="G26" s="6" t="s">
        <v>263</v>
      </c>
      <c r="H26" s="5"/>
      <c r="I26" s="4">
        <f>+F26</f>
        <v>558159.30000000075</v>
      </c>
      <c r="J26" s="9" t="s">
        <v>262</v>
      </c>
      <c r="M26" s="44"/>
    </row>
    <row r="27" spans="1:13" x14ac:dyDescent="0.25">
      <c r="A27" s="6">
        <v>20</v>
      </c>
      <c r="B27" s="9" t="s">
        <v>264</v>
      </c>
      <c r="C27" s="50"/>
      <c r="D27" s="7"/>
      <c r="E27" s="7"/>
      <c r="F27" s="73">
        <v>67932500</v>
      </c>
      <c r="G27" s="6" t="s">
        <v>263</v>
      </c>
      <c r="H27" s="5"/>
      <c r="I27" s="4">
        <f>+F27</f>
        <v>67932500</v>
      </c>
      <c r="J27" s="9" t="s">
        <v>262</v>
      </c>
    </row>
    <row r="28" spans="1:13" ht="23.25" x14ac:dyDescent="0.25">
      <c r="A28" s="6">
        <v>21</v>
      </c>
      <c r="B28" s="9" t="s">
        <v>264</v>
      </c>
      <c r="C28" s="50" t="s">
        <v>218</v>
      </c>
      <c r="D28" s="7" t="s">
        <v>217</v>
      </c>
      <c r="E28" s="7" t="s">
        <v>215</v>
      </c>
      <c r="F28" s="73">
        <v>13759.98</v>
      </c>
      <c r="G28" s="6" t="s">
        <v>263</v>
      </c>
      <c r="H28" s="5"/>
      <c r="I28" s="4">
        <f>+F28</f>
        <v>13759.98</v>
      </c>
      <c r="J28" s="9" t="s">
        <v>262</v>
      </c>
    </row>
    <row r="29" spans="1:13" ht="34.5" x14ac:dyDescent="0.25">
      <c r="A29" s="6">
        <v>22</v>
      </c>
      <c r="B29" s="9" t="s">
        <v>264</v>
      </c>
      <c r="C29" s="50" t="s">
        <v>216</v>
      </c>
      <c r="D29" s="7" t="s">
        <v>101</v>
      </c>
      <c r="E29" s="7" t="s">
        <v>215</v>
      </c>
      <c r="F29" s="73">
        <v>163438</v>
      </c>
      <c r="G29" s="6" t="s">
        <v>263</v>
      </c>
      <c r="H29" s="5"/>
      <c r="I29" s="4">
        <f>+F29</f>
        <v>163438</v>
      </c>
      <c r="J29" s="9" t="s">
        <v>262</v>
      </c>
    </row>
    <row r="30" spans="1:13" ht="15" customHeight="1" x14ac:dyDescent="0.25">
      <c r="A30" s="6">
        <v>23</v>
      </c>
      <c r="B30" s="9" t="s">
        <v>264</v>
      </c>
      <c r="C30" s="50" t="s">
        <v>150</v>
      </c>
      <c r="D30" s="7" t="s">
        <v>214</v>
      </c>
      <c r="E30" s="7" t="s">
        <v>213</v>
      </c>
      <c r="F30" s="73">
        <v>40000</v>
      </c>
      <c r="G30" s="6" t="s">
        <v>263</v>
      </c>
      <c r="H30" s="5"/>
      <c r="I30" s="4">
        <f>+F30</f>
        <v>40000</v>
      </c>
      <c r="J30" s="9" t="s">
        <v>262</v>
      </c>
    </row>
    <row r="31" spans="1:13" x14ac:dyDescent="0.25">
      <c r="A31" s="6">
        <v>24</v>
      </c>
      <c r="B31" s="9" t="s">
        <v>264</v>
      </c>
      <c r="C31" s="50" t="s">
        <v>96</v>
      </c>
      <c r="D31" s="7" t="s">
        <v>214</v>
      </c>
      <c r="E31" s="7" t="s">
        <v>213</v>
      </c>
      <c r="F31" s="73">
        <v>40000</v>
      </c>
      <c r="G31" s="6" t="s">
        <v>263</v>
      </c>
      <c r="H31" s="10"/>
      <c r="I31" s="4">
        <f>+F31</f>
        <v>40000</v>
      </c>
      <c r="J31" s="9" t="s">
        <v>262</v>
      </c>
    </row>
    <row r="32" spans="1:13" ht="23.25" x14ac:dyDescent="0.25">
      <c r="A32" s="6">
        <v>25</v>
      </c>
      <c r="B32" s="9" t="s">
        <v>264</v>
      </c>
      <c r="C32" s="50" t="s">
        <v>212</v>
      </c>
      <c r="D32" s="7" t="s">
        <v>93</v>
      </c>
      <c r="E32" s="7" t="s">
        <v>46</v>
      </c>
      <c r="F32" s="73">
        <v>500000.01</v>
      </c>
      <c r="G32" s="6" t="s">
        <v>263</v>
      </c>
      <c r="H32" s="10"/>
      <c r="I32" s="4">
        <f>+F32</f>
        <v>500000.01</v>
      </c>
      <c r="J32" s="9" t="s">
        <v>262</v>
      </c>
    </row>
    <row r="33" spans="1:10" s="1" customFormat="1" ht="11.25" x14ac:dyDescent="0.2">
      <c r="A33" s="6">
        <v>26</v>
      </c>
      <c r="B33" s="9" t="s">
        <v>264</v>
      </c>
      <c r="C33" s="50" t="s">
        <v>211</v>
      </c>
      <c r="D33" s="7" t="s">
        <v>210</v>
      </c>
      <c r="E33" s="7" t="s">
        <v>209</v>
      </c>
      <c r="F33" s="73">
        <v>764640</v>
      </c>
      <c r="G33" s="6" t="s">
        <v>263</v>
      </c>
      <c r="H33" s="5"/>
      <c r="I33" s="4">
        <f>+F33</f>
        <v>764640</v>
      </c>
      <c r="J33" s="9" t="s">
        <v>262</v>
      </c>
    </row>
    <row r="34" spans="1:10" s="1" customFormat="1" ht="11.25" x14ac:dyDescent="0.2">
      <c r="A34" s="6">
        <v>27</v>
      </c>
      <c r="B34" s="9" t="s">
        <v>264</v>
      </c>
      <c r="C34" s="50" t="s">
        <v>208</v>
      </c>
      <c r="D34" s="7" t="s">
        <v>207</v>
      </c>
      <c r="E34" s="7" t="s">
        <v>46</v>
      </c>
      <c r="F34" s="73">
        <v>590000</v>
      </c>
      <c r="G34" s="6" t="s">
        <v>263</v>
      </c>
      <c r="H34" s="5"/>
      <c r="I34" s="4">
        <f>+F34</f>
        <v>590000</v>
      </c>
      <c r="J34" s="9" t="s">
        <v>262</v>
      </c>
    </row>
    <row r="35" spans="1:10" s="1" customFormat="1" ht="11.25" x14ac:dyDescent="0.2">
      <c r="A35" s="6">
        <v>28</v>
      </c>
      <c r="B35" s="9" t="s">
        <v>264</v>
      </c>
      <c r="C35" s="50" t="s">
        <v>206</v>
      </c>
      <c r="D35" s="7" t="s">
        <v>135</v>
      </c>
      <c r="E35" s="7" t="s">
        <v>46</v>
      </c>
      <c r="F35" s="73">
        <v>6000000</v>
      </c>
      <c r="G35" s="6" t="s">
        <v>263</v>
      </c>
      <c r="H35" s="5"/>
      <c r="I35" s="4">
        <f>+F35</f>
        <v>6000000</v>
      </c>
      <c r="J35" s="9" t="s">
        <v>262</v>
      </c>
    </row>
    <row r="36" spans="1:10" s="1" customFormat="1" ht="22.5" x14ac:dyDescent="0.2">
      <c r="A36" s="6">
        <v>29</v>
      </c>
      <c r="B36" s="9" t="s">
        <v>264</v>
      </c>
      <c r="C36" s="50" t="s">
        <v>205</v>
      </c>
      <c r="D36" s="7" t="s">
        <v>101</v>
      </c>
      <c r="E36" s="7" t="s">
        <v>204</v>
      </c>
      <c r="F36" s="73">
        <v>133216</v>
      </c>
      <c r="G36" s="6" t="s">
        <v>263</v>
      </c>
      <c r="H36" s="5"/>
      <c r="I36" s="4">
        <f>+F36</f>
        <v>133216</v>
      </c>
      <c r="J36" s="9" t="s">
        <v>262</v>
      </c>
    </row>
    <row r="37" spans="1:10" s="1" customFormat="1" ht="11.25" x14ac:dyDescent="0.2">
      <c r="A37" s="6">
        <v>30</v>
      </c>
      <c r="B37" s="9" t="s">
        <v>264</v>
      </c>
      <c r="C37" s="50" t="s">
        <v>203</v>
      </c>
      <c r="D37" s="7" t="s">
        <v>129</v>
      </c>
      <c r="E37" s="7" t="s">
        <v>46</v>
      </c>
      <c r="F37" s="73">
        <v>333333.34000000003</v>
      </c>
      <c r="G37" s="6" t="s">
        <v>263</v>
      </c>
      <c r="H37" s="5"/>
      <c r="I37" s="4">
        <f>+F37</f>
        <v>333333.34000000003</v>
      </c>
      <c r="J37" s="9" t="s">
        <v>262</v>
      </c>
    </row>
    <row r="38" spans="1:10" s="1" customFormat="1" ht="11.25" x14ac:dyDescent="0.2">
      <c r="A38" s="6">
        <v>31</v>
      </c>
      <c r="B38" s="9" t="s">
        <v>264</v>
      </c>
      <c r="C38" s="50" t="s">
        <v>202</v>
      </c>
      <c r="D38" s="7" t="s">
        <v>201</v>
      </c>
      <c r="E38" s="7" t="s">
        <v>46</v>
      </c>
      <c r="F38" s="73">
        <v>2551250</v>
      </c>
      <c r="G38" s="6" t="s">
        <v>263</v>
      </c>
      <c r="H38" s="5"/>
      <c r="I38" s="4">
        <f>+F38</f>
        <v>2551250</v>
      </c>
      <c r="J38" s="9" t="s">
        <v>262</v>
      </c>
    </row>
    <row r="39" spans="1:10" s="1" customFormat="1" ht="11.25" x14ac:dyDescent="0.2">
      <c r="A39" s="6">
        <v>32</v>
      </c>
      <c r="B39" s="9" t="s">
        <v>264</v>
      </c>
      <c r="C39" s="50" t="s">
        <v>193</v>
      </c>
      <c r="D39" s="7" t="s">
        <v>182</v>
      </c>
      <c r="E39" s="7" t="s">
        <v>200</v>
      </c>
      <c r="F39" s="73">
        <v>628666.82999999996</v>
      </c>
      <c r="G39" s="6" t="s">
        <v>263</v>
      </c>
      <c r="H39" s="5"/>
      <c r="I39" s="4">
        <f>+F39</f>
        <v>628666.82999999996</v>
      </c>
      <c r="J39" s="9" t="s">
        <v>262</v>
      </c>
    </row>
    <row r="40" spans="1:10" s="1" customFormat="1" ht="11.25" x14ac:dyDescent="0.2">
      <c r="A40" s="6">
        <v>33</v>
      </c>
      <c r="B40" s="9" t="s">
        <v>264</v>
      </c>
      <c r="C40" s="50" t="s">
        <v>199</v>
      </c>
      <c r="D40" s="7" t="s">
        <v>198</v>
      </c>
      <c r="E40" s="7" t="s">
        <v>197</v>
      </c>
      <c r="F40" s="73">
        <v>3934727.04</v>
      </c>
      <c r="G40" s="6" t="s">
        <v>263</v>
      </c>
      <c r="H40" s="5"/>
      <c r="I40" s="4">
        <f>+F40</f>
        <v>3934727.04</v>
      </c>
      <c r="J40" s="9" t="s">
        <v>262</v>
      </c>
    </row>
    <row r="41" spans="1:10" s="1" customFormat="1" ht="11.25" x14ac:dyDescent="0.2">
      <c r="A41" s="6">
        <v>34</v>
      </c>
      <c r="B41" s="9" t="s">
        <v>264</v>
      </c>
      <c r="C41" s="50" t="s">
        <v>196</v>
      </c>
      <c r="D41" s="7" t="s">
        <v>195</v>
      </c>
      <c r="E41" s="7" t="s">
        <v>194</v>
      </c>
      <c r="F41" s="73">
        <v>64483.45</v>
      </c>
      <c r="G41" s="6" t="s">
        <v>263</v>
      </c>
      <c r="H41" s="5"/>
      <c r="I41" s="4">
        <f>+F41</f>
        <v>64483.45</v>
      </c>
      <c r="J41" s="9" t="s">
        <v>262</v>
      </c>
    </row>
    <row r="42" spans="1:10" s="1" customFormat="1" ht="11.25" x14ac:dyDescent="0.2">
      <c r="A42" s="6">
        <v>35</v>
      </c>
      <c r="B42" s="9" t="s">
        <v>264</v>
      </c>
      <c r="C42" s="50" t="s">
        <v>193</v>
      </c>
      <c r="D42" s="7" t="s">
        <v>192</v>
      </c>
      <c r="E42" s="7" t="s">
        <v>191</v>
      </c>
      <c r="F42" s="73">
        <v>541640.05999999959</v>
      </c>
      <c r="G42" s="6" t="s">
        <v>263</v>
      </c>
      <c r="H42" s="5"/>
      <c r="I42" s="4">
        <f>+F42</f>
        <v>541640.05999999959</v>
      </c>
      <c r="J42" s="9" t="s">
        <v>262</v>
      </c>
    </row>
    <row r="43" spans="1:10" s="1" customFormat="1" ht="11.25" x14ac:dyDescent="0.2">
      <c r="A43" s="6">
        <v>36</v>
      </c>
      <c r="B43" s="9" t="s">
        <v>264</v>
      </c>
      <c r="C43" s="50" t="s">
        <v>190</v>
      </c>
      <c r="D43" s="7" t="s">
        <v>188</v>
      </c>
      <c r="E43" s="7" t="s">
        <v>187</v>
      </c>
      <c r="F43" s="73">
        <v>800860</v>
      </c>
      <c r="G43" s="6" t="s">
        <v>263</v>
      </c>
      <c r="H43" s="5"/>
      <c r="I43" s="4">
        <f>+F43</f>
        <v>800860</v>
      </c>
      <c r="J43" s="9" t="s">
        <v>262</v>
      </c>
    </row>
    <row r="44" spans="1:10" s="1" customFormat="1" ht="11.25" x14ac:dyDescent="0.2">
      <c r="A44" s="6">
        <v>37</v>
      </c>
      <c r="B44" s="9" t="s">
        <v>264</v>
      </c>
      <c r="C44" s="50" t="s">
        <v>189</v>
      </c>
      <c r="D44" s="7" t="s">
        <v>188</v>
      </c>
      <c r="E44" s="7" t="s">
        <v>187</v>
      </c>
      <c r="F44" s="73">
        <v>1798900</v>
      </c>
      <c r="G44" s="6" t="s">
        <v>263</v>
      </c>
      <c r="H44" s="5"/>
      <c r="I44" s="4">
        <f>+F44</f>
        <v>1798900</v>
      </c>
      <c r="J44" s="9" t="s">
        <v>262</v>
      </c>
    </row>
    <row r="45" spans="1:10" s="1" customFormat="1" ht="22.5" x14ac:dyDescent="0.2">
      <c r="A45" s="6">
        <v>38</v>
      </c>
      <c r="B45" s="9" t="s">
        <v>264</v>
      </c>
      <c r="C45" s="50" t="s">
        <v>186</v>
      </c>
      <c r="D45" s="7" t="s">
        <v>185</v>
      </c>
      <c r="E45" s="7" t="s">
        <v>184</v>
      </c>
      <c r="F45" s="73">
        <v>211784</v>
      </c>
      <c r="G45" s="6" t="s">
        <v>263</v>
      </c>
      <c r="H45" s="5"/>
      <c r="I45" s="4">
        <f>+F45</f>
        <v>211784</v>
      </c>
      <c r="J45" s="9" t="s">
        <v>262</v>
      </c>
    </row>
    <row r="46" spans="1:10" s="1" customFormat="1" ht="11.25" x14ac:dyDescent="0.2">
      <c r="A46" s="6">
        <v>39</v>
      </c>
      <c r="B46" s="9" t="s">
        <v>264</v>
      </c>
      <c r="C46" s="50" t="s">
        <v>183</v>
      </c>
      <c r="D46" s="7" t="s">
        <v>182</v>
      </c>
      <c r="E46" s="7" t="s">
        <v>181</v>
      </c>
      <c r="F46" s="73">
        <v>806384.49</v>
      </c>
      <c r="G46" s="6" t="s">
        <v>263</v>
      </c>
      <c r="H46" s="5"/>
      <c r="I46" s="4">
        <f>+F46</f>
        <v>806384.49</v>
      </c>
      <c r="J46" s="9" t="s">
        <v>262</v>
      </c>
    </row>
    <row r="47" spans="1:10" s="1" customFormat="1" ht="11.25" x14ac:dyDescent="0.2">
      <c r="A47" s="6">
        <v>40</v>
      </c>
      <c r="B47" s="9" t="s">
        <v>264</v>
      </c>
      <c r="C47" s="50" t="s">
        <v>163</v>
      </c>
      <c r="D47" s="7" t="s">
        <v>180</v>
      </c>
      <c r="E47" s="7" t="s">
        <v>46</v>
      </c>
      <c r="F47" s="73">
        <v>2551250</v>
      </c>
      <c r="G47" s="6" t="s">
        <v>263</v>
      </c>
      <c r="H47" s="5"/>
      <c r="I47" s="4">
        <f>+F47</f>
        <v>2551250</v>
      </c>
      <c r="J47" s="9" t="s">
        <v>262</v>
      </c>
    </row>
    <row r="48" spans="1:10" s="1" customFormat="1" ht="11.25" x14ac:dyDescent="0.2">
      <c r="A48" s="6">
        <v>41</v>
      </c>
      <c r="B48" s="9" t="s">
        <v>264</v>
      </c>
      <c r="C48" s="50" t="s">
        <v>179</v>
      </c>
      <c r="D48" s="7" t="s">
        <v>178</v>
      </c>
      <c r="E48" s="7" t="s">
        <v>177</v>
      </c>
      <c r="F48" s="73">
        <v>318246</v>
      </c>
      <c r="G48" s="6" t="s">
        <v>263</v>
      </c>
      <c r="H48" s="5"/>
      <c r="I48" s="4">
        <f>+F48</f>
        <v>318246</v>
      </c>
      <c r="J48" s="9" t="s">
        <v>262</v>
      </c>
    </row>
    <row r="49" spans="1:10" s="1" customFormat="1" ht="22.5" x14ac:dyDescent="0.2">
      <c r="A49" s="6">
        <v>42</v>
      </c>
      <c r="B49" s="9" t="s">
        <v>264</v>
      </c>
      <c r="C49" s="50" t="s">
        <v>176</v>
      </c>
      <c r="D49" s="7" t="s">
        <v>93</v>
      </c>
      <c r="E49" s="7" t="s">
        <v>46</v>
      </c>
      <c r="F49" s="73">
        <v>166666.67000000001</v>
      </c>
      <c r="G49" s="6" t="s">
        <v>263</v>
      </c>
      <c r="H49" s="5"/>
      <c r="I49" s="4">
        <f>+F49</f>
        <v>166666.67000000001</v>
      </c>
      <c r="J49" s="9" t="s">
        <v>262</v>
      </c>
    </row>
    <row r="50" spans="1:10" s="1" customFormat="1" ht="11.25" x14ac:dyDescent="0.2">
      <c r="A50" s="6">
        <v>43</v>
      </c>
      <c r="B50" s="9" t="s">
        <v>264</v>
      </c>
      <c r="C50" s="50" t="s">
        <v>175</v>
      </c>
      <c r="D50" s="7" t="s">
        <v>174</v>
      </c>
      <c r="E50" s="7" t="s">
        <v>173</v>
      </c>
      <c r="F50" s="73">
        <v>12540000</v>
      </c>
      <c r="G50" s="6" t="s">
        <v>263</v>
      </c>
      <c r="H50" s="5"/>
      <c r="I50" s="4">
        <f>+F50</f>
        <v>12540000</v>
      </c>
      <c r="J50" s="9" t="s">
        <v>262</v>
      </c>
    </row>
    <row r="51" spans="1:10" s="1" customFormat="1" ht="11.25" x14ac:dyDescent="0.2">
      <c r="A51" s="6">
        <v>44</v>
      </c>
      <c r="B51" s="9" t="s">
        <v>264</v>
      </c>
      <c r="C51" s="50" t="s">
        <v>172</v>
      </c>
      <c r="D51" s="7" t="s">
        <v>85</v>
      </c>
      <c r="E51" s="7" t="s">
        <v>113</v>
      </c>
      <c r="F51" s="73">
        <v>5589424</v>
      </c>
      <c r="G51" s="6" t="s">
        <v>263</v>
      </c>
      <c r="H51" s="5"/>
      <c r="I51" s="4">
        <f>+F51</f>
        <v>5589424</v>
      </c>
      <c r="J51" s="9" t="s">
        <v>262</v>
      </c>
    </row>
    <row r="52" spans="1:10" s="1" customFormat="1" ht="11.25" x14ac:dyDescent="0.2">
      <c r="A52" s="6">
        <v>45</v>
      </c>
      <c r="B52" s="9" t="s">
        <v>264</v>
      </c>
      <c r="C52" s="50" t="s">
        <v>171</v>
      </c>
      <c r="D52" s="7" t="s">
        <v>168</v>
      </c>
      <c r="E52" s="7" t="s">
        <v>170</v>
      </c>
      <c r="F52" s="73">
        <v>31999500</v>
      </c>
      <c r="G52" s="6" t="s">
        <v>263</v>
      </c>
      <c r="H52" s="5"/>
      <c r="I52" s="4">
        <f>+F52</f>
        <v>31999500</v>
      </c>
      <c r="J52" s="9" t="s">
        <v>262</v>
      </c>
    </row>
    <row r="53" spans="1:10" s="1" customFormat="1" ht="11.25" x14ac:dyDescent="0.2">
      <c r="A53" s="6">
        <v>46</v>
      </c>
      <c r="B53" s="9" t="s">
        <v>264</v>
      </c>
      <c r="C53" s="50" t="s">
        <v>169</v>
      </c>
      <c r="D53" s="7" t="s">
        <v>168</v>
      </c>
      <c r="E53" s="7" t="s">
        <v>167</v>
      </c>
      <c r="F53" s="73">
        <v>17300000</v>
      </c>
      <c r="G53" s="6" t="s">
        <v>263</v>
      </c>
      <c r="H53" s="5"/>
      <c r="I53" s="4">
        <f>+F53</f>
        <v>17300000</v>
      </c>
      <c r="J53" s="9" t="s">
        <v>262</v>
      </c>
    </row>
    <row r="54" spans="1:10" s="1" customFormat="1" ht="11.25" x14ac:dyDescent="0.2">
      <c r="A54" s="6">
        <v>47</v>
      </c>
      <c r="B54" s="9" t="s">
        <v>264</v>
      </c>
      <c r="C54" s="50" t="s">
        <v>166</v>
      </c>
      <c r="D54" s="7" t="s">
        <v>165</v>
      </c>
      <c r="E54" s="7" t="s">
        <v>164</v>
      </c>
      <c r="F54" s="73">
        <v>70635.98</v>
      </c>
      <c r="G54" s="6" t="s">
        <v>263</v>
      </c>
      <c r="H54" s="5"/>
      <c r="I54" s="4">
        <f>+F54</f>
        <v>70635.98</v>
      </c>
      <c r="J54" s="9" t="s">
        <v>262</v>
      </c>
    </row>
    <row r="55" spans="1:10" s="1" customFormat="1" ht="11.25" x14ac:dyDescent="0.2">
      <c r="A55" s="6">
        <v>48</v>
      </c>
      <c r="B55" s="9" t="s">
        <v>264</v>
      </c>
      <c r="C55" s="50" t="s">
        <v>163</v>
      </c>
      <c r="D55" s="7" t="s">
        <v>162</v>
      </c>
      <c r="E55" s="7" t="s">
        <v>161</v>
      </c>
      <c r="F55" s="73">
        <v>359041.31</v>
      </c>
      <c r="G55" s="6" t="s">
        <v>263</v>
      </c>
      <c r="H55" s="5"/>
      <c r="I55" s="4">
        <f>+F55</f>
        <v>359041.31</v>
      </c>
      <c r="J55" s="9" t="s">
        <v>262</v>
      </c>
    </row>
    <row r="56" spans="1:10" s="1" customFormat="1" ht="11.25" x14ac:dyDescent="0.2">
      <c r="A56" s="6">
        <v>49</v>
      </c>
      <c r="B56" s="9" t="s">
        <v>264</v>
      </c>
      <c r="C56" s="50" t="s">
        <v>34</v>
      </c>
      <c r="D56" s="7" t="s">
        <v>160</v>
      </c>
      <c r="E56" s="7" t="s">
        <v>41</v>
      </c>
      <c r="F56" s="73">
        <v>59000</v>
      </c>
      <c r="G56" s="6" t="s">
        <v>263</v>
      </c>
      <c r="H56" s="5"/>
      <c r="I56" s="4">
        <f>+F56</f>
        <v>59000</v>
      </c>
      <c r="J56" s="9" t="s">
        <v>262</v>
      </c>
    </row>
    <row r="57" spans="1:10" s="1" customFormat="1" ht="11.25" x14ac:dyDescent="0.2">
      <c r="A57" s="6">
        <v>50</v>
      </c>
      <c r="B57" s="9" t="s">
        <v>264</v>
      </c>
      <c r="C57" s="50" t="s">
        <v>68</v>
      </c>
      <c r="D57" s="7" t="s">
        <v>159</v>
      </c>
      <c r="E57" s="7" t="s">
        <v>41</v>
      </c>
      <c r="F57" s="73">
        <v>59000</v>
      </c>
      <c r="G57" s="6" t="s">
        <v>263</v>
      </c>
      <c r="H57" s="5"/>
      <c r="I57" s="4">
        <f>+F57</f>
        <v>59000</v>
      </c>
      <c r="J57" s="9" t="s">
        <v>262</v>
      </c>
    </row>
    <row r="58" spans="1:10" s="1" customFormat="1" ht="11.25" x14ac:dyDescent="0.2">
      <c r="A58" s="6">
        <v>51</v>
      </c>
      <c r="B58" s="9" t="s">
        <v>264</v>
      </c>
      <c r="C58" s="50" t="s">
        <v>158</v>
      </c>
      <c r="D58" s="7" t="s">
        <v>157</v>
      </c>
      <c r="E58" s="7" t="s">
        <v>156</v>
      </c>
      <c r="F58" s="73">
        <v>218064</v>
      </c>
      <c r="G58" s="6" t="s">
        <v>263</v>
      </c>
      <c r="H58" s="5"/>
      <c r="I58" s="4">
        <f>+F58</f>
        <v>218064</v>
      </c>
      <c r="J58" s="9" t="s">
        <v>262</v>
      </c>
    </row>
    <row r="59" spans="1:10" s="1" customFormat="1" ht="11.25" x14ac:dyDescent="0.2">
      <c r="A59" s="6">
        <v>52</v>
      </c>
      <c r="B59" s="9" t="s">
        <v>264</v>
      </c>
      <c r="C59" s="50" t="s">
        <v>155</v>
      </c>
      <c r="D59" s="7" t="s">
        <v>154</v>
      </c>
      <c r="E59" s="7" t="s">
        <v>153</v>
      </c>
      <c r="F59" s="73">
        <v>3000000</v>
      </c>
      <c r="G59" s="6" t="s">
        <v>263</v>
      </c>
      <c r="H59" s="5"/>
      <c r="I59" s="4">
        <f>+F59</f>
        <v>3000000</v>
      </c>
      <c r="J59" s="9" t="s">
        <v>262</v>
      </c>
    </row>
    <row r="60" spans="1:10" s="1" customFormat="1" ht="11.25" x14ac:dyDescent="0.2">
      <c r="A60" s="6">
        <v>53</v>
      </c>
      <c r="B60" s="9" t="s">
        <v>264</v>
      </c>
      <c r="C60" s="50" t="s">
        <v>152</v>
      </c>
      <c r="D60" s="7" t="s">
        <v>151</v>
      </c>
      <c r="E60" s="7" t="s">
        <v>46</v>
      </c>
      <c r="F60" s="73">
        <v>2802500</v>
      </c>
      <c r="G60" s="6" t="s">
        <v>263</v>
      </c>
      <c r="H60" s="5"/>
      <c r="I60" s="4">
        <f>+F60</f>
        <v>2802500</v>
      </c>
      <c r="J60" s="9" t="s">
        <v>262</v>
      </c>
    </row>
    <row r="61" spans="1:10" s="1" customFormat="1" ht="11.25" x14ac:dyDescent="0.2">
      <c r="A61" s="6">
        <v>54</v>
      </c>
      <c r="B61" s="9" t="s">
        <v>264</v>
      </c>
      <c r="C61" s="50" t="s">
        <v>150</v>
      </c>
      <c r="D61" s="7" t="s">
        <v>149</v>
      </c>
      <c r="E61" s="7" t="s">
        <v>46</v>
      </c>
      <c r="F61" s="73">
        <v>354000</v>
      </c>
      <c r="G61" s="6" t="s">
        <v>263</v>
      </c>
      <c r="H61" s="5"/>
      <c r="I61" s="4">
        <f>+F61</f>
        <v>354000</v>
      </c>
      <c r="J61" s="9" t="s">
        <v>262</v>
      </c>
    </row>
    <row r="62" spans="1:10" s="1" customFormat="1" ht="11.25" x14ac:dyDescent="0.2">
      <c r="A62" s="6">
        <v>55</v>
      </c>
      <c r="B62" s="9" t="s">
        <v>264</v>
      </c>
      <c r="C62" s="50" t="s">
        <v>148</v>
      </c>
      <c r="D62" s="7" t="s">
        <v>147</v>
      </c>
      <c r="E62" s="7" t="s">
        <v>46</v>
      </c>
      <c r="F62" s="73">
        <v>1239000</v>
      </c>
      <c r="G62" s="6" t="s">
        <v>263</v>
      </c>
      <c r="H62" s="5"/>
      <c r="I62" s="4">
        <f>+F62</f>
        <v>1239000</v>
      </c>
      <c r="J62" s="9" t="s">
        <v>262</v>
      </c>
    </row>
    <row r="63" spans="1:10" s="1" customFormat="1" ht="11.25" x14ac:dyDescent="0.2">
      <c r="A63" s="6">
        <v>56</v>
      </c>
      <c r="B63" s="9" t="s">
        <v>264</v>
      </c>
      <c r="C63" s="50" t="s">
        <v>146</v>
      </c>
      <c r="D63" s="7" t="s">
        <v>144</v>
      </c>
      <c r="E63" s="7" t="s">
        <v>46</v>
      </c>
      <c r="F63" s="73">
        <v>259600</v>
      </c>
      <c r="G63" s="6" t="s">
        <v>263</v>
      </c>
      <c r="H63" s="5"/>
      <c r="I63" s="4">
        <f>+F63</f>
        <v>259600</v>
      </c>
      <c r="J63" s="9" t="s">
        <v>262</v>
      </c>
    </row>
    <row r="64" spans="1:10" s="1" customFormat="1" ht="11.25" x14ac:dyDescent="0.2">
      <c r="A64" s="6">
        <v>57</v>
      </c>
      <c r="B64" s="9" t="s">
        <v>264</v>
      </c>
      <c r="C64" s="50" t="s">
        <v>145</v>
      </c>
      <c r="D64" s="7" t="s">
        <v>144</v>
      </c>
      <c r="E64" s="7" t="s">
        <v>46</v>
      </c>
      <c r="F64" s="73">
        <v>1449925</v>
      </c>
      <c r="G64" s="6" t="s">
        <v>263</v>
      </c>
      <c r="H64" s="5"/>
      <c r="I64" s="4">
        <f>+F64</f>
        <v>1449925</v>
      </c>
      <c r="J64" s="9" t="s">
        <v>262</v>
      </c>
    </row>
    <row r="65" spans="1:10" s="1" customFormat="1" ht="11.25" x14ac:dyDescent="0.2">
      <c r="A65" s="6">
        <v>58</v>
      </c>
      <c r="B65" s="9" t="s">
        <v>264</v>
      </c>
      <c r="C65" s="50" t="s">
        <v>143</v>
      </c>
      <c r="D65" s="7" t="s">
        <v>142</v>
      </c>
      <c r="E65" s="7" t="s">
        <v>46</v>
      </c>
      <c r="F65" s="73">
        <v>177000</v>
      </c>
      <c r="G65" s="6" t="s">
        <v>263</v>
      </c>
      <c r="H65" s="5"/>
      <c r="I65" s="4">
        <f>+F65</f>
        <v>177000</v>
      </c>
      <c r="J65" s="9" t="s">
        <v>262</v>
      </c>
    </row>
    <row r="66" spans="1:10" s="1" customFormat="1" ht="11.25" x14ac:dyDescent="0.2">
      <c r="A66" s="6">
        <v>59</v>
      </c>
      <c r="B66" s="9" t="s">
        <v>264</v>
      </c>
      <c r="C66" s="50" t="s">
        <v>141</v>
      </c>
      <c r="D66" s="7" t="s">
        <v>140</v>
      </c>
      <c r="E66" s="7" t="s">
        <v>46</v>
      </c>
      <c r="F66" s="73">
        <v>472000</v>
      </c>
      <c r="G66" s="6" t="s">
        <v>263</v>
      </c>
      <c r="H66" s="5"/>
      <c r="I66" s="4">
        <f>+F66</f>
        <v>472000</v>
      </c>
      <c r="J66" s="9" t="s">
        <v>262</v>
      </c>
    </row>
    <row r="67" spans="1:10" s="1" customFormat="1" ht="11.25" x14ac:dyDescent="0.2">
      <c r="A67" s="6">
        <v>60</v>
      </c>
      <c r="B67" s="9" t="s">
        <v>264</v>
      </c>
      <c r="C67" s="50" t="s">
        <v>139</v>
      </c>
      <c r="D67" s="7" t="s">
        <v>138</v>
      </c>
      <c r="E67" s="7" t="s">
        <v>46</v>
      </c>
      <c r="F67" s="73">
        <v>708000</v>
      </c>
      <c r="G67" s="6" t="s">
        <v>263</v>
      </c>
      <c r="H67" s="5"/>
      <c r="I67" s="4">
        <f>+F67</f>
        <v>708000</v>
      </c>
      <c r="J67" s="9" t="s">
        <v>262</v>
      </c>
    </row>
    <row r="68" spans="1:10" s="1" customFormat="1" ht="11.25" x14ac:dyDescent="0.2">
      <c r="A68" s="6">
        <v>61</v>
      </c>
      <c r="B68" s="9" t="s">
        <v>264</v>
      </c>
      <c r="C68" s="50" t="s">
        <v>108</v>
      </c>
      <c r="D68" s="7" t="s">
        <v>137</v>
      </c>
      <c r="E68" s="7" t="s">
        <v>46</v>
      </c>
      <c r="F68" s="73">
        <v>1062000</v>
      </c>
      <c r="G68" s="6" t="s">
        <v>263</v>
      </c>
      <c r="H68" s="5"/>
      <c r="I68" s="4">
        <f>+F68</f>
        <v>1062000</v>
      </c>
      <c r="J68" s="9" t="s">
        <v>262</v>
      </c>
    </row>
    <row r="69" spans="1:10" s="1" customFormat="1" ht="11.25" x14ac:dyDescent="0.2">
      <c r="A69" s="6">
        <v>62</v>
      </c>
      <c r="B69" s="9" t="s">
        <v>264</v>
      </c>
      <c r="C69" s="50" t="s">
        <v>136</v>
      </c>
      <c r="D69" s="7" t="s">
        <v>135</v>
      </c>
      <c r="E69" s="7" t="s">
        <v>46</v>
      </c>
      <c r="F69" s="73">
        <v>7965000</v>
      </c>
      <c r="G69" s="6" t="s">
        <v>263</v>
      </c>
      <c r="H69" s="5"/>
      <c r="I69" s="4">
        <f>+F69</f>
        <v>7965000</v>
      </c>
      <c r="J69" s="9" t="s">
        <v>262</v>
      </c>
    </row>
    <row r="70" spans="1:10" s="1" customFormat="1" ht="11.25" x14ac:dyDescent="0.2">
      <c r="A70" s="6">
        <v>63</v>
      </c>
      <c r="B70" s="9" t="s">
        <v>264</v>
      </c>
      <c r="C70" s="50" t="s">
        <v>134</v>
      </c>
      <c r="D70" s="7" t="s">
        <v>133</v>
      </c>
      <c r="E70" s="7" t="s">
        <v>46</v>
      </c>
      <c r="F70" s="73">
        <v>1500000</v>
      </c>
      <c r="G70" s="6" t="s">
        <v>263</v>
      </c>
      <c r="H70" s="5"/>
      <c r="I70" s="4">
        <f>+F70</f>
        <v>1500000</v>
      </c>
      <c r="J70" s="9" t="s">
        <v>262</v>
      </c>
    </row>
    <row r="71" spans="1:10" s="1" customFormat="1" ht="11.25" x14ac:dyDescent="0.2">
      <c r="A71" s="6">
        <v>64</v>
      </c>
      <c r="B71" s="9" t="s">
        <v>264</v>
      </c>
      <c r="C71" s="50" t="s">
        <v>132</v>
      </c>
      <c r="D71" s="7" t="s">
        <v>131</v>
      </c>
      <c r="E71" s="7" t="s">
        <v>46</v>
      </c>
      <c r="F71" s="73">
        <v>1062000</v>
      </c>
      <c r="G71" s="6" t="s">
        <v>263</v>
      </c>
      <c r="H71" s="5"/>
      <c r="I71" s="4">
        <f>+F71</f>
        <v>1062000</v>
      </c>
      <c r="J71" s="9" t="s">
        <v>262</v>
      </c>
    </row>
    <row r="72" spans="1:10" s="1" customFormat="1" ht="11.25" x14ac:dyDescent="0.2">
      <c r="A72" s="6">
        <v>65</v>
      </c>
      <c r="B72" s="9" t="s">
        <v>264</v>
      </c>
      <c r="C72" s="50" t="s">
        <v>130</v>
      </c>
      <c r="D72" s="7" t="s">
        <v>129</v>
      </c>
      <c r="E72" s="7" t="s">
        <v>46</v>
      </c>
      <c r="F72" s="73">
        <v>166666.67000000001</v>
      </c>
      <c r="G72" s="6" t="s">
        <v>263</v>
      </c>
      <c r="H72" s="5"/>
      <c r="I72" s="4">
        <f>+F72</f>
        <v>166666.67000000001</v>
      </c>
      <c r="J72" s="9" t="s">
        <v>262</v>
      </c>
    </row>
    <row r="73" spans="1:10" s="1" customFormat="1" ht="22.5" x14ac:dyDescent="0.2">
      <c r="A73" s="6">
        <v>66</v>
      </c>
      <c r="B73" s="9" t="s">
        <v>264</v>
      </c>
      <c r="C73" s="50" t="s">
        <v>128</v>
      </c>
      <c r="D73" s="7" t="s">
        <v>101</v>
      </c>
      <c r="E73" s="7" t="s">
        <v>127</v>
      </c>
      <c r="F73" s="73">
        <v>61324</v>
      </c>
      <c r="G73" s="6" t="s">
        <v>263</v>
      </c>
      <c r="H73" s="5"/>
      <c r="I73" s="4">
        <f>+F73</f>
        <v>61324</v>
      </c>
      <c r="J73" s="9" t="s">
        <v>262</v>
      </c>
    </row>
    <row r="74" spans="1:10" s="1" customFormat="1" ht="11.25" x14ac:dyDescent="0.2">
      <c r="A74" s="6">
        <v>67</v>
      </c>
      <c r="B74" s="9" t="s">
        <v>264</v>
      </c>
      <c r="C74" s="50" t="s">
        <v>126</v>
      </c>
      <c r="D74" s="7" t="s">
        <v>125</v>
      </c>
      <c r="E74" s="7" t="s">
        <v>46</v>
      </c>
      <c r="F74" s="73">
        <v>696200</v>
      </c>
      <c r="G74" s="6" t="s">
        <v>263</v>
      </c>
      <c r="H74" s="5"/>
      <c r="I74" s="4">
        <f>+F74</f>
        <v>696200</v>
      </c>
      <c r="J74" s="9" t="s">
        <v>262</v>
      </c>
    </row>
    <row r="75" spans="1:10" s="1" customFormat="1" ht="45" x14ac:dyDescent="0.2">
      <c r="A75" s="6">
        <v>68</v>
      </c>
      <c r="B75" s="9" t="s">
        <v>264</v>
      </c>
      <c r="C75" s="50" t="s">
        <v>124</v>
      </c>
      <c r="D75" s="7" t="s">
        <v>16</v>
      </c>
      <c r="E75" s="7" t="s">
        <v>15</v>
      </c>
      <c r="F75" s="73">
        <v>3930000</v>
      </c>
      <c r="G75" s="6" t="s">
        <v>263</v>
      </c>
      <c r="H75" s="5"/>
      <c r="I75" s="4">
        <f>+F75</f>
        <v>3930000</v>
      </c>
      <c r="J75" s="9" t="s">
        <v>262</v>
      </c>
    </row>
    <row r="76" spans="1:10" s="1" customFormat="1" ht="11.25" x14ac:dyDescent="0.2">
      <c r="A76" s="6">
        <v>69</v>
      </c>
      <c r="B76" s="9" t="s">
        <v>264</v>
      </c>
      <c r="C76" s="50" t="s">
        <v>123</v>
      </c>
      <c r="D76" s="7" t="s">
        <v>122</v>
      </c>
      <c r="E76" s="7" t="s">
        <v>41</v>
      </c>
      <c r="F76" s="73">
        <v>17700</v>
      </c>
      <c r="G76" s="6" t="s">
        <v>263</v>
      </c>
      <c r="H76" s="5"/>
      <c r="I76" s="4">
        <f>+F76</f>
        <v>17700</v>
      </c>
      <c r="J76" s="9" t="s">
        <v>262</v>
      </c>
    </row>
    <row r="77" spans="1:10" s="1" customFormat="1" ht="11.25" x14ac:dyDescent="0.2">
      <c r="A77" s="6">
        <v>70</v>
      </c>
      <c r="B77" s="9" t="s">
        <v>264</v>
      </c>
      <c r="C77" s="50" t="s">
        <v>121</v>
      </c>
      <c r="D77" s="7" t="s">
        <v>120</v>
      </c>
      <c r="E77" s="7" t="s">
        <v>46</v>
      </c>
      <c r="F77" s="73">
        <v>180000</v>
      </c>
      <c r="G77" s="6" t="s">
        <v>263</v>
      </c>
      <c r="H77" s="5"/>
      <c r="I77" s="4">
        <f>+F77</f>
        <v>180000</v>
      </c>
      <c r="J77" s="9" t="s">
        <v>262</v>
      </c>
    </row>
    <row r="78" spans="1:10" s="1" customFormat="1" ht="11.25" x14ac:dyDescent="0.2">
      <c r="A78" s="6">
        <v>71</v>
      </c>
      <c r="B78" s="9" t="s">
        <v>264</v>
      </c>
      <c r="C78" s="50" t="s">
        <v>163</v>
      </c>
      <c r="D78" s="7" t="s">
        <v>266</v>
      </c>
      <c r="E78" s="7" t="s">
        <v>265</v>
      </c>
      <c r="F78" s="73">
        <v>3562500</v>
      </c>
      <c r="G78" s="6" t="s">
        <v>263</v>
      </c>
      <c r="H78" s="5"/>
      <c r="I78" s="4">
        <f>+F78</f>
        <v>3562500</v>
      </c>
      <c r="J78" s="9" t="s">
        <v>262</v>
      </c>
    </row>
    <row r="79" spans="1:10" s="1" customFormat="1" ht="11.25" x14ac:dyDescent="0.2">
      <c r="A79" s="6">
        <v>72</v>
      </c>
      <c r="B79" s="9" t="s">
        <v>264</v>
      </c>
      <c r="C79" s="50" t="s">
        <v>119</v>
      </c>
      <c r="D79" s="7" t="s">
        <v>118</v>
      </c>
      <c r="E79" s="7" t="s">
        <v>117</v>
      </c>
      <c r="F79" s="73">
        <v>8354400</v>
      </c>
      <c r="G79" s="6" t="s">
        <v>263</v>
      </c>
      <c r="H79" s="5"/>
      <c r="I79" s="4">
        <f>+F79</f>
        <v>8354400</v>
      </c>
      <c r="J79" s="9" t="s">
        <v>262</v>
      </c>
    </row>
    <row r="80" spans="1:10" s="1" customFormat="1" ht="11.25" x14ac:dyDescent="0.2">
      <c r="A80" s="6">
        <v>73</v>
      </c>
      <c r="B80" s="9" t="s">
        <v>264</v>
      </c>
      <c r="C80" s="50" t="s">
        <v>116</v>
      </c>
      <c r="D80" s="7" t="s">
        <v>114</v>
      </c>
      <c r="E80" s="7" t="s">
        <v>113</v>
      </c>
      <c r="F80" s="73">
        <v>992207.55</v>
      </c>
      <c r="G80" s="6" t="s">
        <v>263</v>
      </c>
      <c r="H80" s="5"/>
      <c r="I80" s="4">
        <f>+F80</f>
        <v>992207.55</v>
      </c>
      <c r="J80" s="9" t="s">
        <v>262</v>
      </c>
    </row>
    <row r="81" spans="1:10" s="1" customFormat="1" ht="11.25" x14ac:dyDescent="0.2">
      <c r="A81" s="6">
        <v>74</v>
      </c>
      <c r="B81" s="9" t="s">
        <v>264</v>
      </c>
      <c r="C81" s="50" t="s">
        <v>115</v>
      </c>
      <c r="D81" s="7" t="s">
        <v>114</v>
      </c>
      <c r="E81" s="7" t="s">
        <v>113</v>
      </c>
      <c r="F81" s="73">
        <v>549069.81999999995</v>
      </c>
      <c r="G81" s="6" t="s">
        <v>263</v>
      </c>
      <c r="H81" s="5"/>
      <c r="I81" s="4">
        <f>+F81</f>
        <v>549069.81999999995</v>
      </c>
      <c r="J81" s="9" t="s">
        <v>262</v>
      </c>
    </row>
    <row r="82" spans="1:10" s="1" customFormat="1" ht="11.25" x14ac:dyDescent="0.2">
      <c r="A82" s="6">
        <v>75</v>
      </c>
      <c r="B82" s="9" t="s">
        <v>264</v>
      </c>
      <c r="C82" s="50" t="s">
        <v>112</v>
      </c>
      <c r="D82" s="7" t="s">
        <v>111</v>
      </c>
      <c r="E82" s="7" t="s">
        <v>46</v>
      </c>
      <c r="F82" s="73">
        <v>154344</v>
      </c>
      <c r="G82" s="6" t="s">
        <v>263</v>
      </c>
      <c r="H82" s="5"/>
      <c r="I82" s="4">
        <f>+F82</f>
        <v>154344</v>
      </c>
      <c r="J82" s="9" t="s">
        <v>262</v>
      </c>
    </row>
    <row r="83" spans="1:10" s="1" customFormat="1" ht="11.25" x14ac:dyDescent="0.2">
      <c r="A83" s="6">
        <v>76</v>
      </c>
      <c r="B83" s="9" t="s">
        <v>264</v>
      </c>
      <c r="C83" s="50" t="s">
        <v>110</v>
      </c>
      <c r="D83" s="7" t="s">
        <v>109</v>
      </c>
      <c r="E83" s="7" t="s">
        <v>41</v>
      </c>
      <c r="F83" s="73">
        <v>59000</v>
      </c>
      <c r="G83" s="6" t="s">
        <v>263</v>
      </c>
      <c r="H83" s="5"/>
      <c r="I83" s="4">
        <f>+F83</f>
        <v>59000</v>
      </c>
      <c r="J83" s="9" t="s">
        <v>262</v>
      </c>
    </row>
    <row r="84" spans="1:10" s="1" customFormat="1" ht="11.25" x14ac:dyDescent="0.2">
      <c r="A84" s="6">
        <v>77</v>
      </c>
      <c r="B84" s="9" t="s">
        <v>264</v>
      </c>
      <c r="C84" s="50" t="s">
        <v>108</v>
      </c>
      <c r="D84" s="7" t="s">
        <v>107</v>
      </c>
      <c r="E84" s="7" t="s">
        <v>104</v>
      </c>
      <c r="F84" s="73">
        <v>70800</v>
      </c>
      <c r="G84" s="6" t="s">
        <v>263</v>
      </c>
      <c r="H84" s="5"/>
      <c r="I84" s="4">
        <f>+F84</f>
        <v>70800</v>
      </c>
      <c r="J84" s="9" t="s">
        <v>262</v>
      </c>
    </row>
    <row r="85" spans="1:10" s="1" customFormat="1" ht="11.25" x14ac:dyDescent="0.2">
      <c r="A85" s="6">
        <v>78</v>
      </c>
      <c r="B85" s="9" t="s">
        <v>264</v>
      </c>
      <c r="C85" s="50" t="s">
        <v>106</v>
      </c>
      <c r="D85" s="7" t="s">
        <v>105</v>
      </c>
      <c r="E85" s="7" t="s">
        <v>104</v>
      </c>
      <c r="F85" s="73">
        <v>62540</v>
      </c>
      <c r="G85" s="6" t="s">
        <v>263</v>
      </c>
      <c r="H85" s="5"/>
      <c r="I85" s="4">
        <f>+F85</f>
        <v>62540</v>
      </c>
      <c r="J85" s="9" t="s">
        <v>262</v>
      </c>
    </row>
    <row r="86" spans="1:10" s="1" customFormat="1" ht="22.5" x14ac:dyDescent="0.2">
      <c r="A86" s="6">
        <v>79</v>
      </c>
      <c r="B86" s="9" t="s">
        <v>264</v>
      </c>
      <c r="C86" s="50" t="s">
        <v>103</v>
      </c>
      <c r="D86" s="7" t="s">
        <v>101</v>
      </c>
      <c r="E86" s="7" t="s">
        <v>100</v>
      </c>
      <c r="F86" s="73">
        <v>110788.01</v>
      </c>
      <c r="G86" s="6" t="s">
        <v>263</v>
      </c>
      <c r="H86" s="5"/>
      <c r="I86" s="4">
        <f>+F86</f>
        <v>110788.01</v>
      </c>
      <c r="J86" s="9" t="s">
        <v>262</v>
      </c>
    </row>
    <row r="87" spans="1:10" s="1" customFormat="1" ht="11.25" x14ac:dyDescent="0.2">
      <c r="A87" s="6">
        <v>80</v>
      </c>
      <c r="B87" s="9" t="s">
        <v>264</v>
      </c>
      <c r="C87" s="50" t="s">
        <v>102</v>
      </c>
      <c r="D87" s="7" t="s">
        <v>101</v>
      </c>
      <c r="E87" s="7" t="s">
        <v>100</v>
      </c>
      <c r="F87" s="73">
        <v>34500</v>
      </c>
      <c r="G87" s="6" t="s">
        <v>263</v>
      </c>
      <c r="H87" s="5"/>
      <c r="I87" s="4">
        <f>+F87</f>
        <v>34500</v>
      </c>
      <c r="J87" s="9" t="s">
        <v>262</v>
      </c>
    </row>
    <row r="88" spans="1:10" s="1" customFormat="1" ht="11.25" x14ac:dyDescent="0.2">
      <c r="A88" s="6">
        <v>81</v>
      </c>
      <c r="B88" s="9" t="s">
        <v>264</v>
      </c>
      <c r="C88" s="50" t="s">
        <v>99</v>
      </c>
      <c r="D88" s="7" t="s">
        <v>16</v>
      </c>
      <c r="E88" s="7" t="s">
        <v>15</v>
      </c>
      <c r="F88" s="73">
        <v>3898300</v>
      </c>
      <c r="G88" s="6" t="s">
        <v>263</v>
      </c>
      <c r="H88" s="5"/>
      <c r="I88" s="4">
        <f>+F88</f>
        <v>3898300</v>
      </c>
      <c r="J88" s="9" t="s">
        <v>262</v>
      </c>
    </row>
    <row r="89" spans="1:10" s="1" customFormat="1" ht="11.25" x14ac:dyDescent="0.2">
      <c r="A89" s="6">
        <v>82</v>
      </c>
      <c r="B89" s="9" t="s">
        <v>264</v>
      </c>
      <c r="C89" s="50" t="s">
        <v>98</v>
      </c>
      <c r="D89" s="7" t="s">
        <v>97</v>
      </c>
      <c r="E89" s="7" t="s">
        <v>15</v>
      </c>
      <c r="F89" s="73">
        <v>59300</v>
      </c>
      <c r="G89" s="6" t="s">
        <v>263</v>
      </c>
      <c r="H89" s="5"/>
      <c r="I89" s="4">
        <f>+F89</f>
        <v>59300</v>
      </c>
      <c r="J89" s="9" t="s">
        <v>262</v>
      </c>
    </row>
    <row r="90" spans="1:10" s="1" customFormat="1" ht="11.25" x14ac:dyDescent="0.2">
      <c r="A90" s="6">
        <v>83</v>
      </c>
      <c r="B90" s="9" t="s">
        <v>264</v>
      </c>
      <c r="C90" s="50" t="s">
        <v>96</v>
      </c>
      <c r="D90" s="7" t="s">
        <v>67</v>
      </c>
      <c r="E90" s="7" t="s">
        <v>41</v>
      </c>
      <c r="F90" s="73">
        <v>59000</v>
      </c>
      <c r="G90" s="6" t="s">
        <v>263</v>
      </c>
      <c r="H90" s="5"/>
      <c r="I90" s="4">
        <f>+F90</f>
        <v>59000</v>
      </c>
      <c r="J90" s="9" t="s">
        <v>262</v>
      </c>
    </row>
    <row r="91" spans="1:10" s="1" customFormat="1" ht="22.5" x14ac:dyDescent="0.2">
      <c r="A91" s="6">
        <v>84</v>
      </c>
      <c r="B91" s="9" t="s">
        <v>264</v>
      </c>
      <c r="C91" s="50" t="s">
        <v>95</v>
      </c>
      <c r="D91" s="7" t="s">
        <v>93</v>
      </c>
      <c r="E91" s="7" t="s">
        <v>41</v>
      </c>
      <c r="F91" s="73">
        <v>166666.67000000001</v>
      </c>
      <c r="G91" s="6" t="s">
        <v>263</v>
      </c>
      <c r="H91" s="5"/>
      <c r="I91" s="4">
        <f>+F91</f>
        <v>166666.67000000001</v>
      </c>
      <c r="J91" s="9" t="s">
        <v>262</v>
      </c>
    </row>
    <row r="92" spans="1:10" s="1" customFormat="1" ht="22.5" x14ac:dyDescent="0.2">
      <c r="A92" s="6">
        <v>85</v>
      </c>
      <c r="B92" s="9" t="s">
        <v>264</v>
      </c>
      <c r="C92" s="50" t="s">
        <v>94</v>
      </c>
      <c r="D92" s="7" t="s">
        <v>93</v>
      </c>
      <c r="E92" s="7" t="s">
        <v>46</v>
      </c>
      <c r="F92" s="73">
        <v>166666.67000000001</v>
      </c>
      <c r="G92" s="6" t="s">
        <v>263</v>
      </c>
      <c r="H92" s="5"/>
      <c r="I92" s="4">
        <f>+F92</f>
        <v>166666.67000000001</v>
      </c>
      <c r="J92" s="9" t="s">
        <v>262</v>
      </c>
    </row>
    <row r="93" spans="1:10" s="1" customFormat="1" ht="11.25" x14ac:dyDescent="0.2">
      <c r="A93" s="6">
        <v>86</v>
      </c>
      <c r="B93" s="9" t="s">
        <v>264</v>
      </c>
      <c r="C93" s="50" t="s">
        <v>68</v>
      </c>
      <c r="D93" s="7" t="s">
        <v>67</v>
      </c>
      <c r="E93" s="7" t="s">
        <v>41</v>
      </c>
      <c r="F93" s="73">
        <v>59000</v>
      </c>
      <c r="G93" s="6" t="s">
        <v>263</v>
      </c>
      <c r="H93" s="5"/>
      <c r="I93" s="4">
        <f>+F93</f>
        <v>59000</v>
      </c>
      <c r="J93" s="9" t="s">
        <v>262</v>
      </c>
    </row>
    <row r="94" spans="1:10" s="1" customFormat="1" ht="11.25" x14ac:dyDescent="0.2">
      <c r="A94" s="6">
        <v>87</v>
      </c>
      <c r="B94" s="9" t="s">
        <v>264</v>
      </c>
      <c r="C94" s="50" t="s">
        <v>81</v>
      </c>
      <c r="D94" s="7" t="s">
        <v>92</v>
      </c>
      <c r="E94" s="7" t="s">
        <v>41</v>
      </c>
      <c r="F94" s="73">
        <v>141600</v>
      </c>
      <c r="G94" s="6" t="s">
        <v>263</v>
      </c>
      <c r="H94" s="5"/>
      <c r="I94" s="4">
        <f>+F94</f>
        <v>141600</v>
      </c>
      <c r="J94" s="9" t="s">
        <v>262</v>
      </c>
    </row>
    <row r="95" spans="1:10" s="1" customFormat="1" ht="11.25" x14ac:dyDescent="0.2">
      <c r="A95" s="6">
        <v>88</v>
      </c>
      <c r="B95" s="9" t="s">
        <v>264</v>
      </c>
      <c r="C95" s="50" t="s">
        <v>91</v>
      </c>
      <c r="D95" s="7" t="s">
        <v>90</v>
      </c>
      <c r="E95" s="7" t="s">
        <v>46</v>
      </c>
      <c r="F95" s="73">
        <v>166666.67000000001</v>
      </c>
      <c r="G95" s="6" t="s">
        <v>263</v>
      </c>
      <c r="H95" s="5"/>
      <c r="I95" s="4">
        <f>+F95</f>
        <v>166666.67000000001</v>
      </c>
      <c r="J95" s="9" t="s">
        <v>262</v>
      </c>
    </row>
    <row r="96" spans="1:10" s="1" customFormat="1" ht="11.25" x14ac:dyDescent="0.2">
      <c r="A96" s="6">
        <v>89</v>
      </c>
      <c r="B96" s="9" t="s">
        <v>264</v>
      </c>
      <c r="C96" s="50" t="s">
        <v>89</v>
      </c>
      <c r="D96" s="7" t="s">
        <v>88</v>
      </c>
      <c r="E96" s="7" t="s">
        <v>87</v>
      </c>
      <c r="F96" s="73">
        <v>168991.43</v>
      </c>
      <c r="G96" s="6" t="s">
        <v>263</v>
      </c>
      <c r="H96" s="5"/>
      <c r="I96" s="4">
        <f>+F96</f>
        <v>168991.43</v>
      </c>
      <c r="J96" s="9" t="s">
        <v>262</v>
      </c>
    </row>
    <row r="97" spans="1:10" s="1" customFormat="1" ht="11.25" x14ac:dyDescent="0.2">
      <c r="A97" s="6">
        <v>90</v>
      </c>
      <c r="B97" s="9" t="s">
        <v>264</v>
      </c>
      <c r="C97" s="50" t="s">
        <v>86</v>
      </c>
      <c r="D97" s="7" t="s">
        <v>85</v>
      </c>
      <c r="E97" s="7" t="s">
        <v>84</v>
      </c>
      <c r="F97" s="73">
        <v>326860</v>
      </c>
      <c r="G97" s="6" t="s">
        <v>263</v>
      </c>
      <c r="H97" s="5"/>
      <c r="I97" s="4">
        <f>+F97</f>
        <v>326860</v>
      </c>
      <c r="J97" s="9" t="s">
        <v>262</v>
      </c>
    </row>
    <row r="98" spans="1:10" s="1" customFormat="1" ht="11.25" x14ac:dyDescent="0.2">
      <c r="A98" s="6">
        <v>91</v>
      </c>
      <c r="B98" s="9" t="s">
        <v>264</v>
      </c>
      <c r="C98" s="50" t="s">
        <v>83</v>
      </c>
      <c r="D98" s="7" t="s">
        <v>82</v>
      </c>
      <c r="E98" s="7" t="s">
        <v>41</v>
      </c>
      <c r="F98" s="73">
        <v>26904</v>
      </c>
      <c r="G98" s="6" t="s">
        <v>263</v>
      </c>
      <c r="H98" s="5"/>
      <c r="I98" s="4">
        <f>+F98</f>
        <v>26904</v>
      </c>
      <c r="J98" s="9" t="s">
        <v>262</v>
      </c>
    </row>
    <row r="99" spans="1:10" s="1" customFormat="1" ht="11.25" x14ac:dyDescent="0.2">
      <c r="A99" s="6">
        <v>92</v>
      </c>
      <c r="B99" s="9" t="s">
        <v>264</v>
      </c>
      <c r="C99" s="50" t="s">
        <v>81</v>
      </c>
      <c r="D99" s="7" t="s">
        <v>80</v>
      </c>
      <c r="E99" s="7" t="s">
        <v>41</v>
      </c>
      <c r="F99" s="73">
        <v>30090</v>
      </c>
      <c r="G99" s="6" t="s">
        <v>263</v>
      </c>
      <c r="H99" s="5"/>
      <c r="I99" s="4">
        <f>+F99</f>
        <v>30090</v>
      </c>
      <c r="J99" s="9" t="s">
        <v>262</v>
      </c>
    </row>
    <row r="100" spans="1:10" s="1" customFormat="1" ht="11.25" x14ac:dyDescent="0.2">
      <c r="A100" s="6">
        <v>93</v>
      </c>
      <c r="B100" s="9" t="s">
        <v>264</v>
      </c>
      <c r="C100" s="50" t="s">
        <v>79</v>
      </c>
      <c r="D100" s="7" t="s">
        <v>78</v>
      </c>
      <c r="E100" s="7" t="s">
        <v>41</v>
      </c>
      <c r="F100" s="73">
        <v>59000</v>
      </c>
      <c r="G100" s="6" t="s">
        <v>263</v>
      </c>
      <c r="H100" s="5"/>
      <c r="I100" s="4">
        <f>+F100</f>
        <v>59000</v>
      </c>
      <c r="J100" s="9" t="s">
        <v>262</v>
      </c>
    </row>
    <row r="101" spans="1:10" s="1" customFormat="1" ht="11.25" x14ac:dyDescent="0.2">
      <c r="A101" s="6">
        <v>94</v>
      </c>
      <c r="B101" s="9" t="s">
        <v>264</v>
      </c>
      <c r="C101" s="50" t="s">
        <v>54</v>
      </c>
      <c r="D101" s="7" t="s">
        <v>77</v>
      </c>
      <c r="E101" s="7" t="s">
        <v>41</v>
      </c>
      <c r="F101" s="73">
        <v>59000</v>
      </c>
      <c r="G101" s="6" t="s">
        <v>263</v>
      </c>
      <c r="H101" s="5"/>
      <c r="I101" s="4">
        <f>+F101</f>
        <v>59000</v>
      </c>
      <c r="J101" s="9" t="s">
        <v>262</v>
      </c>
    </row>
    <row r="102" spans="1:10" s="1" customFormat="1" ht="11.25" x14ac:dyDescent="0.2">
      <c r="A102" s="6">
        <v>95</v>
      </c>
      <c r="B102" s="9" t="s">
        <v>264</v>
      </c>
      <c r="C102" s="50" t="s">
        <v>43</v>
      </c>
      <c r="D102" s="7" t="s">
        <v>76</v>
      </c>
      <c r="E102" s="7" t="s">
        <v>41</v>
      </c>
      <c r="F102" s="73">
        <v>59000</v>
      </c>
      <c r="G102" s="6" t="s">
        <v>263</v>
      </c>
      <c r="H102" s="5"/>
      <c r="I102" s="4">
        <f>+F102</f>
        <v>59000</v>
      </c>
      <c r="J102" s="9" t="s">
        <v>262</v>
      </c>
    </row>
    <row r="103" spans="1:10" s="1" customFormat="1" ht="11.25" x14ac:dyDescent="0.2">
      <c r="A103" s="6">
        <v>96</v>
      </c>
      <c r="B103" s="9" t="s">
        <v>264</v>
      </c>
      <c r="C103" s="50" t="s">
        <v>75</v>
      </c>
      <c r="D103" s="7" t="s">
        <v>74</v>
      </c>
      <c r="E103" s="7" t="s">
        <v>41</v>
      </c>
      <c r="F103" s="73">
        <v>59000</v>
      </c>
      <c r="G103" s="6" t="s">
        <v>263</v>
      </c>
      <c r="H103" s="5"/>
      <c r="I103" s="4">
        <f>+F103</f>
        <v>59000</v>
      </c>
      <c r="J103" s="9" t="s">
        <v>262</v>
      </c>
    </row>
    <row r="104" spans="1:10" s="1" customFormat="1" ht="11.25" x14ac:dyDescent="0.2">
      <c r="A104" s="6">
        <v>97</v>
      </c>
      <c r="B104" s="9" t="s">
        <v>264</v>
      </c>
      <c r="C104" s="50" t="s">
        <v>43</v>
      </c>
      <c r="D104" s="7" t="s">
        <v>73</v>
      </c>
      <c r="E104" s="7" t="s">
        <v>41</v>
      </c>
      <c r="F104" s="73">
        <v>59000</v>
      </c>
      <c r="G104" s="6" t="s">
        <v>263</v>
      </c>
      <c r="H104" s="5"/>
      <c r="I104" s="4">
        <f>+F104</f>
        <v>59000</v>
      </c>
      <c r="J104" s="9" t="s">
        <v>262</v>
      </c>
    </row>
    <row r="105" spans="1:10" s="1" customFormat="1" ht="11.25" x14ac:dyDescent="0.2">
      <c r="A105" s="6">
        <v>98</v>
      </c>
      <c r="B105" s="9" t="s">
        <v>264</v>
      </c>
      <c r="C105" s="50" t="s">
        <v>72</v>
      </c>
      <c r="D105" s="7" t="s">
        <v>71</v>
      </c>
      <c r="E105" s="7" t="s">
        <v>41</v>
      </c>
      <c r="F105" s="73">
        <v>29500</v>
      </c>
      <c r="G105" s="6" t="s">
        <v>263</v>
      </c>
      <c r="H105" s="5"/>
      <c r="I105" s="4">
        <f>+F105</f>
        <v>29500</v>
      </c>
      <c r="J105" s="9" t="s">
        <v>262</v>
      </c>
    </row>
    <row r="106" spans="1:10" s="1" customFormat="1" ht="11.25" x14ac:dyDescent="0.2">
      <c r="A106" s="6">
        <v>99</v>
      </c>
      <c r="B106" s="9" t="s">
        <v>264</v>
      </c>
      <c r="C106" s="50" t="s">
        <v>70</v>
      </c>
      <c r="D106" s="7" t="s">
        <v>69</v>
      </c>
      <c r="E106" s="7" t="s">
        <v>41</v>
      </c>
      <c r="F106" s="73">
        <v>29500</v>
      </c>
      <c r="G106" s="6" t="s">
        <v>263</v>
      </c>
      <c r="H106" s="5"/>
      <c r="I106" s="4">
        <f>+F106</f>
        <v>29500</v>
      </c>
      <c r="J106" s="9" t="s">
        <v>262</v>
      </c>
    </row>
    <row r="107" spans="1:10" s="1" customFormat="1" ht="11.25" x14ac:dyDescent="0.2">
      <c r="A107" s="6">
        <v>100</v>
      </c>
      <c r="B107" s="9" t="s">
        <v>264</v>
      </c>
      <c r="C107" s="50" t="s">
        <v>68</v>
      </c>
      <c r="D107" s="7" t="s">
        <v>67</v>
      </c>
      <c r="E107" s="7" t="s">
        <v>41</v>
      </c>
      <c r="F107" s="73">
        <v>59000</v>
      </c>
      <c r="G107" s="6" t="s">
        <v>263</v>
      </c>
      <c r="H107" s="5"/>
      <c r="I107" s="4">
        <f>+F107</f>
        <v>59000</v>
      </c>
      <c r="J107" s="9" t="s">
        <v>262</v>
      </c>
    </row>
    <row r="108" spans="1:10" s="1" customFormat="1" ht="11.25" x14ac:dyDescent="0.2">
      <c r="A108" s="6">
        <v>101</v>
      </c>
      <c r="B108" s="9" t="s">
        <v>264</v>
      </c>
      <c r="C108" s="50" t="s">
        <v>54</v>
      </c>
      <c r="D108" s="7" t="s">
        <v>66</v>
      </c>
      <c r="E108" s="7" t="s">
        <v>41</v>
      </c>
      <c r="F108" s="73">
        <v>59000</v>
      </c>
      <c r="G108" s="6" t="s">
        <v>263</v>
      </c>
      <c r="H108" s="5"/>
      <c r="I108" s="4">
        <f>+F108</f>
        <v>59000</v>
      </c>
      <c r="J108" s="9" t="s">
        <v>262</v>
      </c>
    </row>
    <row r="109" spans="1:10" s="1" customFormat="1" ht="11.25" x14ac:dyDescent="0.2">
      <c r="A109" s="6">
        <v>102</v>
      </c>
      <c r="B109" s="9" t="s">
        <v>264</v>
      </c>
      <c r="C109" s="50" t="s">
        <v>65</v>
      </c>
      <c r="D109" s="7" t="s">
        <v>64</v>
      </c>
      <c r="E109" s="7" t="s">
        <v>46</v>
      </c>
      <c r="F109" s="73">
        <v>166666.67000000001</v>
      </c>
      <c r="G109" s="6" t="s">
        <v>263</v>
      </c>
      <c r="H109" s="5"/>
      <c r="I109" s="4">
        <f>+F109</f>
        <v>166666.67000000001</v>
      </c>
      <c r="J109" s="9" t="s">
        <v>262</v>
      </c>
    </row>
    <row r="110" spans="1:10" s="1" customFormat="1" ht="11.25" x14ac:dyDescent="0.2">
      <c r="A110" s="6">
        <v>103</v>
      </c>
      <c r="B110" s="9" t="s">
        <v>264</v>
      </c>
      <c r="C110" s="50" t="s">
        <v>65</v>
      </c>
      <c r="D110" s="7" t="s">
        <v>64</v>
      </c>
      <c r="E110" s="7" t="s">
        <v>46</v>
      </c>
      <c r="F110" s="73">
        <v>166666.67000000001</v>
      </c>
      <c r="G110" s="6" t="s">
        <v>263</v>
      </c>
      <c r="H110" s="5"/>
      <c r="I110" s="4">
        <f>+F110</f>
        <v>166666.67000000001</v>
      </c>
      <c r="J110" s="9" t="s">
        <v>262</v>
      </c>
    </row>
    <row r="111" spans="1:10" s="1" customFormat="1" ht="11.25" x14ac:dyDescent="0.2">
      <c r="A111" s="6">
        <v>104</v>
      </c>
      <c r="B111" s="9" t="s">
        <v>264</v>
      </c>
      <c r="C111" s="50" t="s">
        <v>63</v>
      </c>
      <c r="D111" s="7" t="s">
        <v>62</v>
      </c>
      <c r="E111" s="7" t="s">
        <v>46</v>
      </c>
      <c r="F111" s="73">
        <v>147500</v>
      </c>
      <c r="G111" s="6" t="s">
        <v>263</v>
      </c>
      <c r="H111" s="5"/>
      <c r="I111" s="4">
        <f>+F111</f>
        <v>147500</v>
      </c>
      <c r="J111" s="9" t="s">
        <v>262</v>
      </c>
    </row>
    <row r="112" spans="1:10" s="1" customFormat="1" ht="11.25" x14ac:dyDescent="0.2">
      <c r="A112" s="6">
        <v>105</v>
      </c>
      <c r="B112" s="9" t="s">
        <v>264</v>
      </c>
      <c r="C112" s="50" t="s">
        <v>54</v>
      </c>
      <c r="D112" s="7" t="s">
        <v>61</v>
      </c>
      <c r="E112" s="7" t="s">
        <v>41</v>
      </c>
      <c r="F112" s="73">
        <v>59000</v>
      </c>
      <c r="G112" s="6" t="s">
        <v>263</v>
      </c>
      <c r="H112" s="5"/>
      <c r="I112" s="4">
        <f>+F112</f>
        <v>59000</v>
      </c>
      <c r="J112" s="9" t="s">
        <v>262</v>
      </c>
    </row>
    <row r="113" spans="1:10" s="1" customFormat="1" ht="11.25" x14ac:dyDescent="0.2">
      <c r="A113" s="6">
        <v>106</v>
      </c>
      <c r="B113" s="9" t="s">
        <v>264</v>
      </c>
      <c r="C113" s="50" t="s">
        <v>60</v>
      </c>
      <c r="D113" s="7" t="s">
        <v>59</v>
      </c>
      <c r="E113" s="7" t="s">
        <v>46</v>
      </c>
      <c r="F113" s="73">
        <v>70800</v>
      </c>
      <c r="G113" s="6" t="s">
        <v>263</v>
      </c>
      <c r="H113" s="5"/>
      <c r="I113" s="4">
        <f>+F113</f>
        <v>70800</v>
      </c>
      <c r="J113" s="9" t="s">
        <v>262</v>
      </c>
    </row>
    <row r="114" spans="1:10" s="1" customFormat="1" ht="11.25" x14ac:dyDescent="0.2">
      <c r="A114" s="6">
        <v>107</v>
      </c>
      <c r="B114" s="9" t="s">
        <v>264</v>
      </c>
      <c r="C114" s="50" t="s">
        <v>58</v>
      </c>
      <c r="D114" s="7" t="s">
        <v>57</v>
      </c>
      <c r="E114" s="7" t="s">
        <v>46</v>
      </c>
      <c r="F114" s="73">
        <v>59000</v>
      </c>
      <c r="G114" s="6" t="s">
        <v>263</v>
      </c>
      <c r="H114" s="5"/>
      <c r="I114" s="4">
        <f>+F114</f>
        <v>59000</v>
      </c>
      <c r="J114" s="9" t="s">
        <v>262</v>
      </c>
    </row>
    <row r="115" spans="1:10" s="1" customFormat="1" ht="11.25" x14ac:dyDescent="0.2">
      <c r="A115" s="6">
        <v>108</v>
      </c>
      <c r="B115" s="9" t="s">
        <v>264</v>
      </c>
      <c r="C115" s="50" t="s">
        <v>56</v>
      </c>
      <c r="D115" s="7" t="s">
        <v>13</v>
      </c>
      <c r="E115" s="7" t="s">
        <v>55</v>
      </c>
      <c r="F115" s="73">
        <v>35518</v>
      </c>
      <c r="G115" s="6" t="s">
        <v>263</v>
      </c>
      <c r="H115" s="5"/>
      <c r="I115" s="4">
        <f>+F115</f>
        <v>35518</v>
      </c>
      <c r="J115" s="9" t="s">
        <v>262</v>
      </c>
    </row>
    <row r="116" spans="1:10" s="1" customFormat="1" ht="11.25" x14ac:dyDescent="0.2">
      <c r="A116" s="6">
        <v>109</v>
      </c>
      <c r="B116" s="9" t="s">
        <v>264</v>
      </c>
      <c r="C116" s="50" t="s">
        <v>54</v>
      </c>
      <c r="D116" s="7" t="s">
        <v>53</v>
      </c>
      <c r="E116" s="7" t="s">
        <v>41</v>
      </c>
      <c r="F116" s="73">
        <v>64900</v>
      </c>
      <c r="G116" s="6" t="s">
        <v>263</v>
      </c>
      <c r="H116" s="5"/>
      <c r="I116" s="4">
        <f>+F116</f>
        <v>64900</v>
      </c>
      <c r="J116" s="9" t="s">
        <v>262</v>
      </c>
    </row>
    <row r="117" spans="1:10" s="1" customFormat="1" ht="11.25" x14ac:dyDescent="0.2">
      <c r="A117" s="6">
        <v>110</v>
      </c>
      <c r="B117" s="9" t="s">
        <v>264</v>
      </c>
      <c r="C117" s="50" t="s">
        <v>52</v>
      </c>
      <c r="D117" s="9" t="s">
        <v>50</v>
      </c>
      <c r="E117" s="9" t="s">
        <v>41</v>
      </c>
      <c r="F117" s="73">
        <v>59000</v>
      </c>
      <c r="G117" s="6" t="s">
        <v>263</v>
      </c>
      <c r="H117" s="5"/>
      <c r="I117" s="4">
        <f>+F117</f>
        <v>59000</v>
      </c>
      <c r="J117" s="9" t="s">
        <v>262</v>
      </c>
    </row>
    <row r="118" spans="1:10" s="1" customFormat="1" ht="11.25" x14ac:dyDescent="0.2">
      <c r="A118" s="6">
        <v>111</v>
      </c>
      <c r="B118" s="9" t="s">
        <v>264</v>
      </c>
      <c r="C118" s="50" t="s">
        <v>51</v>
      </c>
      <c r="D118" s="9" t="s">
        <v>50</v>
      </c>
      <c r="E118" s="9" t="s">
        <v>41</v>
      </c>
      <c r="F118" s="73">
        <v>59000</v>
      </c>
      <c r="G118" s="6" t="s">
        <v>263</v>
      </c>
      <c r="H118" s="5"/>
      <c r="I118" s="4">
        <f>+F118</f>
        <v>59000</v>
      </c>
      <c r="J118" s="9" t="s">
        <v>262</v>
      </c>
    </row>
    <row r="119" spans="1:10" s="1" customFormat="1" ht="11.25" x14ac:dyDescent="0.2">
      <c r="A119" s="6">
        <v>112</v>
      </c>
      <c r="B119" s="9" t="s">
        <v>264</v>
      </c>
      <c r="C119" s="50" t="s">
        <v>49</v>
      </c>
      <c r="D119" s="9" t="s">
        <v>47</v>
      </c>
      <c r="E119" s="9" t="s">
        <v>46</v>
      </c>
      <c r="F119" s="73">
        <v>590000.15</v>
      </c>
      <c r="G119" s="6" t="s">
        <v>263</v>
      </c>
      <c r="H119" s="5"/>
      <c r="I119" s="4">
        <f>+F119</f>
        <v>590000.15</v>
      </c>
      <c r="J119" s="9" t="s">
        <v>262</v>
      </c>
    </row>
    <row r="120" spans="1:10" s="1" customFormat="1" ht="11.25" x14ac:dyDescent="0.2">
      <c r="A120" s="6">
        <v>113</v>
      </c>
      <c r="B120" s="9" t="s">
        <v>264</v>
      </c>
      <c r="C120" s="50" t="s">
        <v>48</v>
      </c>
      <c r="D120" s="9" t="s">
        <v>47</v>
      </c>
      <c r="E120" s="9" t="s">
        <v>46</v>
      </c>
      <c r="F120" s="73">
        <v>590000.15</v>
      </c>
      <c r="G120" s="6" t="s">
        <v>263</v>
      </c>
      <c r="H120" s="5"/>
      <c r="I120" s="4">
        <f>+F120</f>
        <v>590000.15</v>
      </c>
      <c r="J120" s="9" t="s">
        <v>262</v>
      </c>
    </row>
    <row r="121" spans="1:10" s="1" customFormat="1" ht="11.25" x14ac:dyDescent="0.2">
      <c r="A121" s="6">
        <v>114</v>
      </c>
      <c r="B121" s="9" t="s">
        <v>264</v>
      </c>
      <c r="C121" s="50" t="s">
        <v>45</v>
      </c>
      <c r="D121" s="9" t="s">
        <v>44</v>
      </c>
      <c r="E121" s="9" t="s">
        <v>27</v>
      </c>
      <c r="F121" s="73">
        <v>813374</v>
      </c>
      <c r="G121" s="6" t="s">
        <v>263</v>
      </c>
      <c r="H121" s="5"/>
      <c r="I121" s="4">
        <f>+F121</f>
        <v>813374</v>
      </c>
      <c r="J121" s="9" t="s">
        <v>262</v>
      </c>
    </row>
    <row r="122" spans="1:10" s="1" customFormat="1" ht="11.25" x14ac:dyDescent="0.2">
      <c r="A122" s="6">
        <v>115</v>
      </c>
      <c r="B122" s="9" t="s">
        <v>264</v>
      </c>
      <c r="C122" s="50" t="s">
        <v>43</v>
      </c>
      <c r="D122" s="9" t="s">
        <v>42</v>
      </c>
      <c r="E122" s="9" t="s">
        <v>41</v>
      </c>
      <c r="F122" s="73">
        <v>88500</v>
      </c>
      <c r="G122" s="6" t="s">
        <v>263</v>
      </c>
      <c r="H122" s="5"/>
      <c r="I122" s="4">
        <f>+F122</f>
        <v>88500</v>
      </c>
      <c r="J122" s="9" t="s">
        <v>262</v>
      </c>
    </row>
    <row r="123" spans="1:10" x14ac:dyDescent="0.25">
      <c r="A123" s="6">
        <v>116</v>
      </c>
      <c r="B123" s="9" t="s">
        <v>264</v>
      </c>
      <c r="C123" s="6" t="s">
        <v>40</v>
      </c>
      <c r="D123" s="9" t="s">
        <v>39</v>
      </c>
      <c r="E123" s="9" t="s">
        <v>38</v>
      </c>
      <c r="F123" s="73">
        <v>61395.28</v>
      </c>
      <c r="G123" s="6" t="s">
        <v>263</v>
      </c>
      <c r="I123" s="4">
        <f t="shared" ref="I123:I137" si="0">+F123</f>
        <v>61395.28</v>
      </c>
      <c r="J123" s="9" t="s">
        <v>262</v>
      </c>
    </row>
    <row r="124" spans="1:10" x14ac:dyDescent="0.25">
      <c r="A124" s="6">
        <v>117</v>
      </c>
      <c r="B124" s="9" t="s">
        <v>264</v>
      </c>
      <c r="C124" s="6" t="s">
        <v>37</v>
      </c>
      <c r="D124" s="9" t="s">
        <v>36</v>
      </c>
      <c r="E124" s="9" t="s">
        <v>35</v>
      </c>
      <c r="F124" s="73">
        <v>62498.7</v>
      </c>
      <c r="G124" s="6" t="s">
        <v>263</v>
      </c>
      <c r="I124" s="4">
        <f t="shared" si="0"/>
        <v>62498.7</v>
      </c>
      <c r="J124" s="9" t="s">
        <v>262</v>
      </c>
    </row>
    <row r="125" spans="1:10" x14ac:dyDescent="0.25">
      <c r="A125" s="6">
        <v>118</v>
      </c>
      <c r="B125" s="9" t="s">
        <v>264</v>
      </c>
      <c r="C125" s="6" t="s">
        <v>34</v>
      </c>
      <c r="D125" s="9" t="s">
        <v>33</v>
      </c>
      <c r="E125" s="9" t="s">
        <v>21</v>
      </c>
      <c r="F125" s="73">
        <v>81180.929999999993</v>
      </c>
      <c r="G125" s="6" t="s">
        <v>263</v>
      </c>
      <c r="I125" s="4">
        <f t="shared" si="0"/>
        <v>81180.929999999993</v>
      </c>
      <c r="J125" s="9" t="s">
        <v>262</v>
      </c>
    </row>
    <row r="126" spans="1:10" x14ac:dyDescent="0.25">
      <c r="A126" s="6">
        <v>119</v>
      </c>
      <c r="B126" s="9" t="s">
        <v>264</v>
      </c>
      <c r="C126" s="6" t="s">
        <v>32</v>
      </c>
      <c r="D126" s="9" t="s">
        <v>31</v>
      </c>
      <c r="E126" s="9" t="s">
        <v>30</v>
      </c>
      <c r="F126" s="73">
        <v>406805</v>
      </c>
      <c r="G126" s="6" t="s">
        <v>263</v>
      </c>
      <c r="I126" s="4">
        <f t="shared" si="0"/>
        <v>406805</v>
      </c>
      <c r="J126" s="9" t="s">
        <v>262</v>
      </c>
    </row>
    <row r="127" spans="1:10" x14ac:dyDescent="0.25">
      <c r="A127" s="6">
        <v>120</v>
      </c>
      <c r="B127" s="9" t="s">
        <v>264</v>
      </c>
      <c r="C127" s="6" t="s">
        <v>29</v>
      </c>
      <c r="D127" s="9" t="s">
        <v>28</v>
      </c>
      <c r="E127" s="9" t="s">
        <v>27</v>
      </c>
      <c r="F127" s="73">
        <v>790895</v>
      </c>
      <c r="G127" s="6" t="s">
        <v>263</v>
      </c>
      <c r="I127" s="4">
        <f t="shared" si="0"/>
        <v>790895</v>
      </c>
      <c r="J127" s="9" t="s">
        <v>262</v>
      </c>
    </row>
    <row r="128" spans="1:10" x14ac:dyDescent="0.25">
      <c r="A128" s="6">
        <v>121</v>
      </c>
      <c r="B128" s="9" t="s">
        <v>264</v>
      </c>
      <c r="C128" s="6" t="s">
        <v>26</v>
      </c>
      <c r="D128" s="9" t="s">
        <v>25</v>
      </c>
      <c r="E128" s="9" t="s">
        <v>24</v>
      </c>
      <c r="F128" s="73">
        <v>96366.65</v>
      </c>
      <c r="G128" s="6" t="s">
        <v>263</v>
      </c>
      <c r="I128" s="4">
        <f t="shared" si="0"/>
        <v>96366.65</v>
      </c>
      <c r="J128" s="9" t="s">
        <v>262</v>
      </c>
    </row>
    <row r="129" spans="1:10" x14ac:dyDescent="0.25">
      <c r="A129" s="6">
        <v>122</v>
      </c>
      <c r="B129" s="9" t="s">
        <v>264</v>
      </c>
      <c r="C129" s="6" t="s">
        <v>23</v>
      </c>
      <c r="D129" s="9" t="s">
        <v>22</v>
      </c>
      <c r="E129" s="9" t="s">
        <v>21</v>
      </c>
      <c r="F129" s="73">
        <v>114123.83</v>
      </c>
      <c r="G129" s="6" t="s">
        <v>263</v>
      </c>
      <c r="I129" s="4">
        <f t="shared" si="0"/>
        <v>114123.83</v>
      </c>
      <c r="J129" s="9" t="s">
        <v>262</v>
      </c>
    </row>
    <row r="130" spans="1:10" x14ac:dyDescent="0.25">
      <c r="A130" s="6">
        <v>123</v>
      </c>
      <c r="B130" s="9" t="s">
        <v>264</v>
      </c>
      <c r="C130" s="6" t="s">
        <v>20</v>
      </c>
      <c r="D130" s="9" t="s">
        <v>19</v>
      </c>
      <c r="E130" s="9" t="s">
        <v>15</v>
      </c>
      <c r="F130" s="73">
        <v>3108600</v>
      </c>
      <c r="G130" s="6" t="s">
        <v>263</v>
      </c>
      <c r="I130" s="4">
        <f t="shared" si="0"/>
        <v>3108600</v>
      </c>
      <c r="J130" s="9" t="s">
        <v>262</v>
      </c>
    </row>
    <row r="131" spans="1:10" x14ac:dyDescent="0.25">
      <c r="A131" s="6">
        <v>124</v>
      </c>
      <c r="B131" s="9" t="s">
        <v>264</v>
      </c>
      <c r="C131" s="6" t="s">
        <v>18</v>
      </c>
      <c r="D131" s="9" t="s">
        <v>16</v>
      </c>
      <c r="E131" s="9" t="s">
        <v>15</v>
      </c>
      <c r="F131" s="73">
        <v>5479300</v>
      </c>
      <c r="G131" s="6" t="s">
        <v>263</v>
      </c>
      <c r="I131" s="4">
        <f t="shared" si="0"/>
        <v>5479300</v>
      </c>
      <c r="J131" s="9" t="s">
        <v>262</v>
      </c>
    </row>
    <row r="132" spans="1:10" x14ac:dyDescent="0.25">
      <c r="A132" s="6">
        <v>125</v>
      </c>
      <c r="B132" s="9" t="s">
        <v>264</v>
      </c>
      <c r="C132" s="6" t="s">
        <v>17</v>
      </c>
      <c r="D132" s="9" t="s">
        <v>16</v>
      </c>
      <c r="E132" s="9" t="s">
        <v>15</v>
      </c>
      <c r="F132" s="73">
        <v>3992700</v>
      </c>
      <c r="G132" s="6" t="s">
        <v>263</v>
      </c>
      <c r="I132" s="4">
        <f t="shared" si="0"/>
        <v>3992700</v>
      </c>
      <c r="J132" s="9" t="s">
        <v>262</v>
      </c>
    </row>
    <row r="133" spans="1:10" x14ac:dyDescent="0.25">
      <c r="A133" s="6">
        <v>126</v>
      </c>
      <c r="B133" s="9" t="s">
        <v>264</v>
      </c>
      <c r="C133" s="6" t="s">
        <v>14</v>
      </c>
      <c r="D133" s="9" t="s">
        <v>13</v>
      </c>
      <c r="E133" s="9" t="s">
        <v>12</v>
      </c>
      <c r="F133" s="73">
        <v>696200</v>
      </c>
      <c r="G133" s="6" t="s">
        <v>263</v>
      </c>
      <c r="I133" s="4">
        <f t="shared" si="0"/>
        <v>696200</v>
      </c>
      <c r="J133" s="9" t="s">
        <v>262</v>
      </c>
    </row>
    <row r="134" spans="1:10" x14ac:dyDescent="0.25">
      <c r="A134" s="6">
        <v>127</v>
      </c>
      <c r="B134" s="9" t="s">
        <v>264</v>
      </c>
      <c r="C134" s="6" t="s">
        <v>11</v>
      </c>
      <c r="D134" s="9" t="s">
        <v>10</v>
      </c>
      <c r="E134" s="9" t="s">
        <v>9</v>
      </c>
      <c r="F134" s="73">
        <v>701563.1</v>
      </c>
      <c r="G134" s="6" t="s">
        <v>263</v>
      </c>
      <c r="I134" s="4">
        <f t="shared" si="0"/>
        <v>701563.1</v>
      </c>
      <c r="J134" s="9" t="s">
        <v>262</v>
      </c>
    </row>
    <row r="135" spans="1:10" x14ac:dyDescent="0.25">
      <c r="A135" s="6">
        <v>128</v>
      </c>
      <c r="B135" s="9" t="s">
        <v>264</v>
      </c>
      <c r="C135" s="6" t="s">
        <v>8</v>
      </c>
      <c r="D135" s="9" t="s">
        <v>7</v>
      </c>
      <c r="E135" s="9" t="s">
        <v>6</v>
      </c>
      <c r="F135" s="73">
        <v>808813.54</v>
      </c>
      <c r="G135" s="6" t="s">
        <v>263</v>
      </c>
      <c r="I135" s="4">
        <f t="shared" si="0"/>
        <v>808813.54</v>
      </c>
      <c r="J135" s="9" t="s">
        <v>262</v>
      </c>
    </row>
    <row r="136" spans="1:10" x14ac:dyDescent="0.25">
      <c r="A136" s="6">
        <v>129</v>
      </c>
      <c r="B136" s="9" t="s">
        <v>264</v>
      </c>
      <c r="C136" s="6" t="s">
        <v>5</v>
      </c>
      <c r="D136" s="9" t="s">
        <v>4</v>
      </c>
      <c r="E136" s="9" t="s">
        <v>3</v>
      </c>
      <c r="F136" s="73">
        <v>456077.08</v>
      </c>
      <c r="G136" s="6" t="s">
        <v>263</v>
      </c>
      <c r="I136" s="4">
        <f t="shared" si="0"/>
        <v>456077.08</v>
      </c>
      <c r="J136" s="9" t="s">
        <v>262</v>
      </c>
    </row>
    <row r="137" spans="1:10" x14ac:dyDescent="0.25">
      <c r="A137" s="6">
        <v>130</v>
      </c>
      <c r="B137" s="9" t="s">
        <v>264</v>
      </c>
      <c r="C137" s="6" t="s">
        <v>2</v>
      </c>
      <c r="D137" s="9" t="s">
        <v>1</v>
      </c>
      <c r="E137" s="9" t="s">
        <v>0</v>
      </c>
      <c r="F137" s="73">
        <v>132573</v>
      </c>
      <c r="G137" s="6" t="s">
        <v>263</v>
      </c>
      <c r="I137" s="4">
        <f t="shared" si="0"/>
        <v>132573</v>
      </c>
      <c r="J137" s="9" t="s">
        <v>262</v>
      </c>
    </row>
  </sheetData>
  <autoFilter ref="A7:J14" xr:uid="{00000000-0009-0000-0000-000000000000}"/>
  <mergeCells count="1">
    <mergeCell ref="H31:H32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370F-8574-44C0-9F2B-1E3F1D616532}">
  <dimension ref="A5:K229"/>
  <sheetViews>
    <sheetView tabSelected="1" topLeftCell="A69" zoomScale="96" zoomScaleNormal="96" workbookViewId="0">
      <selection activeCell="D78" sqref="D78"/>
    </sheetView>
  </sheetViews>
  <sheetFormatPr baseColWidth="10" defaultRowHeight="15" x14ac:dyDescent="0.25"/>
  <cols>
    <col min="1" max="1" width="8.140625" style="99" customWidth="1"/>
    <col min="2" max="2" width="48.85546875" style="99" bestFit="1" customWidth="1"/>
    <col min="3" max="3" width="24.5703125" style="115" customWidth="1"/>
    <col min="4" max="4" width="34.28515625" style="99" customWidth="1"/>
    <col min="5" max="5" width="66.42578125" style="99" customWidth="1"/>
    <col min="6" max="6" width="19.140625" style="127" bestFit="1" customWidth="1"/>
    <col min="7" max="7" width="20.140625" style="115" customWidth="1"/>
    <col min="8" max="8" width="19" style="126" customWidth="1"/>
    <col min="9" max="9" width="17.85546875" style="99" bestFit="1" customWidth="1"/>
    <col min="10" max="10" width="28.85546875" style="99" bestFit="1" customWidth="1"/>
    <col min="11" max="11" width="18.28515625" style="3" customWidth="1"/>
    <col min="12" max="12" width="14.85546875" bestFit="1" customWidth="1"/>
    <col min="14" max="15" width="11.85546875" bestFit="1" customWidth="1"/>
  </cols>
  <sheetData>
    <row r="5" spans="1:11" s="1" customFormat="1" ht="11.25" x14ac:dyDescent="0.2">
      <c r="A5" s="90"/>
      <c r="B5" s="91" t="s">
        <v>528</v>
      </c>
      <c r="C5" s="92"/>
      <c r="D5" s="93"/>
      <c r="E5" s="90"/>
      <c r="F5" s="55"/>
      <c r="G5" s="90"/>
      <c r="H5" s="94"/>
      <c r="I5" s="95"/>
      <c r="J5" s="90"/>
      <c r="K5" s="3"/>
    </row>
    <row r="6" spans="1:11" s="1" customFormat="1" ht="11.25" x14ac:dyDescent="0.2">
      <c r="A6" s="90"/>
      <c r="B6" s="91" t="s">
        <v>527</v>
      </c>
      <c r="C6" s="92"/>
      <c r="D6" s="93"/>
      <c r="E6" s="96"/>
      <c r="F6" s="55"/>
      <c r="G6" s="97"/>
      <c r="H6" s="98"/>
      <c r="I6" s="95"/>
      <c r="J6" s="90"/>
      <c r="K6" s="3"/>
    </row>
    <row r="7" spans="1:11" s="1" customFormat="1" ht="11.25" x14ac:dyDescent="0.2">
      <c r="A7" s="90"/>
      <c r="B7" s="91" t="s">
        <v>526</v>
      </c>
      <c r="C7" s="92"/>
      <c r="D7" s="93"/>
      <c r="E7" s="97"/>
      <c r="F7" s="60"/>
      <c r="G7" s="97"/>
      <c r="H7" s="98"/>
      <c r="I7" s="95"/>
      <c r="J7" s="90"/>
      <c r="K7" s="3"/>
    </row>
    <row r="8" spans="1:11" s="1" customFormat="1" ht="12" thickBot="1" x14ac:dyDescent="0.25">
      <c r="A8" s="90"/>
      <c r="B8" s="91" t="s">
        <v>561</v>
      </c>
      <c r="C8" s="92"/>
      <c r="D8" s="93"/>
      <c r="E8" s="97"/>
      <c r="F8" s="60"/>
      <c r="G8" s="97"/>
      <c r="H8" s="98"/>
      <c r="I8" s="95"/>
      <c r="J8" s="90"/>
      <c r="K8" s="3"/>
    </row>
    <row r="9" spans="1:11" s="1" customFormat="1" ht="12" thickBot="1" x14ac:dyDescent="0.25">
      <c r="A9" s="99"/>
      <c r="B9" s="100" t="s">
        <v>525</v>
      </c>
      <c r="C9" s="101"/>
      <c r="D9" s="102"/>
      <c r="E9" s="103"/>
      <c r="F9" s="104"/>
      <c r="G9" s="103"/>
      <c r="H9" s="105"/>
      <c r="I9" s="106"/>
      <c r="J9" s="103"/>
      <c r="K9" s="3"/>
    </row>
    <row r="10" spans="1:11" s="1" customFormat="1" ht="12" thickBot="1" x14ac:dyDescent="0.25">
      <c r="A10" s="90"/>
      <c r="B10" s="91"/>
      <c r="C10" s="92"/>
      <c r="D10" s="93"/>
      <c r="E10" s="97"/>
      <c r="F10" s="55"/>
      <c r="G10" s="97"/>
      <c r="H10" s="98"/>
      <c r="I10" s="95"/>
      <c r="J10" s="90"/>
      <c r="K10" s="3"/>
    </row>
    <row r="11" spans="1:11" s="1" customFormat="1" ht="31.5" customHeight="1" x14ac:dyDescent="0.2">
      <c r="A11" s="107" t="s">
        <v>524</v>
      </c>
      <c r="B11" s="108" t="s">
        <v>523</v>
      </c>
      <c r="C11" s="108" t="s">
        <v>522</v>
      </c>
      <c r="D11" s="109" t="s">
        <v>521</v>
      </c>
      <c r="E11" s="110" t="s">
        <v>261</v>
      </c>
      <c r="F11" s="111" t="s">
        <v>520</v>
      </c>
      <c r="G11" s="110" t="s">
        <v>519</v>
      </c>
      <c r="H11" s="112" t="s">
        <v>518</v>
      </c>
      <c r="I11" s="113" t="s">
        <v>517</v>
      </c>
      <c r="J11" s="114" t="s">
        <v>516</v>
      </c>
      <c r="K11" s="3"/>
    </row>
    <row r="12" spans="1:11" s="1" customFormat="1" ht="22.5" x14ac:dyDescent="0.2">
      <c r="A12" s="115">
        <v>1</v>
      </c>
      <c r="B12" s="99" t="s">
        <v>264</v>
      </c>
      <c r="C12" s="116" t="s">
        <v>515</v>
      </c>
      <c r="D12" s="117" t="s">
        <v>514</v>
      </c>
      <c r="E12" s="117" t="s">
        <v>513</v>
      </c>
      <c r="F12" s="118">
        <v>3046338.14</v>
      </c>
      <c r="G12" s="119" t="s">
        <v>263</v>
      </c>
      <c r="H12" s="120" t="s">
        <v>477</v>
      </c>
      <c r="I12" s="121">
        <f>+F12</f>
        <v>3046338.14</v>
      </c>
      <c r="J12" s="122" t="s">
        <v>453</v>
      </c>
      <c r="K12" s="3"/>
    </row>
    <row r="13" spans="1:11" s="1" customFormat="1" ht="22.5" x14ac:dyDescent="0.2">
      <c r="A13" s="115">
        <v>2</v>
      </c>
      <c r="B13" s="99" t="s">
        <v>264</v>
      </c>
      <c r="C13" s="116" t="s">
        <v>512</v>
      </c>
      <c r="D13" s="117" t="s">
        <v>511</v>
      </c>
      <c r="E13" s="117" t="s">
        <v>510</v>
      </c>
      <c r="F13" s="118">
        <v>3429397.4</v>
      </c>
      <c r="G13" s="119" t="s">
        <v>263</v>
      </c>
      <c r="H13" s="120" t="s">
        <v>495</v>
      </c>
      <c r="I13" s="121">
        <f>+F13</f>
        <v>3429397.4</v>
      </c>
      <c r="J13" s="122" t="s">
        <v>453</v>
      </c>
      <c r="K13" s="3"/>
    </row>
    <row r="14" spans="1:11" s="1" customFormat="1" ht="22.5" x14ac:dyDescent="0.2">
      <c r="A14" s="115">
        <v>3</v>
      </c>
      <c r="B14" s="99" t="s">
        <v>264</v>
      </c>
      <c r="C14" s="116" t="s">
        <v>509</v>
      </c>
      <c r="D14" s="117" t="s">
        <v>508</v>
      </c>
      <c r="E14" s="117" t="s">
        <v>507</v>
      </c>
      <c r="F14" s="118">
        <v>2254656.58</v>
      </c>
      <c r="G14" s="119" t="s">
        <v>263</v>
      </c>
      <c r="H14" s="120" t="s">
        <v>506</v>
      </c>
      <c r="I14" s="121">
        <f>+F14</f>
        <v>2254656.58</v>
      </c>
      <c r="J14" s="122" t="s">
        <v>453</v>
      </c>
      <c r="K14" s="3"/>
    </row>
    <row r="15" spans="1:11" s="1" customFormat="1" ht="11.25" x14ac:dyDescent="0.2">
      <c r="A15" s="115">
        <v>4</v>
      </c>
      <c r="B15" s="99" t="s">
        <v>264</v>
      </c>
      <c r="C15" s="116" t="s">
        <v>505</v>
      </c>
      <c r="D15" s="117" t="s">
        <v>504</v>
      </c>
      <c r="E15" s="117" t="s">
        <v>503</v>
      </c>
      <c r="F15" s="118">
        <v>3613187.61</v>
      </c>
      <c r="G15" s="119" t="s">
        <v>263</v>
      </c>
      <c r="H15" s="120" t="s">
        <v>502</v>
      </c>
      <c r="I15" s="121">
        <f>+F15</f>
        <v>3613187.61</v>
      </c>
      <c r="J15" s="122" t="s">
        <v>453</v>
      </c>
      <c r="K15" s="3"/>
    </row>
    <row r="16" spans="1:11" s="1" customFormat="1" ht="22.5" x14ac:dyDescent="0.2">
      <c r="A16" s="115">
        <v>5</v>
      </c>
      <c r="B16" s="99" t="s">
        <v>264</v>
      </c>
      <c r="C16" s="116" t="s">
        <v>501</v>
      </c>
      <c r="D16" s="117" t="s">
        <v>500</v>
      </c>
      <c r="E16" s="117" t="s">
        <v>499</v>
      </c>
      <c r="F16" s="118">
        <v>2400</v>
      </c>
      <c r="G16" s="119" t="s">
        <v>263</v>
      </c>
      <c r="H16" s="120" t="s">
        <v>495</v>
      </c>
      <c r="I16" s="121">
        <f>+F16</f>
        <v>2400</v>
      </c>
      <c r="J16" s="122" t="s">
        <v>453</v>
      </c>
      <c r="K16" s="3"/>
    </row>
    <row r="17" spans="1:11" s="1" customFormat="1" ht="22.5" x14ac:dyDescent="0.2">
      <c r="A17" s="115">
        <v>6</v>
      </c>
      <c r="B17" s="99" t="s">
        <v>264</v>
      </c>
      <c r="C17" s="116" t="s">
        <v>498</v>
      </c>
      <c r="D17" s="117" t="s">
        <v>497</v>
      </c>
      <c r="E17" s="117" t="s">
        <v>496</v>
      </c>
      <c r="F17" s="118">
        <v>4718353.49</v>
      </c>
      <c r="G17" s="119" t="s">
        <v>263</v>
      </c>
      <c r="H17" s="120" t="s">
        <v>495</v>
      </c>
      <c r="I17" s="121">
        <f>+F17</f>
        <v>4718353.49</v>
      </c>
      <c r="J17" s="122" t="s">
        <v>453</v>
      </c>
      <c r="K17" s="3"/>
    </row>
    <row r="18" spans="1:11" s="1" customFormat="1" ht="22.5" x14ac:dyDescent="0.2">
      <c r="A18" s="115">
        <v>7</v>
      </c>
      <c r="B18" s="99" t="s">
        <v>264</v>
      </c>
      <c r="C18" s="116" t="s">
        <v>529</v>
      </c>
      <c r="D18" s="117" t="s">
        <v>530</v>
      </c>
      <c r="E18" s="117" t="s">
        <v>531</v>
      </c>
      <c r="F18" s="118">
        <v>1349853.71</v>
      </c>
      <c r="G18" s="119" t="s">
        <v>263</v>
      </c>
      <c r="H18" s="123">
        <v>43850</v>
      </c>
      <c r="I18" s="121">
        <f>+F18</f>
        <v>1349853.71</v>
      </c>
      <c r="J18" s="122" t="s">
        <v>453</v>
      </c>
      <c r="K18" s="3"/>
    </row>
    <row r="19" spans="1:11" s="1" customFormat="1" ht="22.5" x14ac:dyDescent="0.2">
      <c r="A19" s="115">
        <v>8</v>
      </c>
      <c r="B19" s="99" t="s">
        <v>264</v>
      </c>
      <c r="C19" s="116" t="s">
        <v>532</v>
      </c>
      <c r="D19" s="117" t="s">
        <v>530</v>
      </c>
      <c r="E19" s="117" t="s">
        <v>534</v>
      </c>
      <c r="F19" s="118">
        <v>830854.66</v>
      </c>
      <c r="G19" s="119" t="s">
        <v>263</v>
      </c>
      <c r="H19" s="123">
        <v>43852</v>
      </c>
      <c r="I19" s="121">
        <f>+F19</f>
        <v>830854.66</v>
      </c>
      <c r="J19" s="122" t="s">
        <v>453</v>
      </c>
      <c r="K19" s="3"/>
    </row>
    <row r="20" spans="1:11" s="1" customFormat="1" ht="22.5" x14ac:dyDescent="0.2">
      <c r="A20" s="115">
        <v>9</v>
      </c>
      <c r="B20" s="99" t="s">
        <v>264</v>
      </c>
      <c r="C20" s="116" t="s">
        <v>533</v>
      </c>
      <c r="D20" s="117" t="s">
        <v>530</v>
      </c>
      <c r="E20" s="117" t="s">
        <v>535</v>
      </c>
      <c r="F20" s="118">
        <v>1267477.3700000001</v>
      </c>
      <c r="G20" s="119" t="s">
        <v>263</v>
      </c>
      <c r="H20" s="123">
        <v>43850</v>
      </c>
      <c r="I20" s="121">
        <f>+F20</f>
        <v>1267477.3700000001</v>
      </c>
      <c r="J20" s="122" t="s">
        <v>453</v>
      </c>
      <c r="K20" s="3"/>
    </row>
    <row r="21" spans="1:11" s="1" customFormat="1" ht="22.5" x14ac:dyDescent="0.2">
      <c r="A21" s="115">
        <v>10</v>
      </c>
      <c r="B21" s="99"/>
      <c r="C21" s="116" t="s">
        <v>559</v>
      </c>
      <c r="D21" s="117" t="s">
        <v>530</v>
      </c>
      <c r="E21" s="117" t="s">
        <v>560</v>
      </c>
      <c r="F21" s="118">
        <v>2515649.14</v>
      </c>
      <c r="G21" s="119" t="s">
        <v>263</v>
      </c>
      <c r="H21" s="123">
        <v>43678</v>
      </c>
      <c r="I21" s="121">
        <f>+F21</f>
        <v>2515649.14</v>
      </c>
      <c r="J21" s="122" t="s">
        <v>453</v>
      </c>
      <c r="K21" s="3"/>
    </row>
    <row r="22" spans="1:11" s="1" customFormat="1" ht="22.5" x14ac:dyDescent="0.2">
      <c r="A22" s="115">
        <v>11</v>
      </c>
      <c r="B22" s="99" t="s">
        <v>264</v>
      </c>
      <c r="C22" s="116" t="s">
        <v>494</v>
      </c>
      <c r="D22" s="117" t="s">
        <v>493</v>
      </c>
      <c r="E22" s="117" t="s">
        <v>492</v>
      </c>
      <c r="F22" s="118">
        <v>43711.21</v>
      </c>
      <c r="G22" s="119" t="s">
        <v>263</v>
      </c>
      <c r="H22" s="120" t="s">
        <v>477</v>
      </c>
      <c r="I22" s="121">
        <f>+F22</f>
        <v>43711.21</v>
      </c>
      <c r="J22" s="122" t="s">
        <v>453</v>
      </c>
      <c r="K22" s="3"/>
    </row>
    <row r="23" spans="1:11" s="1" customFormat="1" ht="22.5" x14ac:dyDescent="0.2">
      <c r="A23" s="115">
        <v>12</v>
      </c>
      <c r="B23" s="99" t="s">
        <v>264</v>
      </c>
      <c r="C23" s="116" t="s">
        <v>491</v>
      </c>
      <c r="D23" s="117" t="s">
        <v>490</v>
      </c>
      <c r="E23" s="117" t="s">
        <v>489</v>
      </c>
      <c r="F23" s="118">
        <v>1819461.69</v>
      </c>
      <c r="G23" s="119" t="s">
        <v>263</v>
      </c>
      <c r="H23" s="120" t="s">
        <v>488</v>
      </c>
      <c r="I23" s="121">
        <f>+F23</f>
        <v>1819461.69</v>
      </c>
      <c r="J23" s="122" t="s">
        <v>453</v>
      </c>
      <c r="K23" s="3"/>
    </row>
    <row r="24" spans="1:11" s="1" customFormat="1" ht="22.5" x14ac:dyDescent="0.2">
      <c r="A24" s="115">
        <v>13</v>
      </c>
      <c r="B24" s="99" t="s">
        <v>264</v>
      </c>
      <c r="C24" s="116" t="s">
        <v>487</v>
      </c>
      <c r="D24" s="117" t="s">
        <v>486</v>
      </c>
      <c r="E24" s="117" t="s">
        <v>485</v>
      </c>
      <c r="F24" s="118">
        <v>1960497.26</v>
      </c>
      <c r="G24" s="119" t="s">
        <v>263</v>
      </c>
      <c r="H24" s="120" t="s">
        <v>477</v>
      </c>
      <c r="I24" s="121">
        <f>+F24</f>
        <v>1960497.26</v>
      </c>
      <c r="J24" s="122" t="s">
        <v>453</v>
      </c>
      <c r="K24" s="3"/>
    </row>
    <row r="25" spans="1:11" s="1" customFormat="1" ht="22.5" x14ac:dyDescent="0.2">
      <c r="A25" s="115">
        <v>14</v>
      </c>
      <c r="B25" s="99" t="s">
        <v>264</v>
      </c>
      <c r="C25" s="116" t="s">
        <v>484</v>
      </c>
      <c r="D25" s="117" t="s">
        <v>483</v>
      </c>
      <c r="E25" s="117" t="s">
        <v>482</v>
      </c>
      <c r="F25" s="118">
        <v>1464055.07</v>
      </c>
      <c r="G25" s="119" t="s">
        <v>263</v>
      </c>
      <c r="H25" s="120" t="s">
        <v>481</v>
      </c>
      <c r="I25" s="121">
        <f>+F25</f>
        <v>1464055.07</v>
      </c>
      <c r="J25" s="122" t="s">
        <v>453</v>
      </c>
      <c r="K25" s="3"/>
    </row>
    <row r="26" spans="1:11" s="1" customFormat="1" ht="22.5" x14ac:dyDescent="0.2">
      <c r="A26" s="115">
        <v>15</v>
      </c>
      <c r="B26" s="99" t="s">
        <v>264</v>
      </c>
      <c r="C26" s="116" t="s">
        <v>480</v>
      </c>
      <c r="D26" s="117" t="s">
        <v>479</v>
      </c>
      <c r="E26" s="117" t="s">
        <v>478</v>
      </c>
      <c r="F26" s="118">
        <v>2494232.17</v>
      </c>
      <c r="G26" s="119" t="s">
        <v>263</v>
      </c>
      <c r="H26" s="120" t="s">
        <v>477</v>
      </c>
      <c r="I26" s="121">
        <f>+F26</f>
        <v>2494232.17</v>
      </c>
      <c r="J26" s="122" t="s">
        <v>453</v>
      </c>
      <c r="K26" s="3"/>
    </row>
    <row r="27" spans="1:11" s="1" customFormat="1" ht="22.5" x14ac:dyDescent="0.2">
      <c r="A27" s="115">
        <v>16</v>
      </c>
      <c r="B27" s="99" t="s">
        <v>264</v>
      </c>
      <c r="C27" s="116" t="s">
        <v>476</v>
      </c>
      <c r="D27" s="117" t="s">
        <v>475</v>
      </c>
      <c r="E27" s="117" t="s">
        <v>474</v>
      </c>
      <c r="F27" s="118">
        <v>2042790.61</v>
      </c>
      <c r="G27" s="119" t="s">
        <v>263</v>
      </c>
      <c r="H27" s="120" t="s">
        <v>473</v>
      </c>
      <c r="I27" s="121">
        <f>+F27</f>
        <v>2042790.61</v>
      </c>
      <c r="J27" s="122" t="s">
        <v>453</v>
      </c>
      <c r="K27" s="3"/>
    </row>
    <row r="28" spans="1:11" s="1" customFormat="1" ht="22.5" x14ac:dyDescent="0.2">
      <c r="A28" s="115">
        <v>17</v>
      </c>
      <c r="B28" s="99" t="s">
        <v>264</v>
      </c>
      <c r="C28" s="116" t="s">
        <v>536</v>
      </c>
      <c r="D28" s="117" t="s">
        <v>475</v>
      </c>
      <c r="E28" s="117" t="s">
        <v>537</v>
      </c>
      <c r="F28" s="118">
        <v>421503.12</v>
      </c>
      <c r="G28" s="119" t="s">
        <v>263</v>
      </c>
      <c r="H28" s="123">
        <v>43437</v>
      </c>
      <c r="I28" s="121">
        <f>+F28</f>
        <v>421503.12</v>
      </c>
      <c r="J28" s="122" t="s">
        <v>453</v>
      </c>
      <c r="K28" s="3"/>
    </row>
    <row r="29" spans="1:11" s="1" customFormat="1" ht="11.25" x14ac:dyDescent="0.2">
      <c r="A29" s="115">
        <v>18</v>
      </c>
      <c r="B29" s="99" t="s">
        <v>264</v>
      </c>
      <c r="C29" s="116" t="s">
        <v>538</v>
      </c>
      <c r="D29" s="117" t="s">
        <v>539</v>
      </c>
      <c r="E29" s="117" t="s">
        <v>540</v>
      </c>
      <c r="F29" s="118">
        <v>1429498.5</v>
      </c>
      <c r="G29" s="119" t="s">
        <v>263</v>
      </c>
      <c r="H29" s="123">
        <v>43556</v>
      </c>
      <c r="I29" s="121">
        <f>+F29</f>
        <v>1429498.5</v>
      </c>
      <c r="J29" s="122" t="s">
        <v>453</v>
      </c>
      <c r="K29" s="3"/>
    </row>
    <row r="30" spans="1:11" s="1" customFormat="1" ht="11.25" x14ac:dyDescent="0.2">
      <c r="A30" s="115">
        <v>19</v>
      </c>
      <c r="B30" s="99" t="s">
        <v>264</v>
      </c>
      <c r="C30" s="116" t="s">
        <v>472</v>
      </c>
      <c r="D30" s="117" t="s">
        <v>471</v>
      </c>
      <c r="E30" s="117" t="s">
        <v>470</v>
      </c>
      <c r="F30" s="118">
        <v>12259589.98</v>
      </c>
      <c r="G30" s="119" t="s">
        <v>263</v>
      </c>
      <c r="H30" s="120" t="s">
        <v>469</v>
      </c>
      <c r="I30" s="121">
        <f>+F30</f>
        <v>12259589.98</v>
      </c>
      <c r="J30" s="122" t="s">
        <v>453</v>
      </c>
      <c r="K30" s="3"/>
    </row>
    <row r="31" spans="1:11" s="1" customFormat="1" ht="22.5" x14ac:dyDescent="0.2">
      <c r="A31" s="115">
        <v>20</v>
      </c>
      <c r="B31" s="99" t="s">
        <v>264</v>
      </c>
      <c r="C31" s="116" t="s">
        <v>468</v>
      </c>
      <c r="D31" s="117" t="s">
        <v>467</v>
      </c>
      <c r="E31" s="117" t="s">
        <v>466</v>
      </c>
      <c r="F31" s="118">
        <v>1714566.17</v>
      </c>
      <c r="G31" s="119" t="s">
        <v>263</v>
      </c>
      <c r="H31" s="123">
        <v>42215</v>
      </c>
      <c r="I31" s="121">
        <f>+F31</f>
        <v>1714566.17</v>
      </c>
      <c r="J31" s="122" t="s">
        <v>453</v>
      </c>
      <c r="K31" s="3"/>
    </row>
    <row r="32" spans="1:11" s="1" customFormat="1" ht="22.5" x14ac:dyDescent="0.2">
      <c r="A32" s="115">
        <v>21</v>
      </c>
      <c r="B32" s="99" t="s">
        <v>264</v>
      </c>
      <c r="C32" s="116" t="s">
        <v>465</v>
      </c>
      <c r="D32" s="117" t="s">
        <v>464</v>
      </c>
      <c r="E32" s="117" t="s">
        <v>463</v>
      </c>
      <c r="F32" s="118">
        <v>20000</v>
      </c>
      <c r="G32" s="119" t="s">
        <v>263</v>
      </c>
      <c r="H32" s="120" t="s">
        <v>462</v>
      </c>
      <c r="I32" s="121">
        <f>+F32</f>
        <v>20000</v>
      </c>
      <c r="J32" s="122" t="s">
        <v>453</v>
      </c>
      <c r="K32" s="3"/>
    </row>
    <row r="33" spans="1:11" s="1" customFormat="1" ht="33.75" x14ac:dyDescent="0.2">
      <c r="A33" s="115">
        <v>22</v>
      </c>
      <c r="B33" s="99" t="s">
        <v>264</v>
      </c>
      <c r="C33" s="116" t="s">
        <v>461</v>
      </c>
      <c r="D33" s="117" t="s">
        <v>460</v>
      </c>
      <c r="E33" s="117" t="s">
        <v>459</v>
      </c>
      <c r="F33" s="118">
        <v>3871161.65</v>
      </c>
      <c r="G33" s="119" t="s">
        <v>263</v>
      </c>
      <c r="H33" s="120" t="s">
        <v>458</v>
      </c>
      <c r="I33" s="121">
        <f>+F33</f>
        <v>3871161.65</v>
      </c>
      <c r="J33" s="122" t="s">
        <v>453</v>
      </c>
      <c r="K33" s="3"/>
    </row>
    <row r="34" spans="1:11" s="1" customFormat="1" ht="22.5" x14ac:dyDescent="0.2">
      <c r="A34" s="115">
        <v>23</v>
      </c>
      <c r="B34" s="99" t="s">
        <v>264</v>
      </c>
      <c r="C34" s="116" t="s">
        <v>457</v>
      </c>
      <c r="D34" s="117" t="s">
        <v>456</v>
      </c>
      <c r="E34" s="117" t="s">
        <v>455</v>
      </c>
      <c r="F34" s="118">
        <v>7490683.4299999997</v>
      </c>
      <c r="G34" s="119" t="s">
        <v>263</v>
      </c>
      <c r="H34" s="120" t="s">
        <v>454</v>
      </c>
      <c r="I34" s="121">
        <f>+F34</f>
        <v>7490683.4299999997</v>
      </c>
      <c r="J34" s="122" t="s">
        <v>453</v>
      </c>
      <c r="K34" s="3"/>
    </row>
    <row r="35" spans="1:11" s="1" customFormat="1" ht="22.5" x14ac:dyDescent="0.2">
      <c r="A35" s="115">
        <v>24</v>
      </c>
      <c r="B35" s="99" t="s">
        <v>264</v>
      </c>
      <c r="C35" s="116" t="s">
        <v>452</v>
      </c>
      <c r="D35" s="117" t="s">
        <v>451</v>
      </c>
      <c r="E35" s="117" t="s">
        <v>450</v>
      </c>
      <c r="F35" s="118">
        <v>1408351.51</v>
      </c>
      <c r="G35" s="119" t="s">
        <v>263</v>
      </c>
      <c r="H35" s="120" t="s">
        <v>431</v>
      </c>
      <c r="I35" s="121">
        <f>+F35</f>
        <v>1408351.51</v>
      </c>
      <c r="J35" s="122" t="s">
        <v>430</v>
      </c>
      <c r="K35" s="3"/>
    </row>
    <row r="36" spans="1:11" s="1" customFormat="1" ht="22.5" x14ac:dyDescent="0.2">
      <c r="A36" s="115">
        <v>25</v>
      </c>
      <c r="B36" s="99" t="s">
        <v>264</v>
      </c>
      <c r="C36" s="116" t="s">
        <v>449</v>
      </c>
      <c r="D36" s="117" t="s">
        <v>448</v>
      </c>
      <c r="E36" s="117" t="s">
        <v>447</v>
      </c>
      <c r="F36" s="118">
        <v>16019705.73</v>
      </c>
      <c r="G36" s="119" t="s">
        <v>263</v>
      </c>
      <c r="H36" s="120" t="s">
        <v>431</v>
      </c>
      <c r="I36" s="121">
        <f>+F36</f>
        <v>16019705.73</v>
      </c>
      <c r="J36" s="122" t="s">
        <v>430</v>
      </c>
      <c r="K36" s="3"/>
    </row>
    <row r="37" spans="1:11" s="1" customFormat="1" ht="22.5" x14ac:dyDescent="0.2">
      <c r="A37" s="115">
        <v>26</v>
      </c>
      <c r="B37" s="99" t="s">
        <v>264</v>
      </c>
      <c r="C37" s="116" t="s">
        <v>446</v>
      </c>
      <c r="D37" s="117" t="s">
        <v>326</v>
      </c>
      <c r="E37" s="117" t="s">
        <v>445</v>
      </c>
      <c r="F37" s="118">
        <v>3435618.14</v>
      </c>
      <c r="G37" s="119" t="s">
        <v>263</v>
      </c>
      <c r="H37" s="120" t="s">
        <v>444</v>
      </c>
      <c r="I37" s="121">
        <f>+F37</f>
        <v>3435618.14</v>
      </c>
      <c r="J37" s="122" t="s">
        <v>430</v>
      </c>
      <c r="K37" s="3"/>
    </row>
    <row r="38" spans="1:11" s="1" customFormat="1" ht="22.5" x14ac:dyDescent="0.2">
      <c r="A38" s="115">
        <v>27</v>
      </c>
      <c r="B38" s="99" t="s">
        <v>264</v>
      </c>
      <c r="C38" s="116" t="s">
        <v>443</v>
      </c>
      <c r="D38" s="117" t="s">
        <v>323</v>
      </c>
      <c r="E38" s="117" t="s">
        <v>442</v>
      </c>
      <c r="F38" s="118">
        <v>1459164.94</v>
      </c>
      <c r="G38" s="119" t="s">
        <v>263</v>
      </c>
      <c r="H38" s="120" t="s">
        <v>441</v>
      </c>
      <c r="I38" s="121">
        <f>+F38</f>
        <v>1459164.94</v>
      </c>
      <c r="J38" s="122" t="s">
        <v>430</v>
      </c>
      <c r="K38" s="3"/>
    </row>
    <row r="39" spans="1:11" s="1" customFormat="1" ht="22.5" x14ac:dyDescent="0.2">
      <c r="A39" s="115">
        <v>28</v>
      </c>
      <c r="B39" s="99" t="s">
        <v>264</v>
      </c>
      <c r="C39" s="116" t="s">
        <v>440</v>
      </c>
      <c r="D39" s="117" t="s">
        <v>311</v>
      </c>
      <c r="E39" s="117" t="s">
        <v>439</v>
      </c>
      <c r="F39" s="118">
        <v>29949928.989999998</v>
      </c>
      <c r="G39" s="119" t="s">
        <v>263</v>
      </c>
      <c r="H39" s="120" t="s">
        <v>431</v>
      </c>
      <c r="I39" s="121">
        <f>+F39</f>
        <v>29949928.989999998</v>
      </c>
      <c r="J39" s="122" t="s">
        <v>430</v>
      </c>
      <c r="K39" s="3"/>
    </row>
    <row r="40" spans="1:11" s="1" customFormat="1" ht="22.5" x14ac:dyDescent="0.2">
      <c r="A40" s="115">
        <v>29</v>
      </c>
      <c r="B40" s="99" t="s">
        <v>264</v>
      </c>
      <c r="C40" s="116" t="s">
        <v>438</v>
      </c>
      <c r="D40" s="117" t="s">
        <v>382</v>
      </c>
      <c r="E40" s="117" t="s">
        <v>437</v>
      </c>
      <c r="F40" s="118">
        <v>6710600.8700000001</v>
      </c>
      <c r="G40" s="119" t="s">
        <v>263</v>
      </c>
      <c r="H40" s="120" t="s">
        <v>431</v>
      </c>
      <c r="I40" s="121">
        <f>+F40</f>
        <v>6710600.8700000001</v>
      </c>
      <c r="J40" s="122" t="s">
        <v>430</v>
      </c>
      <c r="K40" s="3"/>
    </row>
    <row r="41" spans="1:11" s="1" customFormat="1" ht="22.5" x14ac:dyDescent="0.2">
      <c r="A41" s="115">
        <v>30</v>
      </c>
      <c r="B41" s="99" t="s">
        <v>264</v>
      </c>
      <c r="C41" s="116" t="s">
        <v>436</v>
      </c>
      <c r="D41" s="117" t="s">
        <v>435</v>
      </c>
      <c r="E41" s="117" t="s">
        <v>434</v>
      </c>
      <c r="F41" s="118">
        <v>2435586.02</v>
      </c>
      <c r="G41" s="119" t="s">
        <v>263</v>
      </c>
      <c r="H41" s="120" t="s">
        <v>431</v>
      </c>
      <c r="I41" s="121">
        <f>+F41</f>
        <v>2435586.02</v>
      </c>
      <c r="J41" s="122" t="s">
        <v>430</v>
      </c>
      <c r="K41" s="3"/>
    </row>
    <row r="42" spans="1:11" s="1" customFormat="1" ht="33.75" x14ac:dyDescent="0.2">
      <c r="A42" s="115">
        <v>31</v>
      </c>
      <c r="B42" s="99" t="s">
        <v>264</v>
      </c>
      <c r="C42" s="116" t="s">
        <v>433</v>
      </c>
      <c r="D42" s="117" t="s">
        <v>377</v>
      </c>
      <c r="E42" s="117" t="s">
        <v>432</v>
      </c>
      <c r="F42" s="118">
        <v>3269530.47</v>
      </c>
      <c r="G42" s="119" t="s">
        <v>263</v>
      </c>
      <c r="H42" s="120" t="s">
        <v>431</v>
      </c>
      <c r="I42" s="121">
        <f>+F42</f>
        <v>3269530.47</v>
      </c>
      <c r="J42" s="122" t="s">
        <v>430</v>
      </c>
      <c r="K42" s="3"/>
    </row>
    <row r="43" spans="1:11" s="1" customFormat="1" ht="33.75" x14ac:dyDescent="0.2">
      <c r="A43" s="115">
        <v>32</v>
      </c>
      <c r="B43" s="99" t="s">
        <v>264</v>
      </c>
      <c r="C43" s="116" t="s">
        <v>429</v>
      </c>
      <c r="D43" s="117" t="s">
        <v>428</v>
      </c>
      <c r="E43" s="117" t="s">
        <v>427</v>
      </c>
      <c r="F43" s="118">
        <v>19999.990000000002</v>
      </c>
      <c r="G43" s="119" t="s">
        <v>263</v>
      </c>
      <c r="H43" s="123">
        <v>42076</v>
      </c>
      <c r="I43" s="121">
        <f>+F43</f>
        <v>19999.990000000002</v>
      </c>
      <c r="J43" s="122" t="s">
        <v>426</v>
      </c>
      <c r="K43" s="3"/>
    </row>
    <row r="44" spans="1:11" s="1" customFormat="1" ht="22.5" x14ac:dyDescent="0.2">
      <c r="A44" s="115">
        <v>33</v>
      </c>
      <c r="B44" s="99" t="s">
        <v>264</v>
      </c>
      <c r="C44" s="116" t="s">
        <v>425</v>
      </c>
      <c r="D44" s="117" t="s">
        <v>287</v>
      </c>
      <c r="E44" s="117" t="s">
        <v>424</v>
      </c>
      <c r="F44" s="118">
        <v>1855051.87</v>
      </c>
      <c r="G44" s="119" t="s">
        <v>263</v>
      </c>
      <c r="H44" s="120" t="s">
        <v>423</v>
      </c>
      <c r="I44" s="121">
        <f>+F44</f>
        <v>1855051.87</v>
      </c>
      <c r="J44" s="124" t="s">
        <v>368</v>
      </c>
      <c r="K44" s="3"/>
    </row>
    <row r="45" spans="1:11" s="1" customFormat="1" ht="22.5" x14ac:dyDescent="0.2">
      <c r="A45" s="115">
        <v>34</v>
      </c>
      <c r="B45" s="99" t="s">
        <v>264</v>
      </c>
      <c r="C45" s="116" t="s">
        <v>422</v>
      </c>
      <c r="D45" s="117" t="s">
        <v>421</v>
      </c>
      <c r="E45" s="117" t="s">
        <v>420</v>
      </c>
      <c r="F45" s="118">
        <v>185521843.75999999</v>
      </c>
      <c r="G45" s="119" t="s">
        <v>263</v>
      </c>
      <c r="H45" s="120" t="s">
        <v>419</v>
      </c>
      <c r="I45" s="121">
        <f>+F45</f>
        <v>185521843.75999999</v>
      </c>
      <c r="J45" s="124" t="s">
        <v>368</v>
      </c>
      <c r="K45" s="3"/>
    </row>
    <row r="46" spans="1:11" s="1" customFormat="1" ht="22.5" x14ac:dyDescent="0.2">
      <c r="A46" s="115">
        <v>35</v>
      </c>
      <c r="B46" s="99" t="s">
        <v>264</v>
      </c>
      <c r="C46" s="116" t="s">
        <v>418</v>
      </c>
      <c r="D46" s="117" t="s">
        <v>350</v>
      </c>
      <c r="E46" s="117" t="s">
        <v>417</v>
      </c>
      <c r="F46" s="118">
        <v>487913.64</v>
      </c>
      <c r="G46" s="119" t="s">
        <v>263</v>
      </c>
      <c r="H46" s="120" t="s">
        <v>416</v>
      </c>
      <c r="I46" s="121">
        <f>+F46</f>
        <v>487913.64</v>
      </c>
      <c r="J46" s="124" t="s">
        <v>368</v>
      </c>
      <c r="K46" s="3"/>
    </row>
    <row r="47" spans="1:11" s="1" customFormat="1" ht="45" x14ac:dyDescent="0.2">
      <c r="A47" s="115">
        <v>36</v>
      </c>
      <c r="B47" s="99" t="s">
        <v>264</v>
      </c>
      <c r="C47" s="116" t="s">
        <v>415</v>
      </c>
      <c r="D47" s="117" t="s">
        <v>414</v>
      </c>
      <c r="E47" s="117" t="s">
        <v>413</v>
      </c>
      <c r="F47" s="118">
        <v>15294392.460000001</v>
      </c>
      <c r="G47" s="119" t="s">
        <v>263</v>
      </c>
      <c r="H47" s="120" t="s">
        <v>379</v>
      </c>
      <c r="I47" s="121">
        <f>+F47</f>
        <v>15294392.460000001</v>
      </c>
      <c r="J47" s="124" t="s">
        <v>368</v>
      </c>
      <c r="K47" s="3"/>
    </row>
    <row r="48" spans="1:11" s="1" customFormat="1" ht="33.75" x14ac:dyDescent="0.2">
      <c r="A48" s="115">
        <v>37</v>
      </c>
      <c r="B48" s="99" t="s">
        <v>264</v>
      </c>
      <c r="C48" s="116" t="s">
        <v>551</v>
      </c>
      <c r="D48" s="117" t="s">
        <v>552</v>
      </c>
      <c r="E48" s="117" t="s">
        <v>553</v>
      </c>
      <c r="F48" s="118">
        <v>63343311.469999999</v>
      </c>
      <c r="G48" s="119" t="s">
        <v>263</v>
      </c>
      <c r="H48" s="123">
        <v>38096</v>
      </c>
      <c r="I48" s="121">
        <f>+F48</f>
        <v>63343311.469999999</v>
      </c>
      <c r="J48" s="124" t="s">
        <v>368</v>
      </c>
      <c r="K48" s="3"/>
    </row>
    <row r="49" spans="1:11" s="1" customFormat="1" ht="22.5" x14ac:dyDescent="0.2">
      <c r="A49" s="115">
        <v>38</v>
      </c>
      <c r="B49" s="99" t="s">
        <v>264</v>
      </c>
      <c r="C49" s="116" t="s">
        <v>412</v>
      </c>
      <c r="D49" s="117" t="s">
        <v>336</v>
      </c>
      <c r="E49" s="117" t="s">
        <v>411</v>
      </c>
      <c r="F49" s="118">
        <v>690510.84</v>
      </c>
      <c r="G49" s="119" t="s">
        <v>263</v>
      </c>
      <c r="H49" s="120" t="s">
        <v>410</v>
      </c>
      <c r="I49" s="121">
        <f>+F49</f>
        <v>690510.84</v>
      </c>
      <c r="J49" s="124" t="s">
        <v>368</v>
      </c>
      <c r="K49" s="3"/>
    </row>
    <row r="50" spans="1:11" s="1" customFormat="1" ht="33.75" x14ac:dyDescent="0.2">
      <c r="A50" s="115">
        <v>39</v>
      </c>
      <c r="B50" s="99" t="s">
        <v>264</v>
      </c>
      <c r="C50" s="116" t="s">
        <v>409</v>
      </c>
      <c r="D50" s="117" t="s">
        <v>332</v>
      </c>
      <c r="E50" s="117" t="s">
        <v>408</v>
      </c>
      <c r="F50" s="118">
        <v>621875501.85000002</v>
      </c>
      <c r="G50" s="119" t="s">
        <v>263</v>
      </c>
      <c r="H50" s="120" t="s">
        <v>407</v>
      </c>
      <c r="I50" s="121">
        <f>+F50</f>
        <v>621875501.85000002</v>
      </c>
      <c r="J50" s="124" t="s">
        <v>368</v>
      </c>
      <c r="K50" s="3"/>
    </row>
    <row r="51" spans="1:11" s="1" customFormat="1" ht="22.5" x14ac:dyDescent="0.2">
      <c r="A51" s="115">
        <v>40</v>
      </c>
      <c r="B51" s="99" t="s">
        <v>264</v>
      </c>
      <c r="C51" s="116" t="s">
        <v>406</v>
      </c>
      <c r="D51" s="117" t="s">
        <v>332</v>
      </c>
      <c r="E51" s="117" t="s">
        <v>405</v>
      </c>
      <c r="F51" s="118">
        <v>4587158.53</v>
      </c>
      <c r="G51" s="119" t="s">
        <v>263</v>
      </c>
      <c r="H51" s="120" t="s">
        <v>404</v>
      </c>
      <c r="I51" s="121">
        <f>+F51</f>
        <v>4587158.53</v>
      </c>
      <c r="J51" s="124" t="s">
        <v>368</v>
      </c>
      <c r="K51" s="3"/>
    </row>
    <row r="52" spans="1:11" s="1" customFormat="1" ht="22.5" x14ac:dyDescent="0.2">
      <c r="A52" s="115">
        <v>41</v>
      </c>
      <c r="B52" s="99" t="s">
        <v>264</v>
      </c>
      <c r="C52" s="116" t="s">
        <v>403</v>
      </c>
      <c r="D52" s="117" t="s">
        <v>332</v>
      </c>
      <c r="E52" s="117" t="s">
        <v>402</v>
      </c>
      <c r="F52" s="118">
        <v>46869.52</v>
      </c>
      <c r="G52" s="119" t="s">
        <v>263</v>
      </c>
      <c r="H52" s="120" t="s">
        <v>401</v>
      </c>
      <c r="I52" s="121">
        <f>+F52</f>
        <v>46869.52</v>
      </c>
      <c r="J52" s="124" t="s">
        <v>368</v>
      </c>
      <c r="K52" s="3"/>
    </row>
    <row r="53" spans="1:11" s="1" customFormat="1" ht="22.5" x14ac:dyDescent="0.2">
      <c r="A53" s="115">
        <v>42</v>
      </c>
      <c r="B53" s="99" t="s">
        <v>264</v>
      </c>
      <c r="C53" s="116" t="s">
        <v>400</v>
      </c>
      <c r="D53" s="117" t="s">
        <v>399</v>
      </c>
      <c r="E53" s="117" t="s">
        <v>398</v>
      </c>
      <c r="F53" s="118">
        <v>1780400.86</v>
      </c>
      <c r="G53" s="119" t="s">
        <v>263</v>
      </c>
      <c r="H53" s="120" t="s">
        <v>397</v>
      </c>
      <c r="I53" s="121">
        <f>+F53</f>
        <v>1780400.86</v>
      </c>
      <c r="J53" s="124" t="s">
        <v>368</v>
      </c>
      <c r="K53" s="3"/>
    </row>
    <row r="54" spans="1:11" s="1" customFormat="1" ht="22.5" x14ac:dyDescent="0.2">
      <c r="A54" s="115">
        <v>43</v>
      </c>
      <c r="B54" s="99" t="s">
        <v>264</v>
      </c>
      <c r="C54" s="116" t="s">
        <v>555</v>
      </c>
      <c r="D54" s="117" t="s">
        <v>326</v>
      </c>
      <c r="E54" s="117" t="s">
        <v>554</v>
      </c>
      <c r="F54" s="118">
        <v>108086107.12</v>
      </c>
      <c r="G54" s="119" t="s">
        <v>263</v>
      </c>
      <c r="H54" s="123">
        <v>43207</v>
      </c>
      <c r="I54" s="121">
        <f>+F54</f>
        <v>108086107.12</v>
      </c>
      <c r="J54" s="124" t="s">
        <v>368</v>
      </c>
      <c r="K54" s="3"/>
    </row>
    <row r="55" spans="1:11" s="1" customFormat="1" ht="22.5" x14ac:dyDescent="0.2">
      <c r="A55" s="115">
        <v>44</v>
      </c>
      <c r="B55" s="99" t="s">
        <v>264</v>
      </c>
      <c r="C55" s="116" t="s">
        <v>396</v>
      </c>
      <c r="D55" s="117" t="s">
        <v>323</v>
      </c>
      <c r="E55" s="117" t="s">
        <v>395</v>
      </c>
      <c r="F55" s="118">
        <v>19646720.030000001</v>
      </c>
      <c r="G55" s="119" t="s">
        <v>263</v>
      </c>
      <c r="H55" s="120" t="s">
        <v>394</v>
      </c>
      <c r="I55" s="121">
        <f>+F55</f>
        <v>19646720.030000001</v>
      </c>
      <c r="J55" s="124" t="s">
        <v>368</v>
      </c>
      <c r="K55" s="3"/>
    </row>
    <row r="56" spans="1:11" s="1" customFormat="1" ht="22.5" x14ac:dyDescent="0.2">
      <c r="A56" s="115">
        <v>45</v>
      </c>
      <c r="B56" s="99" t="s">
        <v>264</v>
      </c>
      <c r="C56" s="116" t="s">
        <v>557</v>
      </c>
      <c r="D56" s="117" t="s">
        <v>556</v>
      </c>
      <c r="E56" s="117" t="s">
        <v>558</v>
      </c>
      <c r="F56" s="118">
        <v>2917781.89</v>
      </c>
      <c r="G56" s="119" t="s">
        <v>263</v>
      </c>
      <c r="H56" s="123">
        <v>43691</v>
      </c>
      <c r="I56" s="121">
        <f>+F56</f>
        <v>2917781.89</v>
      </c>
      <c r="J56" s="124" t="s">
        <v>368</v>
      </c>
      <c r="K56" s="3"/>
    </row>
    <row r="57" spans="1:11" s="1" customFormat="1" ht="22.5" x14ac:dyDescent="0.2">
      <c r="A57" s="115">
        <v>46</v>
      </c>
      <c r="B57" s="99" t="s">
        <v>264</v>
      </c>
      <c r="C57" s="116" t="s">
        <v>393</v>
      </c>
      <c r="D57" s="117" t="s">
        <v>392</v>
      </c>
      <c r="E57" s="117" t="s">
        <v>391</v>
      </c>
      <c r="F57" s="118">
        <v>2940468.87</v>
      </c>
      <c r="G57" s="119" t="s">
        <v>263</v>
      </c>
      <c r="H57" s="120" t="s">
        <v>390</v>
      </c>
      <c r="I57" s="121">
        <f>+F57</f>
        <v>2940468.87</v>
      </c>
      <c r="J57" s="124" t="s">
        <v>368</v>
      </c>
      <c r="K57" s="3"/>
    </row>
    <row r="58" spans="1:11" s="1" customFormat="1" ht="22.5" x14ac:dyDescent="0.2">
      <c r="A58" s="115">
        <v>47</v>
      </c>
      <c r="B58" s="99" t="s">
        <v>264</v>
      </c>
      <c r="C58" s="116" t="s">
        <v>389</v>
      </c>
      <c r="D58" s="117" t="s">
        <v>303</v>
      </c>
      <c r="E58" s="117" t="s">
        <v>388</v>
      </c>
      <c r="F58" s="118">
        <v>166550908.80000001</v>
      </c>
      <c r="G58" s="119" t="s">
        <v>263</v>
      </c>
      <c r="H58" s="120" t="s">
        <v>387</v>
      </c>
      <c r="I58" s="121">
        <f>+F58</f>
        <v>166550908.80000001</v>
      </c>
      <c r="J58" s="124" t="s">
        <v>368</v>
      </c>
      <c r="K58" s="3"/>
    </row>
    <row r="59" spans="1:11" s="1" customFormat="1" ht="22.5" x14ac:dyDescent="0.2">
      <c r="A59" s="115">
        <v>48</v>
      </c>
      <c r="B59" s="99" t="s">
        <v>264</v>
      </c>
      <c r="C59" s="116" t="s">
        <v>386</v>
      </c>
      <c r="D59" s="117" t="s">
        <v>300</v>
      </c>
      <c r="E59" s="117" t="s">
        <v>385</v>
      </c>
      <c r="F59" s="118">
        <v>6291722.6600000001</v>
      </c>
      <c r="G59" s="119" t="s">
        <v>263</v>
      </c>
      <c r="H59" s="120" t="s">
        <v>384</v>
      </c>
      <c r="I59" s="121">
        <f>+F59</f>
        <v>6291722.6600000001</v>
      </c>
      <c r="J59" s="124" t="s">
        <v>368</v>
      </c>
      <c r="K59" s="3"/>
    </row>
    <row r="60" spans="1:11" s="1" customFormat="1" ht="11.25" x14ac:dyDescent="0.2">
      <c r="A60" s="115">
        <v>49</v>
      </c>
      <c r="B60" s="99" t="s">
        <v>264</v>
      </c>
      <c r="C60" s="116" t="s">
        <v>383</v>
      </c>
      <c r="D60" s="117" t="s">
        <v>382</v>
      </c>
      <c r="E60" s="117" t="s">
        <v>381</v>
      </c>
      <c r="F60" s="118">
        <v>13266389.880000001</v>
      </c>
      <c r="G60" s="119" t="s">
        <v>263</v>
      </c>
      <c r="H60" s="120" t="s">
        <v>380</v>
      </c>
      <c r="I60" s="121">
        <f>+F60</f>
        <v>13266389.880000001</v>
      </c>
      <c r="J60" s="124" t="s">
        <v>368</v>
      </c>
      <c r="K60" s="3"/>
    </row>
    <row r="61" spans="1:11" s="1" customFormat="1" ht="11.25" x14ac:dyDescent="0.2">
      <c r="A61" s="115">
        <v>50</v>
      </c>
      <c r="B61" s="99" t="s">
        <v>264</v>
      </c>
      <c r="C61" s="116" t="s">
        <v>378</v>
      </c>
      <c r="D61" s="117" t="s">
        <v>377</v>
      </c>
      <c r="E61" s="117" t="s">
        <v>376</v>
      </c>
      <c r="F61" s="118">
        <v>19729604.960000001</v>
      </c>
      <c r="G61" s="119" t="s">
        <v>263</v>
      </c>
      <c r="H61" s="123">
        <v>43937</v>
      </c>
      <c r="I61" s="121">
        <f>+F61</f>
        <v>19729604.960000001</v>
      </c>
      <c r="J61" s="124" t="s">
        <v>368</v>
      </c>
      <c r="K61" s="3"/>
    </row>
    <row r="62" spans="1:11" s="1" customFormat="1" ht="22.5" x14ac:dyDescent="0.2">
      <c r="A62" s="115">
        <v>51</v>
      </c>
      <c r="B62" s="99" t="s">
        <v>264</v>
      </c>
      <c r="C62" s="116" t="s">
        <v>375</v>
      </c>
      <c r="D62" s="117" t="s">
        <v>374</v>
      </c>
      <c r="E62" s="117" t="s">
        <v>373</v>
      </c>
      <c r="F62" s="118">
        <v>13497876.25</v>
      </c>
      <c r="G62" s="119" t="s">
        <v>263</v>
      </c>
      <c r="H62" s="123"/>
      <c r="I62" s="121">
        <f>+F62</f>
        <v>13497876.25</v>
      </c>
      <c r="J62" s="124" t="s">
        <v>368</v>
      </c>
      <c r="K62" s="3"/>
    </row>
    <row r="63" spans="1:11" s="1" customFormat="1" ht="22.5" x14ac:dyDescent="0.2">
      <c r="A63" s="115">
        <v>52</v>
      </c>
      <c r="B63" s="99" t="s">
        <v>264</v>
      </c>
      <c r="C63" s="116" t="s">
        <v>550</v>
      </c>
      <c r="D63" s="117" t="s">
        <v>374</v>
      </c>
      <c r="E63" s="117" t="s">
        <v>373</v>
      </c>
      <c r="F63" s="118">
        <v>5058248.76</v>
      </c>
      <c r="G63" s="119" t="s">
        <v>263</v>
      </c>
      <c r="H63" s="123"/>
      <c r="I63" s="121">
        <f>+F63</f>
        <v>5058248.76</v>
      </c>
      <c r="J63" s="124" t="s">
        <v>368</v>
      </c>
      <c r="K63" s="3"/>
    </row>
    <row r="64" spans="1:11" s="1" customFormat="1" ht="11.25" x14ac:dyDescent="0.2">
      <c r="A64" s="115">
        <v>53</v>
      </c>
      <c r="B64" s="99" t="s">
        <v>264</v>
      </c>
      <c r="C64" s="116" t="s">
        <v>372</v>
      </c>
      <c r="D64" s="117" t="s">
        <v>371</v>
      </c>
      <c r="E64" s="117" t="s">
        <v>370</v>
      </c>
      <c r="F64" s="118">
        <v>597636.93000000005</v>
      </c>
      <c r="G64" s="119" t="s">
        <v>263</v>
      </c>
      <c r="H64" s="120" t="s">
        <v>369</v>
      </c>
      <c r="I64" s="121">
        <f>+F64</f>
        <v>597636.93000000005</v>
      </c>
      <c r="J64" s="124" t="s">
        <v>368</v>
      </c>
      <c r="K64" s="3"/>
    </row>
    <row r="65" spans="1:11" s="1" customFormat="1" ht="22.5" x14ac:dyDescent="0.2">
      <c r="A65" s="115">
        <v>54</v>
      </c>
      <c r="B65" s="99" t="s">
        <v>264</v>
      </c>
      <c r="C65" s="116" t="s">
        <v>367</v>
      </c>
      <c r="D65" s="117" t="s">
        <v>287</v>
      </c>
      <c r="E65" s="117" t="s">
        <v>366</v>
      </c>
      <c r="F65" s="118">
        <v>11880038.68</v>
      </c>
      <c r="G65" s="119" t="s">
        <v>263</v>
      </c>
      <c r="H65" s="120" t="s">
        <v>365</v>
      </c>
      <c r="I65" s="121">
        <f>+F65</f>
        <v>11880038.68</v>
      </c>
      <c r="J65" s="122" t="s">
        <v>289</v>
      </c>
      <c r="K65" s="3"/>
    </row>
    <row r="66" spans="1:11" s="1" customFormat="1" ht="22.5" x14ac:dyDescent="0.2">
      <c r="A66" s="115">
        <v>55</v>
      </c>
      <c r="B66" s="99" t="s">
        <v>264</v>
      </c>
      <c r="C66" s="116" t="s">
        <v>364</v>
      </c>
      <c r="D66" s="117" t="s">
        <v>287</v>
      </c>
      <c r="E66" s="117" t="s">
        <v>363</v>
      </c>
      <c r="F66" s="118">
        <v>1261718.72</v>
      </c>
      <c r="G66" s="119" t="s">
        <v>263</v>
      </c>
      <c r="H66" s="120" t="s">
        <v>362</v>
      </c>
      <c r="I66" s="121">
        <f>+F66</f>
        <v>1261718.72</v>
      </c>
      <c r="J66" s="122" t="s">
        <v>289</v>
      </c>
      <c r="K66" s="3"/>
    </row>
    <row r="67" spans="1:11" s="1" customFormat="1" ht="11.25" x14ac:dyDescent="0.2">
      <c r="A67" s="115">
        <v>56</v>
      </c>
      <c r="B67" s="99" t="s">
        <v>264</v>
      </c>
      <c r="C67" s="116" t="s">
        <v>541</v>
      </c>
      <c r="D67" s="117" t="s">
        <v>543</v>
      </c>
      <c r="E67" s="117" t="s">
        <v>542</v>
      </c>
      <c r="F67" s="118">
        <v>5928568.6299999999</v>
      </c>
      <c r="G67" s="119" t="s">
        <v>263</v>
      </c>
      <c r="H67" s="123">
        <v>43586</v>
      </c>
      <c r="I67" s="121">
        <f>+F67</f>
        <v>5928568.6299999999</v>
      </c>
      <c r="J67" s="122" t="s">
        <v>289</v>
      </c>
      <c r="K67" s="3"/>
    </row>
    <row r="68" spans="1:11" s="1" customFormat="1" ht="11.25" x14ac:dyDescent="0.2">
      <c r="A68" s="115">
        <v>57</v>
      </c>
      <c r="B68" s="99" t="s">
        <v>264</v>
      </c>
      <c r="C68" s="116" t="s">
        <v>361</v>
      </c>
      <c r="D68" s="117" t="s">
        <v>360</v>
      </c>
      <c r="E68" s="117" t="s">
        <v>359</v>
      </c>
      <c r="F68" s="118">
        <v>4023342</v>
      </c>
      <c r="G68" s="119" t="s">
        <v>263</v>
      </c>
      <c r="H68" s="120" t="s">
        <v>358</v>
      </c>
      <c r="I68" s="121">
        <f>+F68</f>
        <v>4023342</v>
      </c>
      <c r="J68" s="122" t="s">
        <v>289</v>
      </c>
      <c r="K68" s="3"/>
    </row>
    <row r="69" spans="1:11" s="1" customFormat="1" ht="11.25" x14ac:dyDescent="0.2">
      <c r="A69" s="115">
        <v>58</v>
      </c>
      <c r="B69" s="99" t="s">
        <v>264</v>
      </c>
      <c r="C69" s="116" t="s">
        <v>544</v>
      </c>
      <c r="D69" s="117" t="s">
        <v>545</v>
      </c>
      <c r="E69" s="117" t="s">
        <v>546</v>
      </c>
      <c r="F69" s="118">
        <v>5026980.6500000004</v>
      </c>
      <c r="G69" s="119" t="s">
        <v>263</v>
      </c>
      <c r="H69" s="123">
        <v>43334</v>
      </c>
      <c r="I69" s="121">
        <f>+F69</f>
        <v>5026980.6500000004</v>
      </c>
      <c r="J69" s="122" t="s">
        <v>289</v>
      </c>
      <c r="K69" s="3"/>
    </row>
    <row r="70" spans="1:11" s="1" customFormat="1" ht="11.25" x14ac:dyDescent="0.2">
      <c r="A70" s="115">
        <v>59</v>
      </c>
      <c r="B70" s="99" t="s">
        <v>264</v>
      </c>
      <c r="C70" s="116" t="s">
        <v>357</v>
      </c>
      <c r="D70" s="117" t="s">
        <v>356</v>
      </c>
      <c r="E70" s="117" t="s">
        <v>355</v>
      </c>
      <c r="F70" s="118">
        <v>27865868.539999999</v>
      </c>
      <c r="G70" s="119" t="s">
        <v>263</v>
      </c>
      <c r="H70" s="120" t="s">
        <v>317</v>
      </c>
      <c r="I70" s="121">
        <f>+F70</f>
        <v>27865868.539999999</v>
      </c>
      <c r="J70" s="122" t="s">
        <v>289</v>
      </c>
      <c r="K70" s="3"/>
    </row>
    <row r="71" spans="1:11" s="1" customFormat="1" ht="33.75" x14ac:dyDescent="0.2">
      <c r="A71" s="115">
        <v>60</v>
      </c>
      <c r="B71" s="99" t="s">
        <v>264</v>
      </c>
      <c r="C71" s="116" t="s">
        <v>354</v>
      </c>
      <c r="D71" s="117" t="s">
        <v>350</v>
      </c>
      <c r="E71" s="117" t="s">
        <v>353</v>
      </c>
      <c r="F71" s="118">
        <v>8016871.5300000003</v>
      </c>
      <c r="G71" s="119" t="s">
        <v>263</v>
      </c>
      <c r="H71" s="120" t="s">
        <v>352</v>
      </c>
      <c r="I71" s="121">
        <f>+F71</f>
        <v>8016871.5300000003</v>
      </c>
      <c r="J71" s="122" t="s">
        <v>289</v>
      </c>
      <c r="K71" s="3"/>
    </row>
    <row r="72" spans="1:11" s="1" customFormat="1" ht="22.5" x14ac:dyDescent="0.2">
      <c r="A72" s="115">
        <v>61</v>
      </c>
      <c r="B72" s="99" t="s">
        <v>264</v>
      </c>
      <c r="C72" s="116" t="s">
        <v>351</v>
      </c>
      <c r="D72" s="117" t="s">
        <v>350</v>
      </c>
      <c r="E72" s="117" t="s">
        <v>349</v>
      </c>
      <c r="F72" s="118">
        <v>5570087.8799999999</v>
      </c>
      <c r="G72" s="119" t="s">
        <v>263</v>
      </c>
      <c r="H72" s="120" t="s">
        <v>295</v>
      </c>
      <c r="I72" s="121">
        <f>+F72</f>
        <v>5570087.8799999999</v>
      </c>
      <c r="J72" s="122" t="s">
        <v>289</v>
      </c>
      <c r="K72" s="3"/>
    </row>
    <row r="73" spans="1:11" s="1" customFormat="1" ht="11.25" x14ac:dyDescent="0.2">
      <c r="A73" s="115">
        <v>62</v>
      </c>
      <c r="B73" s="99" t="s">
        <v>264</v>
      </c>
      <c r="C73" s="116" t="s">
        <v>348</v>
      </c>
      <c r="D73" s="117" t="s">
        <v>347</v>
      </c>
      <c r="E73" s="117" t="s">
        <v>346</v>
      </c>
      <c r="F73" s="118">
        <v>1083768.3899999999</v>
      </c>
      <c r="G73" s="119" t="s">
        <v>263</v>
      </c>
      <c r="H73" s="120" t="s">
        <v>313</v>
      </c>
      <c r="I73" s="121">
        <f>+F73</f>
        <v>1083768.3899999999</v>
      </c>
      <c r="J73" s="122" t="s">
        <v>289</v>
      </c>
      <c r="K73" s="3"/>
    </row>
    <row r="74" spans="1:11" s="1" customFormat="1" ht="11.25" x14ac:dyDescent="0.2">
      <c r="A74" s="115">
        <v>63</v>
      </c>
      <c r="B74" s="99" t="s">
        <v>264</v>
      </c>
      <c r="C74" s="116" t="s">
        <v>345</v>
      </c>
      <c r="D74" s="117" t="s">
        <v>344</v>
      </c>
      <c r="E74" s="117" t="s">
        <v>343</v>
      </c>
      <c r="F74" s="118">
        <v>20227760.77</v>
      </c>
      <c r="G74" s="119" t="s">
        <v>263</v>
      </c>
      <c r="H74" s="120" t="s">
        <v>317</v>
      </c>
      <c r="I74" s="121">
        <f>+F74</f>
        <v>20227760.77</v>
      </c>
      <c r="J74" s="122" t="s">
        <v>289</v>
      </c>
      <c r="K74" s="3"/>
    </row>
    <row r="75" spans="1:11" s="1" customFormat="1" ht="11.25" x14ac:dyDescent="0.2">
      <c r="A75" s="115">
        <v>64</v>
      </c>
      <c r="B75" s="99" t="s">
        <v>264</v>
      </c>
      <c r="C75" s="116" t="s">
        <v>342</v>
      </c>
      <c r="D75" s="117" t="s">
        <v>341</v>
      </c>
      <c r="E75" s="117" t="s">
        <v>340</v>
      </c>
      <c r="F75" s="118">
        <v>3537980.58</v>
      </c>
      <c r="G75" s="119" t="s">
        <v>263</v>
      </c>
      <c r="H75" s="120" t="s">
        <v>317</v>
      </c>
      <c r="I75" s="121">
        <f>+F75</f>
        <v>3537980.58</v>
      </c>
      <c r="J75" s="122" t="s">
        <v>289</v>
      </c>
      <c r="K75" s="3"/>
    </row>
    <row r="76" spans="1:11" s="1" customFormat="1" ht="11.25" x14ac:dyDescent="0.2">
      <c r="A76" s="115">
        <v>65</v>
      </c>
      <c r="B76" s="99" t="s">
        <v>264</v>
      </c>
      <c r="C76" s="116" t="s">
        <v>339</v>
      </c>
      <c r="D76" s="117" t="s">
        <v>336</v>
      </c>
      <c r="E76" s="117" t="s">
        <v>338</v>
      </c>
      <c r="F76" s="118">
        <v>29186150.039999999</v>
      </c>
      <c r="G76" s="119" t="s">
        <v>263</v>
      </c>
      <c r="H76" s="120" t="s">
        <v>317</v>
      </c>
      <c r="I76" s="121">
        <f>+F76</f>
        <v>29186150.039999999</v>
      </c>
      <c r="J76" s="122" t="s">
        <v>289</v>
      </c>
      <c r="K76" s="3"/>
    </row>
    <row r="77" spans="1:11" s="1" customFormat="1" ht="11.25" x14ac:dyDescent="0.2">
      <c r="A77" s="115">
        <v>66</v>
      </c>
      <c r="B77" s="99" t="s">
        <v>264</v>
      </c>
      <c r="C77" s="116" t="s">
        <v>337</v>
      </c>
      <c r="D77" s="117" t="s">
        <v>336</v>
      </c>
      <c r="E77" s="117" t="s">
        <v>335</v>
      </c>
      <c r="F77" s="118">
        <v>37093873.969999999</v>
      </c>
      <c r="G77" s="119" t="s">
        <v>263</v>
      </c>
      <c r="H77" s="120" t="s">
        <v>334</v>
      </c>
      <c r="I77" s="121">
        <f>+F77</f>
        <v>37093873.969999999</v>
      </c>
      <c r="J77" s="122" t="s">
        <v>289</v>
      </c>
      <c r="K77" s="3"/>
    </row>
    <row r="78" spans="1:11" s="1" customFormat="1" ht="11.25" x14ac:dyDescent="0.2">
      <c r="A78" s="115">
        <v>67</v>
      </c>
      <c r="B78" s="99" t="s">
        <v>264</v>
      </c>
      <c r="C78" s="116" t="s">
        <v>333</v>
      </c>
      <c r="D78" s="117" t="s">
        <v>332</v>
      </c>
      <c r="E78" s="117" t="s">
        <v>331</v>
      </c>
      <c r="F78" s="118">
        <v>10644340.119999999</v>
      </c>
      <c r="G78" s="119" t="s">
        <v>263</v>
      </c>
      <c r="H78" s="120" t="s">
        <v>317</v>
      </c>
      <c r="I78" s="121">
        <f>+F78</f>
        <v>10644340.119999999</v>
      </c>
      <c r="J78" s="122" t="s">
        <v>289</v>
      </c>
      <c r="K78" s="3"/>
    </row>
    <row r="79" spans="1:11" s="1" customFormat="1" ht="22.5" x14ac:dyDescent="0.2">
      <c r="A79" s="115">
        <v>68</v>
      </c>
      <c r="B79" s="99" t="s">
        <v>264</v>
      </c>
      <c r="C79" s="116" t="s">
        <v>330</v>
      </c>
      <c r="D79" s="117" t="s">
        <v>326</v>
      </c>
      <c r="E79" s="117" t="s">
        <v>329</v>
      </c>
      <c r="F79" s="118">
        <v>8791338.2599999998</v>
      </c>
      <c r="G79" s="119" t="s">
        <v>263</v>
      </c>
      <c r="H79" s="120" t="s">
        <v>328</v>
      </c>
      <c r="I79" s="121">
        <f>+F79</f>
        <v>8791338.2599999998</v>
      </c>
      <c r="J79" s="122" t="s">
        <v>289</v>
      </c>
      <c r="K79" s="3"/>
    </row>
    <row r="80" spans="1:11" s="1" customFormat="1" ht="11.25" x14ac:dyDescent="0.2">
      <c r="A80" s="115">
        <v>69</v>
      </c>
      <c r="B80" s="99" t="s">
        <v>264</v>
      </c>
      <c r="C80" s="116" t="s">
        <v>327</v>
      </c>
      <c r="D80" s="117" t="s">
        <v>326</v>
      </c>
      <c r="E80" s="117" t="s">
        <v>325</v>
      </c>
      <c r="F80" s="118">
        <v>2412427.4500000002</v>
      </c>
      <c r="G80" s="119" t="s">
        <v>263</v>
      </c>
      <c r="H80" s="120" t="s">
        <v>295</v>
      </c>
      <c r="I80" s="121">
        <f>+F80</f>
        <v>2412427.4500000002</v>
      </c>
      <c r="J80" s="122" t="s">
        <v>289</v>
      </c>
      <c r="K80" s="3"/>
    </row>
    <row r="81" spans="1:11" s="1" customFormat="1" ht="11.25" x14ac:dyDescent="0.2">
      <c r="A81" s="115">
        <v>70</v>
      </c>
      <c r="B81" s="99" t="s">
        <v>264</v>
      </c>
      <c r="C81" s="116" t="s">
        <v>324</v>
      </c>
      <c r="D81" s="117" t="s">
        <v>323</v>
      </c>
      <c r="E81" s="117" t="s">
        <v>322</v>
      </c>
      <c r="F81" s="118">
        <v>1537835.81</v>
      </c>
      <c r="G81" s="119" t="s">
        <v>263</v>
      </c>
      <c r="H81" s="120" t="s">
        <v>321</v>
      </c>
      <c r="I81" s="121">
        <f>+F81</f>
        <v>1537835.81</v>
      </c>
      <c r="J81" s="122" t="s">
        <v>289</v>
      </c>
      <c r="K81" s="3"/>
    </row>
    <row r="82" spans="1:11" s="1" customFormat="1" ht="22.5" x14ac:dyDescent="0.2">
      <c r="A82" s="115">
        <v>71</v>
      </c>
      <c r="B82" s="99" t="s">
        <v>264</v>
      </c>
      <c r="C82" s="116" t="s">
        <v>320</v>
      </c>
      <c r="D82" s="117" t="s">
        <v>319</v>
      </c>
      <c r="E82" s="117" t="s">
        <v>318</v>
      </c>
      <c r="F82" s="118">
        <v>76376385.670000002</v>
      </c>
      <c r="G82" s="119" t="s">
        <v>263</v>
      </c>
      <c r="H82" s="120" t="s">
        <v>317</v>
      </c>
      <c r="I82" s="121">
        <f>+F82</f>
        <v>76376385.670000002</v>
      </c>
      <c r="J82" s="122" t="s">
        <v>289</v>
      </c>
      <c r="K82" s="3"/>
    </row>
    <row r="83" spans="1:11" s="1" customFormat="1" ht="22.5" x14ac:dyDescent="0.2">
      <c r="A83" s="115">
        <v>72</v>
      </c>
      <c r="B83" s="99" t="s">
        <v>264</v>
      </c>
      <c r="C83" s="116" t="s">
        <v>316</v>
      </c>
      <c r="D83" s="117" t="s">
        <v>315</v>
      </c>
      <c r="E83" s="117" t="s">
        <v>314</v>
      </c>
      <c r="F83" s="118">
        <v>3740105.36</v>
      </c>
      <c r="G83" s="119" t="s">
        <v>263</v>
      </c>
      <c r="H83" s="120" t="s">
        <v>313</v>
      </c>
      <c r="I83" s="121">
        <f>+F83</f>
        <v>3740105.36</v>
      </c>
      <c r="J83" s="122" t="s">
        <v>289</v>
      </c>
      <c r="K83" s="3"/>
    </row>
    <row r="84" spans="1:11" s="1" customFormat="1" ht="22.5" x14ac:dyDescent="0.2">
      <c r="A84" s="115">
        <v>73</v>
      </c>
      <c r="B84" s="99" t="s">
        <v>264</v>
      </c>
      <c r="C84" s="116" t="s">
        <v>312</v>
      </c>
      <c r="D84" s="117" t="s">
        <v>311</v>
      </c>
      <c r="E84" s="117" t="s">
        <v>310</v>
      </c>
      <c r="F84" s="118">
        <v>2506752.6</v>
      </c>
      <c r="G84" s="119" t="s">
        <v>263</v>
      </c>
      <c r="H84" s="120" t="s">
        <v>309</v>
      </c>
      <c r="I84" s="121">
        <f>+F84</f>
        <v>2506752.6</v>
      </c>
      <c r="J84" s="122" t="s">
        <v>289</v>
      </c>
      <c r="K84" s="3"/>
    </row>
    <row r="85" spans="1:11" s="1" customFormat="1" ht="22.5" x14ac:dyDescent="0.2">
      <c r="A85" s="115">
        <v>74</v>
      </c>
      <c r="B85" s="99" t="s">
        <v>264</v>
      </c>
      <c r="C85" s="116" t="s">
        <v>308</v>
      </c>
      <c r="D85" s="117" t="s">
        <v>307</v>
      </c>
      <c r="E85" s="117" t="s">
        <v>306</v>
      </c>
      <c r="F85" s="118">
        <v>16206122.42</v>
      </c>
      <c r="G85" s="119" t="s">
        <v>263</v>
      </c>
      <c r="H85" s="120" t="s">
        <v>305</v>
      </c>
      <c r="I85" s="121">
        <f>+F85</f>
        <v>16206122.42</v>
      </c>
      <c r="J85" s="122" t="s">
        <v>289</v>
      </c>
      <c r="K85" s="3"/>
    </row>
    <row r="86" spans="1:11" s="1" customFormat="1" ht="22.5" x14ac:dyDescent="0.2">
      <c r="A86" s="115">
        <v>75</v>
      </c>
      <c r="B86" s="99" t="s">
        <v>264</v>
      </c>
      <c r="C86" s="116" t="s">
        <v>304</v>
      </c>
      <c r="D86" s="117" t="s">
        <v>303</v>
      </c>
      <c r="E86" s="117" t="s">
        <v>302</v>
      </c>
      <c r="F86" s="118">
        <v>4732733.62</v>
      </c>
      <c r="G86" s="119" t="s">
        <v>263</v>
      </c>
      <c r="H86" s="120" t="s">
        <v>295</v>
      </c>
      <c r="I86" s="121">
        <f>+F86</f>
        <v>4732733.62</v>
      </c>
      <c r="J86" s="122" t="s">
        <v>289</v>
      </c>
      <c r="K86" s="3"/>
    </row>
    <row r="87" spans="1:11" s="1" customFormat="1" ht="22.5" x14ac:dyDescent="0.2">
      <c r="A87" s="115">
        <v>76</v>
      </c>
      <c r="B87" s="99" t="s">
        <v>264</v>
      </c>
      <c r="C87" s="116" t="s">
        <v>301</v>
      </c>
      <c r="D87" s="117" t="s">
        <v>300</v>
      </c>
      <c r="E87" s="117" t="s">
        <v>299</v>
      </c>
      <c r="F87" s="118">
        <v>25688079.25</v>
      </c>
      <c r="G87" s="119" t="s">
        <v>263</v>
      </c>
      <c r="H87" s="120" t="s">
        <v>294</v>
      </c>
      <c r="I87" s="121">
        <f>+F87</f>
        <v>25688079.25</v>
      </c>
      <c r="J87" s="122" t="s">
        <v>289</v>
      </c>
      <c r="K87" s="3"/>
    </row>
    <row r="88" spans="1:11" s="1" customFormat="1" ht="22.5" x14ac:dyDescent="0.2">
      <c r="A88" s="115">
        <v>77</v>
      </c>
      <c r="B88" s="99" t="s">
        <v>264</v>
      </c>
      <c r="C88" s="116" t="s">
        <v>298</v>
      </c>
      <c r="D88" s="117" t="s">
        <v>297</v>
      </c>
      <c r="E88" s="117" t="s">
        <v>296</v>
      </c>
      <c r="F88" s="118">
        <v>3285650.62</v>
      </c>
      <c r="G88" s="119" t="s">
        <v>263</v>
      </c>
      <c r="H88" s="120" t="s">
        <v>295</v>
      </c>
      <c r="I88" s="121">
        <f>+F88</f>
        <v>3285650.62</v>
      </c>
      <c r="J88" s="122" t="s">
        <v>289</v>
      </c>
      <c r="K88" s="3"/>
    </row>
    <row r="89" spans="1:11" s="1" customFormat="1" ht="22.5" x14ac:dyDescent="0.2">
      <c r="A89" s="115">
        <v>78</v>
      </c>
      <c r="B89" s="99" t="s">
        <v>264</v>
      </c>
      <c r="C89" s="116" t="s">
        <v>547</v>
      </c>
      <c r="D89" s="117" t="s">
        <v>548</v>
      </c>
      <c r="E89" s="117" t="s">
        <v>549</v>
      </c>
      <c r="F89" s="118">
        <v>161667.91</v>
      </c>
      <c r="G89" s="119" t="s">
        <v>263</v>
      </c>
      <c r="H89" s="120" t="s">
        <v>295</v>
      </c>
      <c r="I89" s="121">
        <f>+F89</f>
        <v>161667.91</v>
      </c>
      <c r="J89" s="122" t="s">
        <v>289</v>
      </c>
      <c r="K89" s="3"/>
    </row>
    <row r="90" spans="1:11" s="1" customFormat="1" ht="11.25" x14ac:dyDescent="0.2">
      <c r="A90" s="115">
        <v>79</v>
      </c>
      <c r="B90" s="99" t="s">
        <v>264</v>
      </c>
      <c r="C90" s="116" t="s">
        <v>293</v>
      </c>
      <c r="D90" s="117" t="s">
        <v>292</v>
      </c>
      <c r="E90" s="117" t="s">
        <v>291</v>
      </c>
      <c r="F90" s="118">
        <v>25704077.629999999</v>
      </c>
      <c r="G90" s="119" t="s">
        <v>263</v>
      </c>
      <c r="H90" s="120" t="s">
        <v>290</v>
      </c>
      <c r="I90" s="121">
        <f>+F90</f>
        <v>25704077.629999999</v>
      </c>
      <c r="J90" s="122" t="s">
        <v>289</v>
      </c>
      <c r="K90" s="3"/>
    </row>
    <row r="91" spans="1:11" s="1" customFormat="1" ht="22.5" x14ac:dyDescent="0.2">
      <c r="A91" s="115">
        <v>80</v>
      </c>
      <c r="B91" s="99" t="s">
        <v>264</v>
      </c>
      <c r="C91" s="116" t="s">
        <v>288</v>
      </c>
      <c r="D91" s="117" t="s">
        <v>287</v>
      </c>
      <c r="E91" s="117" t="s">
        <v>286</v>
      </c>
      <c r="F91" s="118">
        <v>2399033.5499999998</v>
      </c>
      <c r="G91" s="119" t="s">
        <v>263</v>
      </c>
      <c r="H91" s="120" t="s">
        <v>269</v>
      </c>
      <c r="I91" s="121">
        <f>+F91</f>
        <v>2399033.5499999998</v>
      </c>
      <c r="J91" s="122" t="s">
        <v>268</v>
      </c>
      <c r="K91" s="3"/>
    </row>
    <row r="92" spans="1:11" s="1" customFormat="1" ht="33.75" x14ac:dyDescent="0.2">
      <c r="A92" s="115">
        <v>81</v>
      </c>
      <c r="B92" s="99" t="s">
        <v>264</v>
      </c>
      <c r="C92" s="116" t="s">
        <v>285</v>
      </c>
      <c r="D92" s="117" t="s">
        <v>284</v>
      </c>
      <c r="E92" s="117" t="s">
        <v>283</v>
      </c>
      <c r="F92" s="118">
        <v>3761276.53</v>
      </c>
      <c r="G92" s="119" t="s">
        <v>263</v>
      </c>
      <c r="H92" s="120" t="s">
        <v>269</v>
      </c>
      <c r="I92" s="121">
        <f>+F92</f>
        <v>3761276.53</v>
      </c>
      <c r="J92" s="122" t="s">
        <v>268</v>
      </c>
      <c r="K92" s="3"/>
    </row>
    <row r="93" spans="1:11" s="1" customFormat="1" ht="22.5" x14ac:dyDescent="0.2">
      <c r="A93" s="115">
        <v>82</v>
      </c>
      <c r="B93" s="99" t="s">
        <v>264</v>
      </c>
      <c r="C93" s="116" t="s">
        <v>282</v>
      </c>
      <c r="D93" s="117" t="s">
        <v>277</v>
      </c>
      <c r="E93" s="117" t="s">
        <v>281</v>
      </c>
      <c r="F93" s="118">
        <v>620494.06000000006</v>
      </c>
      <c r="G93" s="119" t="s">
        <v>263</v>
      </c>
      <c r="H93" s="120" t="s">
        <v>269</v>
      </c>
      <c r="I93" s="121">
        <f>+F93</f>
        <v>620494.06000000006</v>
      </c>
      <c r="J93" s="122" t="s">
        <v>268</v>
      </c>
      <c r="K93" s="3"/>
    </row>
    <row r="94" spans="1:11" s="1" customFormat="1" ht="11.25" x14ac:dyDescent="0.2">
      <c r="A94" s="115">
        <v>83</v>
      </c>
      <c r="B94" s="99" t="s">
        <v>264</v>
      </c>
      <c r="C94" s="116" t="s">
        <v>280</v>
      </c>
      <c r="D94" s="117" t="s">
        <v>277</v>
      </c>
      <c r="E94" s="117" t="s">
        <v>279</v>
      </c>
      <c r="F94" s="118">
        <v>1732345.27</v>
      </c>
      <c r="G94" s="119" t="s">
        <v>263</v>
      </c>
      <c r="H94" s="120" t="s">
        <v>269</v>
      </c>
      <c r="I94" s="121">
        <f>+F94</f>
        <v>1732345.27</v>
      </c>
      <c r="J94" s="122" t="s">
        <v>268</v>
      </c>
      <c r="K94" s="3"/>
    </row>
    <row r="95" spans="1:11" s="1" customFormat="1" ht="22.5" x14ac:dyDescent="0.2">
      <c r="A95" s="115">
        <v>84</v>
      </c>
      <c r="B95" s="99" t="s">
        <v>264</v>
      </c>
      <c r="C95" s="116" t="s">
        <v>278</v>
      </c>
      <c r="D95" s="117" t="s">
        <v>277</v>
      </c>
      <c r="E95" s="117" t="s">
        <v>276</v>
      </c>
      <c r="F95" s="118">
        <v>301979.87</v>
      </c>
      <c r="G95" s="119" t="s">
        <v>263</v>
      </c>
      <c r="H95" s="120" t="s">
        <v>269</v>
      </c>
      <c r="I95" s="121">
        <f>+F95</f>
        <v>301979.87</v>
      </c>
      <c r="J95" s="122" t="s">
        <v>268</v>
      </c>
      <c r="K95" s="3"/>
    </row>
    <row r="96" spans="1:11" s="1" customFormat="1" ht="22.5" x14ac:dyDescent="0.2">
      <c r="A96" s="115">
        <v>85</v>
      </c>
      <c r="B96" s="99" t="s">
        <v>264</v>
      </c>
      <c r="C96" s="116" t="s">
        <v>275</v>
      </c>
      <c r="D96" s="117" t="s">
        <v>274</v>
      </c>
      <c r="E96" s="117" t="s">
        <v>273</v>
      </c>
      <c r="F96" s="118">
        <v>51978244.920000002</v>
      </c>
      <c r="G96" s="119" t="s">
        <v>263</v>
      </c>
      <c r="H96" s="120" t="s">
        <v>269</v>
      </c>
      <c r="I96" s="121">
        <f>+F96</f>
        <v>51978244.920000002</v>
      </c>
      <c r="J96" s="122" t="s">
        <v>268</v>
      </c>
      <c r="K96" s="3"/>
    </row>
    <row r="97" spans="1:11" s="1" customFormat="1" ht="22.5" x14ac:dyDescent="0.2">
      <c r="A97" s="115">
        <v>86</v>
      </c>
      <c r="B97" s="99" t="s">
        <v>264</v>
      </c>
      <c r="C97" s="116" t="s">
        <v>272</v>
      </c>
      <c r="D97" s="117" t="s">
        <v>271</v>
      </c>
      <c r="E97" s="117" t="s">
        <v>270</v>
      </c>
      <c r="F97" s="118">
        <v>3904565.38</v>
      </c>
      <c r="G97" s="119" t="s">
        <v>263</v>
      </c>
      <c r="H97" s="120" t="s">
        <v>269</v>
      </c>
      <c r="I97" s="121">
        <f>+F97</f>
        <v>3904565.38</v>
      </c>
      <c r="J97" s="122" t="s">
        <v>268</v>
      </c>
      <c r="K97" s="3"/>
    </row>
    <row r="98" spans="1:11" s="1" customFormat="1" ht="11.25" x14ac:dyDescent="0.2">
      <c r="A98" s="115">
        <v>87</v>
      </c>
      <c r="B98" s="99" t="s">
        <v>264</v>
      </c>
      <c r="C98" s="128" t="s">
        <v>260</v>
      </c>
      <c r="D98" s="129" t="s">
        <v>259</v>
      </c>
      <c r="E98" s="130" t="s">
        <v>258</v>
      </c>
      <c r="F98" s="127">
        <v>21431335.719999999</v>
      </c>
      <c r="G98" s="119" t="s">
        <v>263</v>
      </c>
      <c r="H98" s="131">
        <v>42146</v>
      </c>
      <c r="I98" s="121">
        <f>+F98</f>
        <v>21431335.719999999</v>
      </c>
      <c r="J98" s="99" t="s">
        <v>262</v>
      </c>
      <c r="K98" s="3">
        <v>21431335.719999999</v>
      </c>
    </row>
    <row r="99" spans="1:11" s="1" customFormat="1" ht="11.25" x14ac:dyDescent="0.2">
      <c r="A99" s="115">
        <v>88</v>
      </c>
      <c r="B99" s="99" t="s">
        <v>264</v>
      </c>
      <c r="C99" s="42" t="s">
        <v>257</v>
      </c>
      <c r="D99" s="130" t="s">
        <v>256</v>
      </c>
      <c r="E99" s="130" t="s">
        <v>255</v>
      </c>
      <c r="F99" s="127">
        <v>1569933.93</v>
      </c>
      <c r="G99" s="119" t="s">
        <v>263</v>
      </c>
      <c r="H99" s="131">
        <v>43769</v>
      </c>
      <c r="I99" s="121">
        <f>+F99</f>
        <v>1569933.93</v>
      </c>
      <c r="J99" s="99" t="s">
        <v>262</v>
      </c>
      <c r="K99" s="3">
        <v>1569933.93</v>
      </c>
    </row>
    <row r="100" spans="1:11" s="1" customFormat="1" ht="11.25" x14ac:dyDescent="0.2">
      <c r="A100" s="115">
        <v>89</v>
      </c>
      <c r="B100" s="99" t="s">
        <v>264</v>
      </c>
      <c r="C100" s="42" t="s">
        <v>132</v>
      </c>
      <c r="D100" s="130" t="s">
        <v>254</v>
      </c>
      <c r="E100" s="130" t="s">
        <v>46</v>
      </c>
      <c r="F100" s="127">
        <v>3800000</v>
      </c>
      <c r="G100" s="119" t="s">
        <v>263</v>
      </c>
      <c r="H100" s="131">
        <v>43837</v>
      </c>
      <c r="I100" s="121">
        <f>+F100</f>
        <v>3800000</v>
      </c>
      <c r="J100" s="99" t="s">
        <v>262</v>
      </c>
      <c r="K100" s="3">
        <v>3800000</v>
      </c>
    </row>
    <row r="101" spans="1:11" s="1" customFormat="1" ht="11.25" x14ac:dyDescent="0.2">
      <c r="A101" s="115">
        <v>90</v>
      </c>
      <c r="B101" s="99" t="s">
        <v>264</v>
      </c>
      <c r="C101" s="42" t="s">
        <v>253</v>
      </c>
      <c r="D101" s="130" t="s">
        <v>219</v>
      </c>
      <c r="E101" s="130" t="s">
        <v>252</v>
      </c>
      <c r="F101" s="127">
        <v>2738417.06</v>
      </c>
      <c r="G101" s="119" t="s">
        <v>263</v>
      </c>
      <c r="H101" s="131">
        <v>43853</v>
      </c>
      <c r="I101" s="121">
        <f>+F101</f>
        <v>2738417.06</v>
      </c>
      <c r="J101" s="99" t="s">
        <v>262</v>
      </c>
      <c r="K101" s="3">
        <v>2738417.06</v>
      </c>
    </row>
    <row r="102" spans="1:11" s="1" customFormat="1" ht="11.25" x14ac:dyDescent="0.2">
      <c r="A102" s="115">
        <v>91</v>
      </c>
      <c r="B102" s="99" t="s">
        <v>264</v>
      </c>
      <c r="C102" s="42" t="s">
        <v>251</v>
      </c>
      <c r="D102" s="130" t="s">
        <v>250</v>
      </c>
      <c r="E102" s="130" t="s">
        <v>200</v>
      </c>
      <c r="F102" s="127">
        <v>611603.25</v>
      </c>
      <c r="G102" s="119" t="s">
        <v>263</v>
      </c>
      <c r="H102" s="131">
        <v>43859</v>
      </c>
      <c r="I102" s="121">
        <f>+F102</f>
        <v>611603.25</v>
      </c>
      <c r="J102" s="99" t="s">
        <v>262</v>
      </c>
      <c r="K102" s="3">
        <v>611603.25</v>
      </c>
    </row>
    <row r="103" spans="1:11" s="1" customFormat="1" ht="11.25" x14ac:dyDescent="0.2">
      <c r="A103" s="115">
        <v>92</v>
      </c>
      <c r="B103" s="99" t="s">
        <v>264</v>
      </c>
      <c r="C103" s="42" t="s">
        <v>249</v>
      </c>
      <c r="D103" s="130" t="s">
        <v>182</v>
      </c>
      <c r="E103" s="130" t="s">
        <v>248</v>
      </c>
      <c r="F103" s="127">
        <v>1985019.07</v>
      </c>
      <c r="G103" s="119" t="s">
        <v>263</v>
      </c>
      <c r="H103" s="131">
        <v>43866</v>
      </c>
      <c r="I103" s="121">
        <f>+F103</f>
        <v>1985019.07</v>
      </c>
      <c r="J103" s="99" t="s">
        <v>262</v>
      </c>
      <c r="K103" s="3">
        <v>1985019.07</v>
      </c>
    </row>
    <row r="104" spans="1:11" s="1" customFormat="1" ht="11.25" x14ac:dyDescent="0.2">
      <c r="A104" s="115">
        <v>93</v>
      </c>
      <c r="B104" s="99" t="s">
        <v>264</v>
      </c>
      <c r="C104" s="42" t="s">
        <v>247</v>
      </c>
      <c r="D104" s="130" t="s">
        <v>246</v>
      </c>
      <c r="E104" s="130" t="s">
        <v>245</v>
      </c>
      <c r="F104" s="127">
        <v>80000</v>
      </c>
      <c r="G104" s="119" t="s">
        <v>263</v>
      </c>
      <c r="H104" s="131">
        <v>43845</v>
      </c>
      <c r="I104" s="121">
        <f>+F104</f>
        <v>80000</v>
      </c>
      <c r="J104" s="99" t="s">
        <v>262</v>
      </c>
      <c r="K104" s="3">
        <v>80000</v>
      </c>
    </row>
    <row r="105" spans="1:11" s="1" customFormat="1" ht="11.25" x14ac:dyDescent="0.2">
      <c r="A105" s="115">
        <v>94</v>
      </c>
      <c r="B105" s="99" t="s">
        <v>264</v>
      </c>
      <c r="C105" s="42" t="s">
        <v>244</v>
      </c>
      <c r="D105" s="130" t="s">
        <v>242</v>
      </c>
      <c r="E105" s="130" t="s">
        <v>241</v>
      </c>
      <c r="F105" s="127">
        <v>416659.53</v>
      </c>
      <c r="G105" s="119" t="s">
        <v>263</v>
      </c>
      <c r="H105" s="131" t="s">
        <v>243</v>
      </c>
      <c r="I105" s="121">
        <f>+F105</f>
        <v>416659.53</v>
      </c>
      <c r="J105" s="99" t="s">
        <v>262</v>
      </c>
      <c r="K105" s="3">
        <v>416659.53</v>
      </c>
    </row>
    <row r="106" spans="1:11" s="1" customFormat="1" ht="11.25" x14ac:dyDescent="0.2">
      <c r="A106" s="115">
        <v>95</v>
      </c>
      <c r="B106" s="99" t="s">
        <v>264</v>
      </c>
      <c r="C106" s="42" t="s">
        <v>34</v>
      </c>
      <c r="D106" s="130" t="s">
        <v>240</v>
      </c>
      <c r="E106" s="130" t="s">
        <v>239</v>
      </c>
      <c r="F106" s="127">
        <v>101249.9</v>
      </c>
      <c r="G106" s="119" t="s">
        <v>263</v>
      </c>
      <c r="H106" s="131">
        <v>43885</v>
      </c>
      <c r="I106" s="121">
        <f>+F106</f>
        <v>101249.9</v>
      </c>
      <c r="J106" s="99" t="s">
        <v>262</v>
      </c>
      <c r="K106" s="3">
        <v>101249.9</v>
      </c>
    </row>
    <row r="107" spans="1:11" s="1" customFormat="1" ht="11.25" x14ac:dyDescent="0.2">
      <c r="A107" s="115">
        <v>96</v>
      </c>
      <c r="B107" s="99" t="s">
        <v>264</v>
      </c>
      <c r="C107" s="132" t="s">
        <v>238</v>
      </c>
      <c r="D107" s="130" t="s">
        <v>188</v>
      </c>
      <c r="E107" s="130" t="s">
        <v>237</v>
      </c>
      <c r="F107" s="127">
        <v>2060720</v>
      </c>
      <c r="G107" s="119" t="s">
        <v>263</v>
      </c>
      <c r="H107" s="131">
        <v>43861</v>
      </c>
      <c r="I107" s="121">
        <f>+F107</f>
        <v>2060720</v>
      </c>
      <c r="J107" s="99" t="s">
        <v>262</v>
      </c>
      <c r="K107" s="3">
        <v>2060720</v>
      </c>
    </row>
    <row r="108" spans="1:11" s="1" customFormat="1" ht="11.25" x14ac:dyDescent="0.2">
      <c r="A108" s="115">
        <v>97</v>
      </c>
      <c r="B108" s="99" t="s">
        <v>264</v>
      </c>
      <c r="C108" s="42" t="s">
        <v>236</v>
      </c>
      <c r="D108" s="130" t="s">
        <v>235</v>
      </c>
      <c r="E108" s="130" t="s">
        <v>194</v>
      </c>
      <c r="F108" s="127">
        <v>121072.5</v>
      </c>
      <c r="G108" s="119" t="s">
        <v>263</v>
      </c>
      <c r="H108" s="131">
        <v>43853</v>
      </c>
      <c r="I108" s="121">
        <f>+F108</f>
        <v>121072.5</v>
      </c>
      <c r="J108" s="99" t="s">
        <v>262</v>
      </c>
      <c r="K108" s="3">
        <v>121072.5</v>
      </c>
    </row>
    <row r="109" spans="1:11" s="1" customFormat="1" ht="45" x14ac:dyDescent="0.2">
      <c r="A109" s="115">
        <v>98</v>
      </c>
      <c r="B109" s="99" t="s">
        <v>264</v>
      </c>
      <c r="C109" s="42" t="s">
        <v>267</v>
      </c>
      <c r="D109" s="130" t="s">
        <v>185</v>
      </c>
      <c r="E109" s="130" t="s">
        <v>215</v>
      </c>
      <c r="F109" s="127">
        <v>97244</v>
      </c>
      <c r="G109" s="119" t="s">
        <v>263</v>
      </c>
      <c r="H109" s="131">
        <v>43874</v>
      </c>
      <c r="I109" s="121">
        <f>+F109</f>
        <v>97244</v>
      </c>
      <c r="J109" s="99" t="s">
        <v>262</v>
      </c>
      <c r="K109" s="3">
        <v>97244</v>
      </c>
    </row>
    <row r="110" spans="1:11" s="1" customFormat="1" ht="11.25" x14ac:dyDescent="0.2">
      <c r="A110" s="115">
        <v>99</v>
      </c>
      <c r="B110" s="99" t="s">
        <v>264</v>
      </c>
      <c r="C110" s="42" t="s">
        <v>234</v>
      </c>
      <c r="D110" s="130" t="s">
        <v>231</v>
      </c>
      <c r="E110" s="130" t="s">
        <v>230</v>
      </c>
      <c r="F110" s="127">
        <v>150514.64000000001</v>
      </c>
      <c r="G110" s="119" t="s">
        <v>263</v>
      </c>
      <c r="H110" s="131">
        <v>43890</v>
      </c>
      <c r="I110" s="121">
        <f>+F110</f>
        <v>150514.64000000001</v>
      </c>
      <c r="J110" s="99" t="s">
        <v>262</v>
      </c>
      <c r="K110" s="3">
        <v>150514.64000000001</v>
      </c>
    </row>
    <row r="111" spans="1:11" s="1" customFormat="1" ht="11.25" x14ac:dyDescent="0.2">
      <c r="A111" s="115">
        <v>100</v>
      </c>
      <c r="B111" s="99" t="s">
        <v>264</v>
      </c>
      <c r="C111" s="42" t="s">
        <v>233</v>
      </c>
      <c r="D111" s="130" t="s">
        <v>231</v>
      </c>
      <c r="E111" s="130" t="s">
        <v>230</v>
      </c>
      <c r="F111" s="127">
        <v>112328.6</v>
      </c>
      <c r="G111" s="119" t="s">
        <v>263</v>
      </c>
      <c r="H111" s="131">
        <v>43891</v>
      </c>
      <c r="I111" s="121">
        <f>+F111</f>
        <v>112328.6</v>
      </c>
      <c r="J111" s="99" t="s">
        <v>262</v>
      </c>
      <c r="K111" s="3">
        <v>112328.6</v>
      </c>
    </row>
    <row r="112" spans="1:11" s="1" customFormat="1" ht="11.25" x14ac:dyDescent="0.2">
      <c r="A112" s="115">
        <v>101</v>
      </c>
      <c r="B112" s="99" t="s">
        <v>264</v>
      </c>
      <c r="C112" s="42" t="s">
        <v>232</v>
      </c>
      <c r="D112" s="130" t="s">
        <v>231</v>
      </c>
      <c r="E112" s="130" t="s">
        <v>230</v>
      </c>
      <c r="F112" s="127">
        <v>146267.72</v>
      </c>
      <c r="G112" s="119" t="s">
        <v>263</v>
      </c>
      <c r="H112" s="131">
        <v>43860</v>
      </c>
      <c r="I112" s="121">
        <f>+F112</f>
        <v>146267.72</v>
      </c>
      <c r="J112" s="99" t="s">
        <v>262</v>
      </c>
      <c r="K112" s="3">
        <v>146267.72</v>
      </c>
    </row>
    <row r="113" spans="1:11" s="1" customFormat="1" ht="22.5" x14ac:dyDescent="0.2">
      <c r="A113" s="115">
        <v>102</v>
      </c>
      <c r="B113" s="99" t="s">
        <v>264</v>
      </c>
      <c r="C113" s="42" t="s">
        <v>229</v>
      </c>
      <c r="D113" s="130" t="s">
        <v>185</v>
      </c>
      <c r="E113" s="130" t="s">
        <v>228</v>
      </c>
      <c r="F113" s="127">
        <v>10569.259999999998</v>
      </c>
      <c r="G113" s="119" t="s">
        <v>263</v>
      </c>
      <c r="H113" s="131">
        <v>43776</v>
      </c>
      <c r="I113" s="121">
        <f>+F113</f>
        <v>10569.259999999998</v>
      </c>
      <c r="J113" s="99" t="s">
        <v>262</v>
      </c>
      <c r="K113" s="3">
        <v>10569.259999999998</v>
      </c>
    </row>
    <row r="114" spans="1:11" s="1" customFormat="1" ht="11.25" x14ac:dyDescent="0.2">
      <c r="A114" s="115">
        <v>103</v>
      </c>
      <c r="B114" s="99" t="s">
        <v>264</v>
      </c>
      <c r="C114" s="42" t="s">
        <v>227</v>
      </c>
      <c r="D114" s="130" t="s">
        <v>226</v>
      </c>
      <c r="E114" s="130" t="s">
        <v>187</v>
      </c>
      <c r="F114" s="127">
        <v>1870625</v>
      </c>
      <c r="G114" s="115" t="s">
        <v>263</v>
      </c>
      <c r="H114" s="131">
        <v>43890</v>
      </c>
      <c r="I114" s="121">
        <f>+F114</f>
        <v>1870625</v>
      </c>
      <c r="J114" s="99" t="s">
        <v>262</v>
      </c>
      <c r="K114" s="3">
        <v>1870625</v>
      </c>
    </row>
    <row r="115" spans="1:11" s="1" customFormat="1" ht="11.25" x14ac:dyDescent="0.2">
      <c r="A115" s="115">
        <v>104</v>
      </c>
      <c r="B115" s="99" t="s">
        <v>264</v>
      </c>
      <c r="C115" s="42" t="s">
        <v>225</v>
      </c>
      <c r="D115" s="130" t="s">
        <v>224</v>
      </c>
      <c r="E115" s="130" t="s">
        <v>223</v>
      </c>
      <c r="F115" s="127">
        <v>2113473.1800000002</v>
      </c>
      <c r="G115" s="115" t="s">
        <v>263</v>
      </c>
      <c r="H115" s="131">
        <v>43923</v>
      </c>
      <c r="I115" s="121">
        <f>+F115</f>
        <v>2113473.1800000002</v>
      </c>
      <c r="J115" s="99" t="s">
        <v>262</v>
      </c>
      <c r="K115" s="3">
        <v>2113473.1800000002</v>
      </c>
    </row>
    <row r="116" spans="1:11" s="1" customFormat="1" ht="11.25" x14ac:dyDescent="0.2">
      <c r="A116" s="115">
        <v>105</v>
      </c>
      <c r="B116" s="99" t="s">
        <v>264</v>
      </c>
      <c r="C116" s="42" t="s">
        <v>222</v>
      </c>
      <c r="D116" s="130" t="s">
        <v>221</v>
      </c>
      <c r="E116" s="130" t="s">
        <v>220</v>
      </c>
      <c r="F116" s="127">
        <v>558159.30000000075</v>
      </c>
      <c r="G116" s="115" t="s">
        <v>263</v>
      </c>
      <c r="H116" s="131">
        <v>43934</v>
      </c>
      <c r="I116" s="121">
        <f>+F116</f>
        <v>558159.30000000075</v>
      </c>
      <c r="J116" s="99" t="s">
        <v>262</v>
      </c>
      <c r="K116" s="3">
        <v>558159.30000000075</v>
      </c>
    </row>
    <row r="117" spans="1:11" s="1" customFormat="1" ht="11.25" x14ac:dyDescent="0.2">
      <c r="A117" s="115">
        <v>106</v>
      </c>
      <c r="B117" s="99" t="s">
        <v>264</v>
      </c>
      <c r="C117" s="133"/>
      <c r="D117" s="130"/>
      <c r="E117" s="130"/>
      <c r="F117" s="127">
        <v>67932500</v>
      </c>
      <c r="G117" s="115" t="s">
        <v>263</v>
      </c>
      <c r="H117" s="131"/>
      <c r="I117" s="121">
        <f>+F117</f>
        <v>67932500</v>
      </c>
      <c r="J117" s="99" t="s">
        <v>262</v>
      </c>
      <c r="K117" s="3">
        <v>67932500</v>
      </c>
    </row>
    <row r="118" spans="1:11" s="1" customFormat="1" ht="22.5" x14ac:dyDescent="0.2">
      <c r="A118" s="115">
        <v>107</v>
      </c>
      <c r="B118" s="99" t="s">
        <v>264</v>
      </c>
      <c r="C118" s="42" t="s">
        <v>218</v>
      </c>
      <c r="D118" s="130" t="s">
        <v>217</v>
      </c>
      <c r="E118" s="130" t="s">
        <v>215</v>
      </c>
      <c r="F118" s="127">
        <v>13759.98</v>
      </c>
      <c r="G118" s="115" t="s">
        <v>263</v>
      </c>
      <c r="H118" s="131">
        <v>43887</v>
      </c>
      <c r="I118" s="121">
        <f>+F118</f>
        <v>13759.98</v>
      </c>
      <c r="J118" s="99" t="s">
        <v>262</v>
      </c>
      <c r="K118" s="3">
        <v>13759.98</v>
      </c>
    </row>
    <row r="119" spans="1:11" s="1" customFormat="1" ht="33.75" x14ac:dyDescent="0.2">
      <c r="A119" s="115">
        <v>108</v>
      </c>
      <c r="B119" s="99" t="s">
        <v>264</v>
      </c>
      <c r="C119" s="42" t="s">
        <v>216</v>
      </c>
      <c r="D119" s="130" t="s">
        <v>101</v>
      </c>
      <c r="E119" s="130" t="s">
        <v>215</v>
      </c>
      <c r="F119" s="127">
        <v>163438</v>
      </c>
      <c r="G119" s="115" t="s">
        <v>263</v>
      </c>
      <c r="H119" s="131">
        <v>43893</v>
      </c>
      <c r="I119" s="121">
        <f>+F119</f>
        <v>163438</v>
      </c>
      <c r="J119" s="99" t="s">
        <v>262</v>
      </c>
      <c r="K119" s="3">
        <v>163438</v>
      </c>
    </row>
    <row r="120" spans="1:11" s="1" customFormat="1" ht="11.25" x14ac:dyDescent="0.2">
      <c r="A120" s="115">
        <v>109</v>
      </c>
      <c r="B120" s="99" t="s">
        <v>264</v>
      </c>
      <c r="C120" s="42" t="s">
        <v>150</v>
      </c>
      <c r="D120" s="130" t="s">
        <v>214</v>
      </c>
      <c r="E120" s="130" t="s">
        <v>213</v>
      </c>
      <c r="F120" s="127">
        <v>40000</v>
      </c>
      <c r="G120" s="115" t="s">
        <v>263</v>
      </c>
      <c r="H120" s="131">
        <v>43906</v>
      </c>
      <c r="I120" s="121">
        <f>+F120</f>
        <v>40000</v>
      </c>
      <c r="J120" s="99" t="s">
        <v>262</v>
      </c>
      <c r="K120" s="3">
        <v>40000</v>
      </c>
    </row>
    <row r="121" spans="1:11" s="1" customFormat="1" ht="11.25" x14ac:dyDescent="0.2">
      <c r="A121" s="115">
        <v>110</v>
      </c>
      <c r="B121" s="99" t="s">
        <v>264</v>
      </c>
      <c r="C121" s="42" t="s">
        <v>96</v>
      </c>
      <c r="D121" s="130" t="s">
        <v>214</v>
      </c>
      <c r="E121" s="130" t="s">
        <v>213</v>
      </c>
      <c r="F121" s="127">
        <v>40000</v>
      </c>
      <c r="G121" s="115" t="s">
        <v>263</v>
      </c>
      <c r="H121" s="131">
        <v>43938</v>
      </c>
      <c r="I121" s="121">
        <f>+F121</f>
        <v>40000</v>
      </c>
      <c r="J121" s="99" t="s">
        <v>262</v>
      </c>
      <c r="K121" s="3">
        <v>40000</v>
      </c>
    </row>
    <row r="122" spans="1:11" s="1" customFormat="1" ht="22.5" x14ac:dyDescent="0.2">
      <c r="A122" s="115">
        <v>111</v>
      </c>
      <c r="B122" s="99" t="s">
        <v>264</v>
      </c>
      <c r="C122" s="42" t="s">
        <v>212</v>
      </c>
      <c r="D122" s="130" t="s">
        <v>93</v>
      </c>
      <c r="E122" s="130" t="s">
        <v>46</v>
      </c>
      <c r="F122" s="127">
        <v>500000.01</v>
      </c>
      <c r="G122" s="115" t="s">
        <v>263</v>
      </c>
      <c r="H122" s="131">
        <v>43902</v>
      </c>
      <c r="I122" s="121">
        <f>+F122</f>
        <v>500000.01</v>
      </c>
      <c r="J122" s="99" t="s">
        <v>262</v>
      </c>
      <c r="K122" s="3">
        <v>500000.01</v>
      </c>
    </row>
    <row r="123" spans="1:11" s="1" customFormat="1" ht="11.25" x14ac:dyDescent="0.2">
      <c r="A123" s="115">
        <v>112</v>
      </c>
      <c r="B123" s="99" t="s">
        <v>264</v>
      </c>
      <c r="C123" s="42" t="s">
        <v>211</v>
      </c>
      <c r="D123" s="130" t="s">
        <v>210</v>
      </c>
      <c r="E123" s="130" t="s">
        <v>209</v>
      </c>
      <c r="F123" s="127">
        <v>764640</v>
      </c>
      <c r="G123" s="115" t="s">
        <v>263</v>
      </c>
      <c r="H123" s="131">
        <v>43900</v>
      </c>
      <c r="I123" s="121">
        <f>+F123</f>
        <v>764640</v>
      </c>
      <c r="J123" s="99" t="s">
        <v>262</v>
      </c>
      <c r="K123" s="3">
        <v>764640</v>
      </c>
    </row>
    <row r="124" spans="1:11" s="1" customFormat="1" ht="11.25" x14ac:dyDescent="0.2">
      <c r="A124" s="115">
        <v>113</v>
      </c>
      <c r="B124" s="99" t="s">
        <v>264</v>
      </c>
      <c r="C124" s="42" t="s">
        <v>208</v>
      </c>
      <c r="D124" s="130" t="s">
        <v>207</v>
      </c>
      <c r="E124" s="130" t="s">
        <v>46</v>
      </c>
      <c r="F124" s="127">
        <v>590000</v>
      </c>
      <c r="G124" s="115" t="s">
        <v>263</v>
      </c>
      <c r="H124" s="131">
        <v>43956</v>
      </c>
      <c r="I124" s="121">
        <f>+F124</f>
        <v>590000</v>
      </c>
      <c r="J124" s="99" t="s">
        <v>262</v>
      </c>
      <c r="K124" s="3">
        <v>590000</v>
      </c>
    </row>
    <row r="125" spans="1:11" s="1" customFormat="1" ht="11.25" x14ac:dyDescent="0.2">
      <c r="A125" s="115">
        <v>114</v>
      </c>
      <c r="B125" s="99" t="s">
        <v>264</v>
      </c>
      <c r="C125" s="42" t="s">
        <v>206</v>
      </c>
      <c r="D125" s="130" t="s">
        <v>135</v>
      </c>
      <c r="E125" s="130" t="s">
        <v>46</v>
      </c>
      <c r="F125" s="127">
        <v>6000000</v>
      </c>
      <c r="G125" s="115" t="s">
        <v>263</v>
      </c>
      <c r="H125" s="131">
        <v>43951</v>
      </c>
      <c r="I125" s="121">
        <f>+F125</f>
        <v>6000000</v>
      </c>
      <c r="J125" s="99" t="s">
        <v>262</v>
      </c>
      <c r="K125" s="3">
        <v>6000000</v>
      </c>
    </row>
    <row r="126" spans="1:11" s="1" customFormat="1" ht="22.5" x14ac:dyDescent="0.2">
      <c r="A126" s="115">
        <v>115</v>
      </c>
      <c r="B126" s="99" t="s">
        <v>264</v>
      </c>
      <c r="C126" s="42" t="s">
        <v>205</v>
      </c>
      <c r="D126" s="130" t="s">
        <v>101</v>
      </c>
      <c r="E126" s="130" t="s">
        <v>204</v>
      </c>
      <c r="F126" s="127">
        <v>133216</v>
      </c>
      <c r="G126" s="115" t="s">
        <v>263</v>
      </c>
      <c r="H126" s="131">
        <v>43948</v>
      </c>
      <c r="I126" s="121">
        <f>+F126</f>
        <v>133216</v>
      </c>
      <c r="J126" s="99" t="s">
        <v>262</v>
      </c>
      <c r="K126" s="3">
        <v>133216</v>
      </c>
    </row>
    <row r="127" spans="1:11" s="1" customFormat="1" ht="11.25" x14ac:dyDescent="0.2">
      <c r="A127" s="115">
        <v>116</v>
      </c>
      <c r="B127" s="99" t="s">
        <v>264</v>
      </c>
      <c r="C127" s="42" t="s">
        <v>203</v>
      </c>
      <c r="D127" s="130" t="s">
        <v>129</v>
      </c>
      <c r="E127" s="130" t="s">
        <v>46</v>
      </c>
      <c r="F127" s="127">
        <v>333333.34000000003</v>
      </c>
      <c r="G127" s="115" t="s">
        <v>263</v>
      </c>
      <c r="H127" s="131">
        <v>43958</v>
      </c>
      <c r="I127" s="121">
        <f>+F127</f>
        <v>333333.34000000003</v>
      </c>
      <c r="J127" s="99" t="s">
        <v>262</v>
      </c>
      <c r="K127" s="3">
        <v>333333.34000000003</v>
      </c>
    </row>
    <row r="128" spans="1:11" s="1" customFormat="1" ht="11.25" x14ac:dyDescent="0.2">
      <c r="A128" s="115">
        <v>117</v>
      </c>
      <c r="B128" s="99" t="s">
        <v>264</v>
      </c>
      <c r="C128" s="42" t="s">
        <v>202</v>
      </c>
      <c r="D128" s="130" t="s">
        <v>201</v>
      </c>
      <c r="E128" s="130" t="s">
        <v>46</v>
      </c>
      <c r="F128" s="127">
        <v>2551250</v>
      </c>
      <c r="G128" s="115" t="s">
        <v>263</v>
      </c>
      <c r="H128" s="131">
        <v>43962</v>
      </c>
      <c r="I128" s="121">
        <f>+F128</f>
        <v>2551250</v>
      </c>
      <c r="J128" s="99" t="s">
        <v>262</v>
      </c>
      <c r="K128" s="3">
        <v>2551250</v>
      </c>
    </row>
    <row r="129" spans="1:11" s="1" customFormat="1" ht="11.25" x14ac:dyDescent="0.2">
      <c r="A129" s="115">
        <v>118</v>
      </c>
      <c r="B129" s="99" t="s">
        <v>264</v>
      </c>
      <c r="C129" s="42" t="s">
        <v>193</v>
      </c>
      <c r="D129" s="130" t="s">
        <v>182</v>
      </c>
      <c r="E129" s="130" t="s">
        <v>200</v>
      </c>
      <c r="F129" s="127">
        <v>628666.82999999996</v>
      </c>
      <c r="G129" s="115" t="s">
        <v>263</v>
      </c>
      <c r="H129" s="131">
        <v>43951</v>
      </c>
      <c r="I129" s="121">
        <f>+F129</f>
        <v>628666.82999999996</v>
      </c>
      <c r="J129" s="99" t="s">
        <v>262</v>
      </c>
      <c r="K129" s="3">
        <v>628666.82999999996</v>
      </c>
    </row>
    <row r="130" spans="1:11" s="1" customFormat="1" ht="11.25" x14ac:dyDescent="0.2">
      <c r="A130" s="115">
        <v>119</v>
      </c>
      <c r="B130" s="99" t="s">
        <v>264</v>
      </c>
      <c r="C130" s="42" t="s">
        <v>199</v>
      </c>
      <c r="D130" s="130" t="s">
        <v>198</v>
      </c>
      <c r="E130" s="130" t="s">
        <v>197</v>
      </c>
      <c r="F130" s="127">
        <v>3934727.04</v>
      </c>
      <c r="G130" s="115" t="s">
        <v>263</v>
      </c>
      <c r="H130" s="131">
        <v>43818</v>
      </c>
      <c r="I130" s="121">
        <f>+F130</f>
        <v>3934727.04</v>
      </c>
      <c r="J130" s="99" t="s">
        <v>262</v>
      </c>
      <c r="K130" s="3">
        <v>3934727.04</v>
      </c>
    </row>
    <row r="131" spans="1:11" s="1" customFormat="1" ht="11.25" x14ac:dyDescent="0.2">
      <c r="A131" s="115">
        <v>120</v>
      </c>
      <c r="B131" s="99" t="s">
        <v>264</v>
      </c>
      <c r="C131" s="42" t="s">
        <v>196</v>
      </c>
      <c r="D131" s="130" t="s">
        <v>195</v>
      </c>
      <c r="E131" s="130" t="s">
        <v>194</v>
      </c>
      <c r="F131" s="127">
        <v>64483.45</v>
      </c>
      <c r="G131" s="115" t="s">
        <v>263</v>
      </c>
      <c r="H131" s="131">
        <v>43826</v>
      </c>
      <c r="I131" s="121">
        <f>+F131</f>
        <v>64483.45</v>
      </c>
      <c r="J131" s="99" t="s">
        <v>262</v>
      </c>
      <c r="K131" s="3">
        <v>64483.45</v>
      </c>
    </row>
    <row r="132" spans="1:11" s="1" customFormat="1" ht="11.25" x14ac:dyDescent="0.2">
      <c r="A132" s="115">
        <v>121</v>
      </c>
      <c r="B132" s="99" t="s">
        <v>264</v>
      </c>
      <c r="C132" s="42" t="s">
        <v>193</v>
      </c>
      <c r="D132" s="130" t="s">
        <v>192</v>
      </c>
      <c r="E132" s="130" t="s">
        <v>191</v>
      </c>
      <c r="F132" s="127">
        <v>541640.05999999959</v>
      </c>
      <c r="G132" s="115" t="s">
        <v>263</v>
      </c>
      <c r="H132" s="131">
        <v>43991</v>
      </c>
      <c r="I132" s="121">
        <f>+F132</f>
        <v>541640.05999999959</v>
      </c>
      <c r="J132" s="99" t="s">
        <v>262</v>
      </c>
      <c r="K132" s="3">
        <v>541640.05999999959</v>
      </c>
    </row>
    <row r="133" spans="1:11" s="1" customFormat="1" ht="11.25" x14ac:dyDescent="0.2">
      <c r="A133" s="115">
        <v>122</v>
      </c>
      <c r="B133" s="99" t="s">
        <v>264</v>
      </c>
      <c r="C133" s="42" t="s">
        <v>190</v>
      </c>
      <c r="D133" s="130" t="s">
        <v>188</v>
      </c>
      <c r="E133" s="130" t="s">
        <v>187</v>
      </c>
      <c r="F133" s="127">
        <v>800860</v>
      </c>
      <c r="G133" s="115" t="s">
        <v>263</v>
      </c>
      <c r="H133" s="131">
        <v>43951</v>
      </c>
      <c r="I133" s="121">
        <f>+F133</f>
        <v>800860</v>
      </c>
      <c r="J133" s="99" t="s">
        <v>262</v>
      </c>
      <c r="K133" s="3">
        <v>800860</v>
      </c>
    </row>
    <row r="134" spans="1:11" s="1" customFormat="1" ht="11.25" x14ac:dyDescent="0.2">
      <c r="A134" s="115">
        <v>123</v>
      </c>
      <c r="B134" s="99" t="s">
        <v>264</v>
      </c>
      <c r="C134" s="42" t="s">
        <v>189</v>
      </c>
      <c r="D134" s="130" t="s">
        <v>188</v>
      </c>
      <c r="E134" s="130" t="s">
        <v>187</v>
      </c>
      <c r="F134" s="127">
        <v>1798900</v>
      </c>
      <c r="G134" s="115" t="s">
        <v>263</v>
      </c>
      <c r="H134" s="131">
        <v>43951</v>
      </c>
      <c r="I134" s="121">
        <f>+F134</f>
        <v>1798900</v>
      </c>
      <c r="J134" s="99" t="s">
        <v>262</v>
      </c>
      <c r="K134" s="3">
        <v>1798900</v>
      </c>
    </row>
    <row r="135" spans="1:11" s="1" customFormat="1" ht="22.5" x14ac:dyDescent="0.2">
      <c r="A135" s="115">
        <v>124</v>
      </c>
      <c r="B135" s="99" t="s">
        <v>264</v>
      </c>
      <c r="C135" s="42" t="s">
        <v>186</v>
      </c>
      <c r="D135" s="130" t="s">
        <v>185</v>
      </c>
      <c r="E135" s="130" t="s">
        <v>184</v>
      </c>
      <c r="F135" s="127">
        <v>211784</v>
      </c>
      <c r="G135" s="115" t="s">
        <v>263</v>
      </c>
      <c r="H135" s="131">
        <v>43953</v>
      </c>
      <c r="I135" s="121">
        <f>+F135</f>
        <v>211784</v>
      </c>
      <c r="J135" s="99" t="s">
        <v>262</v>
      </c>
      <c r="K135" s="3">
        <v>211784</v>
      </c>
    </row>
    <row r="136" spans="1:11" s="1" customFormat="1" ht="11.25" x14ac:dyDescent="0.2">
      <c r="A136" s="115">
        <v>125</v>
      </c>
      <c r="B136" s="99" t="s">
        <v>264</v>
      </c>
      <c r="C136" s="42" t="s">
        <v>183</v>
      </c>
      <c r="D136" s="130" t="s">
        <v>182</v>
      </c>
      <c r="E136" s="130" t="s">
        <v>181</v>
      </c>
      <c r="F136" s="127">
        <v>806384.49</v>
      </c>
      <c r="G136" s="115" t="s">
        <v>263</v>
      </c>
      <c r="H136" s="131">
        <v>44000</v>
      </c>
      <c r="I136" s="121">
        <f>+F136</f>
        <v>806384.49</v>
      </c>
      <c r="J136" s="99" t="s">
        <v>262</v>
      </c>
      <c r="K136" s="3">
        <v>806384.49</v>
      </c>
    </row>
    <row r="137" spans="1:11" s="1" customFormat="1" ht="11.25" x14ac:dyDescent="0.2">
      <c r="A137" s="115">
        <v>126</v>
      </c>
      <c r="B137" s="99" t="s">
        <v>264</v>
      </c>
      <c r="C137" s="42" t="s">
        <v>163</v>
      </c>
      <c r="D137" s="130" t="s">
        <v>180</v>
      </c>
      <c r="E137" s="130" t="s">
        <v>46</v>
      </c>
      <c r="F137" s="127">
        <v>2551250</v>
      </c>
      <c r="G137" s="115" t="s">
        <v>263</v>
      </c>
      <c r="H137" s="131">
        <v>43985</v>
      </c>
      <c r="I137" s="121">
        <f>+F137</f>
        <v>2551250</v>
      </c>
      <c r="J137" s="99" t="s">
        <v>262</v>
      </c>
      <c r="K137" s="3">
        <v>2551250</v>
      </c>
    </row>
    <row r="138" spans="1:11" s="1" customFormat="1" ht="11.25" x14ac:dyDescent="0.2">
      <c r="A138" s="115">
        <v>127</v>
      </c>
      <c r="B138" s="99" t="s">
        <v>264</v>
      </c>
      <c r="C138" s="42" t="s">
        <v>179</v>
      </c>
      <c r="D138" s="130" t="s">
        <v>178</v>
      </c>
      <c r="E138" s="130" t="s">
        <v>177</v>
      </c>
      <c r="F138" s="127">
        <v>318246</v>
      </c>
      <c r="G138" s="115" t="s">
        <v>263</v>
      </c>
      <c r="H138" s="131">
        <v>44004</v>
      </c>
      <c r="I138" s="121">
        <f>+F138</f>
        <v>318246</v>
      </c>
      <c r="J138" s="99" t="s">
        <v>262</v>
      </c>
      <c r="K138" s="3">
        <v>318246</v>
      </c>
    </row>
    <row r="139" spans="1:11" s="1" customFormat="1" ht="22.5" x14ac:dyDescent="0.2">
      <c r="A139" s="115">
        <v>128</v>
      </c>
      <c r="B139" s="99" t="s">
        <v>264</v>
      </c>
      <c r="C139" s="42" t="s">
        <v>176</v>
      </c>
      <c r="D139" s="130" t="s">
        <v>93</v>
      </c>
      <c r="E139" s="130" t="s">
        <v>46</v>
      </c>
      <c r="F139" s="127">
        <v>166666.67000000001</v>
      </c>
      <c r="G139" s="115" t="s">
        <v>263</v>
      </c>
      <c r="H139" s="131">
        <v>43987</v>
      </c>
      <c r="I139" s="121">
        <f>+F139</f>
        <v>166666.67000000001</v>
      </c>
      <c r="J139" s="99" t="s">
        <v>262</v>
      </c>
      <c r="K139" s="3">
        <v>166666.67000000001</v>
      </c>
    </row>
    <row r="140" spans="1:11" s="1" customFormat="1" ht="11.25" x14ac:dyDescent="0.2">
      <c r="A140" s="115">
        <v>129</v>
      </c>
      <c r="B140" s="99" t="s">
        <v>264</v>
      </c>
      <c r="C140" s="42" t="s">
        <v>175</v>
      </c>
      <c r="D140" s="130" t="s">
        <v>174</v>
      </c>
      <c r="E140" s="130" t="s">
        <v>173</v>
      </c>
      <c r="F140" s="127">
        <v>12540000</v>
      </c>
      <c r="G140" s="115" t="s">
        <v>263</v>
      </c>
      <c r="H140" s="131">
        <v>43781</v>
      </c>
      <c r="I140" s="121">
        <f>+F140</f>
        <v>12540000</v>
      </c>
      <c r="J140" s="99" t="s">
        <v>262</v>
      </c>
      <c r="K140" s="3">
        <v>12540000</v>
      </c>
    </row>
    <row r="141" spans="1:11" s="1" customFormat="1" ht="11.25" x14ac:dyDescent="0.2">
      <c r="A141" s="115">
        <v>130</v>
      </c>
      <c r="B141" s="99" t="s">
        <v>264</v>
      </c>
      <c r="C141" s="42" t="s">
        <v>172</v>
      </c>
      <c r="D141" s="130" t="s">
        <v>85</v>
      </c>
      <c r="E141" s="130" t="s">
        <v>113</v>
      </c>
      <c r="F141" s="127">
        <v>5589424</v>
      </c>
      <c r="G141" s="115" t="s">
        <v>263</v>
      </c>
      <c r="H141" s="131">
        <v>44011</v>
      </c>
      <c r="I141" s="121">
        <f>+F141</f>
        <v>5589424</v>
      </c>
      <c r="J141" s="99" t="s">
        <v>262</v>
      </c>
      <c r="K141" s="3">
        <v>5589424</v>
      </c>
    </row>
    <row r="142" spans="1:11" s="1" customFormat="1" ht="11.25" x14ac:dyDescent="0.2">
      <c r="A142" s="115">
        <v>131</v>
      </c>
      <c r="B142" s="99" t="s">
        <v>264</v>
      </c>
      <c r="C142" s="42" t="s">
        <v>171</v>
      </c>
      <c r="D142" s="130" t="s">
        <v>168</v>
      </c>
      <c r="E142" s="130" t="s">
        <v>170</v>
      </c>
      <c r="F142" s="127">
        <v>31999500</v>
      </c>
      <c r="G142" s="115" t="s">
        <v>263</v>
      </c>
      <c r="H142" s="131">
        <v>44008</v>
      </c>
      <c r="I142" s="121">
        <f>+F142</f>
        <v>31999500</v>
      </c>
      <c r="J142" s="99" t="s">
        <v>262</v>
      </c>
      <c r="K142" s="3">
        <v>31999500</v>
      </c>
    </row>
    <row r="143" spans="1:11" s="1" customFormat="1" ht="11.25" x14ac:dyDescent="0.2">
      <c r="A143" s="115">
        <v>132</v>
      </c>
      <c r="B143" s="99" t="s">
        <v>264</v>
      </c>
      <c r="C143" s="42" t="s">
        <v>169</v>
      </c>
      <c r="D143" s="130" t="s">
        <v>168</v>
      </c>
      <c r="E143" s="130" t="s">
        <v>167</v>
      </c>
      <c r="F143" s="127">
        <v>17300000</v>
      </c>
      <c r="G143" s="115" t="s">
        <v>263</v>
      </c>
      <c r="H143" s="131">
        <v>44008</v>
      </c>
      <c r="I143" s="121">
        <f>+F143</f>
        <v>17300000</v>
      </c>
      <c r="J143" s="99" t="s">
        <v>262</v>
      </c>
      <c r="K143" s="3">
        <v>17300000</v>
      </c>
    </row>
    <row r="144" spans="1:11" s="1" customFormat="1" ht="11.25" x14ac:dyDescent="0.2">
      <c r="A144" s="115">
        <v>133</v>
      </c>
      <c r="B144" s="99" t="s">
        <v>264</v>
      </c>
      <c r="C144" s="42" t="s">
        <v>166</v>
      </c>
      <c r="D144" s="130" t="s">
        <v>165</v>
      </c>
      <c r="E144" s="130" t="s">
        <v>164</v>
      </c>
      <c r="F144" s="127">
        <v>70635.98</v>
      </c>
      <c r="G144" s="115" t="s">
        <v>263</v>
      </c>
      <c r="H144" s="131">
        <v>44027</v>
      </c>
      <c r="I144" s="121">
        <f>+F144</f>
        <v>70635.98</v>
      </c>
      <c r="J144" s="99" t="s">
        <v>262</v>
      </c>
      <c r="K144" s="3">
        <v>70635.98</v>
      </c>
    </row>
    <row r="145" spans="1:11" s="1" customFormat="1" ht="11.25" x14ac:dyDescent="0.2">
      <c r="A145" s="115">
        <v>134</v>
      </c>
      <c r="B145" s="99" t="s">
        <v>264</v>
      </c>
      <c r="C145" s="42" t="s">
        <v>163</v>
      </c>
      <c r="D145" s="130" t="s">
        <v>162</v>
      </c>
      <c r="E145" s="130" t="s">
        <v>161</v>
      </c>
      <c r="F145" s="127">
        <v>359041.31</v>
      </c>
      <c r="G145" s="115" t="s">
        <v>263</v>
      </c>
      <c r="H145" s="131">
        <v>44028</v>
      </c>
      <c r="I145" s="121">
        <f>+F145</f>
        <v>359041.31</v>
      </c>
      <c r="J145" s="99" t="s">
        <v>262</v>
      </c>
      <c r="K145" s="3">
        <v>359041.31</v>
      </c>
    </row>
    <row r="146" spans="1:11" s="1" customFormat="1" ht="11.25" x14ac:dyDescent="0.2">
      <c r="A146" s="115">
        <v>135</v>
      </c>
      <c r="B146" s="99" t="s">
        <v>264</v>
      </c>
      <c r="C146" s="42" t="s">
        <v>34</v>
      </c>
      <c r="D146" s="130" t="s">
        <v>160</v>
      </c>
      <c r="E146" s="130" t="s">
        <v>41</v>
      </c>
      <c r="F146" s="127">
        <v>59000</v>
      </c>
      <c r="G146" s="115" t="s">
        <v>263</v>
      </c>
      <c r="H146" s="131">
        <v>44019</v>
      </c>
      <c r="I146" s="121">
        <f>+F146</f>
        <v>59000</v>
      </c>
      <c r="J146" s="99" t="s">
        <v>262</v>
      </c>
      <c r="K146" s="3">
        <v>59000</v>
      </c>
    </row>
    <row r="147" spans="1:11" s="1" customFormat="1" ht="11.25" x14ac:dyDescent="0.2">
      <c r="A147" s="115">
        <v>136</v>
      </c>
      <c r="B147" s="99" t="s">
        <v>264</v>
      </c>
      <c r="C147" s="42" t="s">
        <v>68</v>
      </c>
      <c r="D147" s="130" t="s">
        <v>159</v>
      </c>
      <c r="E147" s="130" t="s">
        <v>41</v>
      </c>
      <c r="F147" s="127">
        <v>59000</v>
      </c>
      <c r="G147" s="115" t="s">
        <v>263</v>
      </c>
      <c r="H147" s="131">
        <v>44032</v>
      </c>
      <c r="I147" s="121">
        <f>+F147</f>
        <v>59000</v>
      </c>
      <c r="J147" s="99" t="s">
        <v>262</v>
      </c>
      <c r="K147" s="3">
        <v>59000</v>
      </c>
    </row>
    <row r="148" spans="1:11" s="1" customFormat="1" ht="11.25" x14ac:dyDescent="0.2">
      <c r="A148" s="115">
        <v>137</v>
      </c>
      <c r="B148" s="99" t="s">
        <v>264</v>
      </c>
      <c r="C148" s="42" t="s">
        <v>158</v>
      </c>
      <c r="D148" s="130" t="s">
        <v>157</v>
      </c>
      <c r="E148" s="130" t="s">
        <v>156</v>
      </c>
      <c r="F148" s="127">
        <v>218064</v>
      </c>
      <c r="G148" s="115" t="s">
        <v>263</v>
      </c>
      <c r="H148" s="131">
        <v>44026</v>
      </c>
      <c r="I148" s="121">
        <f>+F148</f>
        <v>218064</v>
      </c>
      <c r="J148" s="99" t="s">
        <v>262</v>
      </c>
      <c r="K148" s="3">
        <v>218064</v>
      </c>
    </row>
    <row r="149" spans="1:11" s="1" customFormat="1" ht="11.25" x14ac:dyDescent="0.2">
      <c r="A149" s="115">
        <v>138</v>
      </c>
      <c r="B149" s="99" t="s">
        <v>264</v>
      </c>
      <c r="C149" s="42" t="s">
        <v>155</v>
      </c>
      <c r="D149" s="130" t="s">
        <v>154</v>
      </c>
      <c r="E149" s="130" t="s">
        <v>153</v>
      </c>
      <c r="F149" s="127">
        <v>3000000</v>
      </c>
      <c r="G149" s="115" t="s">
        <v>263</v>
      </c>
      <c r="H149" s="131">
        <v>44039</v>
      </c>
      <c r="I149" s="121">
        <f>+F149</f>
        <v>3000000</v>
      </c>
      <c r="J149" s="99" t="s">
        <v>262</v>
      </c>
      <c r="K149" s="3">
        <v>3000000</v>
      </c>
    </row>
    <row r="150" spans="1:11" s="1" customFormat="1" ht="11.25" x14ac:dyDescent="0.2">
      <c r="A150" s="115">
        <v>139</v>
      </c>
      <c r="B150" s="99" t="s">
        <v>264</v>
      </c>
      <c r="C150" s="42" t="s">
        <v>152</v>
      </c>
      <c r="D150" s="130" t="s">
        <v>151</v>
      </c>
      <c r="E150" s="130" t="s">
        <v>46</v>
      </c>
      <c r="F150" s="127">
        <v>2802500</v>
      </c>
      <c r="G150" s="115" t="s">
        <v>263</v>
      </c>
      <c r="H150" s="131">
        <v>44036</v>
      </c>
      <c r="I150" s="121">
        <f>+F150</f>
        <v>2802500</v>
      </c>
      <c r="J150" s="99" t="s">
        <v>262</v>
      </c>
      <c r="K150" s="3">
        <v>2802500</v>
      </c>
    </row>
    <row r="151" spans="1:11" s="1" customFormat="1" ht="11.25" x14ac:dyDescent="0.2">
      <c r="A151" s="115">
        <v>140</v>
      </c>
      <c r="B151" s="99" t="s">
        <v>264</v>
      </c>
      <c r="C151" s="42" t="s">
        <v>150</v>
      </c>
      <c r="D151" s="130" t="s">
        <v>149</v>
      </c>
      <c r="E151" s="130" t="s">
        <v>46</v>
      </c>
      <c r="F151" s="127">
        <v>354000</v>
      </c>
      <c r="G151" s="115" t="s">
        <v>263</v>
      </c>
      <c r="H151" s="131">
        <v>44034</v>
      </c>
      <c r="I151" s="121">
        <f>+F151</f>
        <v>354000</v>
      </c>
      <c r="J151" s="99" t="s">
        <v>262</v>
      </c>
      <c r="K151" s="3">
        <v>354000</v>
      </c>
    </row>
    <row r="152" spans="1:11" s="1" customFormat="1" ht="11.25" x14ac:dyDescent="0.2">
      <c r="A152" s="115">
        <v>141</v>
      </c>
      <c r="B152" s="99" t="s">
        <v>264</v>
      </c>
      <c r="C152" s="42" t="s">
        <v>148</v>
      </c>
      <c r="D152" s="130" t="s">
        <v>147</v>
      </c>
      <c r="E152" s="130" t="s">
        <v>46</v>
      </c>
      <c r="F152" s="127">
        <v>1239000</v>
      </c>
      <c r="G152" s="115" t="s">
        <v>263</v>
      </c>
      <c r="H152" s="131">
        <v>44035</v>
      </c>
      <c r="I152" s="121">
        <f>+F152</f>
        <v>1239000</v>
      </c>
      <c r="J152" s="99" t="s">
        <v>262</v>
      </c>
      <c r="K152" s="3">
        <v>1239000</v>
      </c>
    </row>
    <row r="153" spans="1:11" s="1" customFormat="1" ht="11.25" x14ac:dyDescent="0.2">
      <c r="A153" s="115">
        <v>142</v>
      </c>
      <c r="B153" s="99" t="s">
        <v>264</v>
      </c>
      <c r="C153" s="42" t="s">
        <v>146</v>
      </c>
      <c r="D153" s="130" t="s">
        <v>144</v>
      </c>
      <c r="E153" s="130" t="s">
        <v>46</v>
      </c>
      <c r="F153" s="127">
        <v>259600</v>
      </c>
      <c r="G153" s="115" t="s">
        <v>263</v>
      </c>
      <c r="H153" s="131">
        <v>44036</v>
      </c>
      <c r="I153" s="121">
        <f>+F153</f>
        <v>259600</v>
      </c>
      <c r="J153" s="99" t="s">
        <v>262</v>
      </c>
      <c r="K153" s="3">
        <v>259600</v>
      </c>
    </row>
    <row r="154" spans="1:11" s="1" customFormat="1" ht="11.25" x14ac:dyDescent="0.2">
      <c r="A154" s="115">
        <v>143</v>
      </c>
      <c r="B154" s="99" t="s">
        <v>264</v>
      </c>
      <c r="C154" s="42" t="s">
        <v>145</v>
      </c>
      <c r="D154" s="130" t="s">
        <v>144</v>
      </c>
      <c r="E154" s="130" t="s">
        <v>46</v>
      </c>
      <c r="F154" s="127">
        <v>1449925</v>
      </c>
      <c r="G154" s="115" t="s">
        <v>263</v>
      </c>
      <c r="H154" s="131">
        <v>44036</v>
      </c>
      <c r="I154" s="121">
        <f>+F154</f>
        <v>1449925</v>
      </c>
      <c r="J154" s="99" t="s">
        <v>262</v>
      </c>
      <c r="K154" s="3">
        <v>1449925</v>
      </c>
    </row>
    <row r="155" spans="1:11" s="1" customFormat="1" ht="11.25" x14ac:dyDescent="0.2">
      <c r="A155" s="115">
        <v>144</v>
      </c>
      <c r="B155" s="99" t="s">
        <v>264</v>
      </c>
      <c r="C155" s="42" t="s">
        <v>143</v>
      </c>
      <c r="D155" s="130" t="s">
        <v>142</v>
      </c>
      <c r="E155" s="130" t="s">
        <v>46</v>
      </c>
      <c r="F155" s="127">
        <v>177000</v>
      </c>
      <c r="G155" s="115" t="s">
        <v>263</v>
      </c>
      <c r="H155" s="131">
        <v>44027</v>
      </c>
      <c r="I155" s="121">
        <f>+F155</f>
        <v>177000</v>
      </c>
      <c r="J155" s="99" t="s">
        <v>262</v>
      </c>
      <c r="K155" s="3">
        <v>177000</v>
      </c>
    </row>
    <row r="156" spans="1:11" s="1" customFormat="1" ht="11.25" x14ac:dyDescent="0.2">
      <c r="A156" s="115">
        <v>145</v>
      </c>
      <c r="B156" s="99" t="s">
        <v>264</v>
      </c>
      <c r="C156" s="42" t="s">
        <v>141</v>
      </c>
      <c r="D156" s="130" t="s">
        <v>140</v>
      </c>
      <c r="E156" s="130" t="s">
        <v>46</v>
      </c>
      <c r="F156" s="127">
        <v>472000</v>
      </c>
      <c r="G156" s="115" t="s">
        <v>263</v>
      </c>
      <c r="H156" s="131">
        <v>44019</v>
      </c>
      <c r="I156" s="121">
        <f>+F156</f>
        <v>472000</v>
      </c>
      <c r="J156" s="99" t="s">
        <v>262</v>
      </c>
      <c r="K156" s="3">
        <v>472000</v>
      </c>
    </row>
    <row r="157" spans="1:11" s="1" customFormat="1" ht="11.25" x14ac:dyDescent="0.2">
      <c r="A157" s="115">
        <v>146</v>
      </c>
      <c r="B157" s="99" t="s">
        <v>264</v>
      </c>
      <c r="C157" s="42" t="s">
        <v>139</v>
      </c>
      <c r="D157" s="130" t="s">
        <v>138</v>
      </c>
      <c r="E157" s="130" t="s">
        <v>46</v>
      </c>
      <c r="F157" s="127">
        <v>708000</v>
      </c>
      <c r="G157" s="115" t="s">
        <v>263</v>
      </c>
      <c r="H157" s="131">
        <v>44035</v>
      </c>
      <c r="I157" s="121">
        <f>+F157</f>
        <v>708000</v>
      </c>
      <c r="J157" s="99" t="s">
        <v>262</v>
      </c>
      <c r="K157" s="3">
        <v>708000</v>
      </c>
    </row>
    <row r="158" spans="1:11" s="1" customFormat="1" ht="11.25" x14ac:dyDescent="0.2">
      <c r="A158" s="115">
        <v>147</v>
      </c>
      <c r="B158" s="99" t="s">
        <v>264</v>
      </c>
      <c r="C158" s="42" t="s">
        <v>108</v>
      </c>
      <c r="D158" s="130" t="s">
        <v>137</v>
      </c>
      <c r="E158" s="130" t="s">
        <v>46</v>
      </c>
      <c r="F158" s="127">
        <v>1062000</v>
      </c>
      <c r="G158" s="115" t="s">
        <v>263</v>
      </c>
      <c r="H158" s="131">
        <v>44035</v>
      </c>
      <c r="I158" s="121">
        <f>+F158</f>
        <v>1062000</v>
      </c>
      <c r="J158" s="99" t="s">
        <v>262</v>
      </c>
      <c r="K158" s="3">
        <v>1062000</v>
      </c>
    </row>
    <row r="159" spans="1:11" s="1" customFormat="1" ht="11.25" x14ac:dyDescent="0.2">
      <c r="A159" s="115">
        <v>148</v>
      </c>
      <c r="B159" s="99" t="s">
        <v>264</v>
      </c>
      <c r="C159" s="42" t="s">
        <v>136</v>
      </c>
      <c r="D159" s="130" t="s">
        <v>135</v>
      </c>
      <c r="E159" s="130" t="s">
        <v>46</v>
      </c>
      <c r="F159" s="127">
        <v>7965000</v>
      </c>
      <c r="G159" s="115" t="s">
        <v>263</v>
      </c>
      <c r="H159" s="131">
        <v>44034</v>
      </c>
      <c r="I159" s="121">
        <f>+F159</f>
        <v>7965000</v>
      </c>
      <c r="J159" s="99" t="s">
        <v>262</v>
      </c>
      <c r="K159" s="3">
        <v>7965000</v>
      </c>
    </row>
    <row r="160" spans="1:11" s="1" customFormat="1" ht="11.25" x14ac:dyDescent="0.2">
      <c r="A160" s="115">
        <v>149</v>
      </c>
      <c r="B160" s="99" t="s">
        <v>264</v>
      </c>
      <c r="C160" s="42" t="s">
        <v>134</v>
      </c>
      <c r="D160" s="130" t="s">
        <v>133</v>
      </c>
      <c r="E160" s="130" t="s">
        <v>46</v>
      </c>
      <c r="F160" s="127">
        <v>1500000</v>
      </c>
      <c r="G160" s="115" t="s">
        <v>263</v>
      </c>
      <c r="H160" s="131">
        <v>44034</v>
      </c>
      <c r="I160" s="121">
        <f>+F160</f>
        <v>1500000</v>
      </c>
      <c r="J160" s="99" t="s">
        <v>262</v>
      </c>
      <c r="K160" s="3">
        <v>1500000</v>
      </c>
    </row>
    <row r="161" spans="1:11" s="1" customFormat="1" ht="11.25" x14ac:dyDescent="0.2">
      <c r="A161" s="115">
        <v>150</v>
      </c>
      <c r="B161" s="99" t="s">
        <v>264</v>
      </c>
      <c r="C161" s="42" t="s">
        <v>132</v>
      </c>
      <c r="D161" s="130" t="s">
        <v>131</v>
      </c>
      <c r="E161" s="130" t="s">
        <v>46</v>
      </c>
      <c r="F161" s="127">
        <v>1062000</v>
      </c>
      <c r="G161" s="115" t="s">
        <v>263</v>
      </c>
      <c r="H161" s="131">
        <v>44035</v>
      </c>
      <c r="I161" s="121">
        <f>+F161</f>
        <v>1062000</v>
      </c>
      <c r="J161" s="99" t="s">
        <v>262</v>
      </c>
      <c r="K161" s="3">
        <v>1062000</v>
      </c>
    </row>
    <row r="162" spans="1:11" s="1" customFormat="1" ht="11.25" x14ac:dyDescent="0.2">
      <c r="A162" s="115">
        <v>151</v>
      </c>
      <c r="B162" s="99" t="s">
        <v>264</v>
      </c>
      <c r="C162" s="42" t="s">
        <v>130</v>
      </c>
      <c r="D162" s="130" t="s">
        <v>129</v>
      </c>
      <c r="E162" s="130" t="s">
        <v>46</v>
      </c>
      <c r="F162" s="127">
        <v>166666.67000000001</v>
      </c>
      <c r="G162" s="115" t="s">
        <v>263</v>
      </c>
      <c r="H162" s="131">
        <v>44014</v>
      </c>
      <c r="I162" s="121">
        <f>+F162</f>
        <v>166666.67000000001</v>
      </c>
      <c r="J162" s="99" t="s">
        <v>262</v>
      </c>
      <c r="K162" s="3">
        <v>166666.67000000001</v>
      </c>
    </row>
    <row r="163" spans="1:11" s="1" customFormat="1" ht="22.5" x14ac:dyDescent="0.2">
      <c r="A163" s="115">
        <v>152</v>
      </c>
      <c r="B163" s="99" t="s">
        <v>264</v>
      </c>
      <c r="C163" s="42" t="s">
        <v>128</v>
      </c>
      <c r="D163" s="130" t="s">
        <v>101</v>
      </c>
      <c r="E163" s="130" t="s">
        <v>127</v>
      </c>
      <c r="F163" s="127">
        <v>61324</v>
      </c>
      <c r="G163" s="115" t="s">
        <v>263</v>
      </c>
      <c r="H163" s="131">
        <v>43985</v>
      </c>
      <c r="I163" s="121">
        <f>+F163</f>
        <v>61324</v>
      </c>
      <c r="J163" s="99" t="s">
        <v>262</v>
      </c>
      <c r="K163" s="3">
        <v>61324</v>
      </c>
    </row>
    <row r="164" spans="1:11" s="1" customFormat="1" ht="11.25" x14ac:dyDescent="0.2">
      <c r="A164" s="115">
        <v>153</v>
      </c>
      <c r="B164" s="99" t="s">
        <v>264</v>
      </c>
      <c r="C164" s="42" t="s">
        <v>126</v>
      </c>
      <c r="D164" s="130" t="s">
        <v>125</v>
      </c>
      <c r="E164" s="130" t="s">
        <v>46</v>
      </c>
      <c r="F164" s="127">
        <v>696200</v>
      </c>
      <c r="G164" s="115" t="s">
        <v>263</v>
      </c>
      <c r="H164" s="131">
        <v>44041</v>
      </c>
      <c r="I164" s="121">
        <f>+F164</f>
        <v>696200</v>
      </c>
      <c r="J164" s="99" t="s">
        <v>262</v>
      </c>
      <c r="K164" s="3">
        <v>696200</v>
      </c>
    </row>
    <row r="165" spans="1:11" s="1" customFormat="1" ht="45" x14ac:dyDescent="0.2">
      <c r="A165" s="115">
        <v>154</v>
      </c>
      <c r="B165" s="99" t="s">
        <v>264</v>
      </c>
      <c r="C165" s="42" t="s">
        <v>124</v>
      </c>
      <c r="D165" s="130" t="s">
        <v>16</v>
      </c>
      <c r="E165" s="130" t="s">
        <v>15</v>
      </c>
      <c r="F165" s="127">
        <v>3930000</v>
      </c>
      <c r="G165" s="115" t="s">
        <v>263</v>
      </c>
      <c r="H165" s="131">
        <v>44004</v>
      </c>
      <c r="I165" s="121">
        <f>+F165</f>
        <v>3930000</v>
      </c>
      <c r="J165" s="99" t="s">
        <v>262</v>
      </c>
      <c r="K165" s="3">
        <v>3930000</v>
      </c>
    </row>
    <row r="166" spans="1:11" s="1" customFormat="1" ht="11.25" x14ac:dyDescent="0.2">
      <c r="A166" s="115">
        <v>155</v>
      </c>
      <c r="B166" s="99" t="s">
        <v>264</v>
      </c>
      <c r="C166" s="42" t="s">
        <v>123</v>
      </c>
      <c r="D166" s="130" t="s">
        <v>122</v>
      </c>
      <c r="E166" s="130" t="s">
        <v>41</v>
      </c>
      <c r="F166" s="127">
        <v>17700</v>
      </c>
      <c r="G166" s="115" t="s">
        <v>263</v>
      </c>
      <c r="H166" s="131">
        <v>44036</v>
      </c>
      <c r="I166" s="121">
        <f>+F166</f>
        <v>17700</v>
      </c>
      <c r="J166" s="99" t="s">
        <v>262</v>
      </c>
      <c r="K166" s="3">
        <v>17700</v>
      </c>
    </row>
    <row r="167" spans="1:11" s="1" customFormat="1" ht="11.25" x14ac:dyDescent="0.2">
      <c r="A167" s="115">
        <v>156</v>
      </c>
      <c r="B167" s="99" t="s">
        <v>264</v>
      </c>
      <c r="C167" s="42" t="s">
        <v>121</v>
      </c>
      <c r="D167" s="130" t="s">
        <v>120</v>
      </c>
      <c r="E167" s="130" t="s">
        <v>46</v>
      </c>
      <c r="F167" s="127">
        <v>180000</v>
      </c>
      <c r="G167" s="115" t="s">
        <v>263</v>
      </c>
      <c r="H167" s="131">
        <v>44044</v>
      </c>
      <c r="I167" s="121">
        <f>+F167</f>
        <v>180000</v>
      </c>
      <c r="J167" s="99" t="s">
        <v>262</v>
      </c>
      <c r="K167" s="3">
        <v>180000</v>
      </c>
    </row>
    <row r="168" spans="1:11" s="1" customFormat="1" ht="11.25" x14ac:dyDescent="0.2">
      <c r="A168" s="115">
        <v>157</v>
      </c>
      <c r="B168" s="99" t="s">
        <v>264</v>
      </c>
      <c r="C168" s="42" t="s">
        <v>163</v>
      </c>
      <c r="D168" s="130" t="s">
        <v>266</v>
      </c>
      <c r="E168" s="130" t="s">
        <v>265</v>
      </c>
      <c r="F168" s="127">
        <v>3562500</v>
      </c>
      <c r="G168" s="115" t="s">
        <v>263</v>
      </c>
      <c r="H168" s="131">
        <v>44047</v>
      </c>
      <c r="I168" s="121">
        <f>+F168</f>
        <v>3562500</v>
      </c>
      <c r="J168" s="99" t="s">
        <v>262</v>
      </c>
    </row>
    <row r="169" spans="1:11" s="1" customFormat="1" ht="11.25" x14ac:dyDescent="0.2">
      <c r="A169" s="115">
        <v>158</v>
      </c>
      <c r="B169" s="99" t="s">
        <v>264</v>
      </c>
      <c r="C169" s="42" t="s">
        <v>119</v>
      </c>
      <c r="D169" s="130" t="s">
        <v>118</v>
      </c>
      <c r="E169" s="130" t="s">
        <v>117</v>
      </c>
      <c r="F169" s="127">
        <v>8354400</v>
      </c>
      <c r="G169" s="115" t="s">
        <v>263</v>
      </c>
      <c r="H169" s="131">
        <v>43990</v>
      </c>
      <c r="I169" s="121">
        <f>+F169</f>
        <v>8354400</v>
      </c>
      <c r="J169" s="99" t="s">
        <v>262</v>
      </c>
      <c r="K169" s="3">
        <v>8354400</v>
      </c>
    </row>
    <row r="170" spans="1:11" s="1" customFormat="1" ht="11.25" x14ac:dyDescent="0.2">
      <c r="A170" s="115">
        <v>159</v>
      </c>
      <c r="B170" s="99" t="s">
        <v>264</v>
      </c>
      <c r="C170" s="42" t="s">
        <v>116</v>
      </c>
      <c r="D170" s="130" t="s">
        <v>114</v>
      </c>
      <c r="E170" s="130" t="s">
        <v>113</v>
      </c>
      <c r="F170" s="127">
        <v>992207.55</v>
      </c>
      <c r="G170" s="115" t="s">
        <v>263</v>
      </c>
      <c r="H170" s="131">
        <v>43795</v>
      </c>
      <c r="I170" s="121">
        <f>+F170</f>
        <v>992207.55</v>
      </c>
      <c r="J170" s="99" t="s">
        <v>262</v>
      </c>
      <c r="K170" s="3">
        <v>992207.55</v>
      </c>
    </row>
    <row r="171" spans="1:11" s="1" customFormat="1" ht="11.25" x14ac:dyDescent="0.2">
      <c r="A171" s="115">
        <v>160</v>
      </c>
      <c r="B171" s="99" t="s">
        <v>264</v>
      </c>
      <c r="C171" s="42" t="s">
        <v>115</v>
      </c>
      <c r="D171" s="130" t="s">
        <v>114</v>
      </c>
      <c r="E171" s="130" t="s">
        <v>113</v>
      </c>
      <c r="F171" s="127">
        <v>549069.81999999995</v>
      </c>
      <c r="G171" s="115" t="s">
        <v>263</v>
      </c>
      <c r="H171" s="131">
        <v>43795</v>
      </c>
      <c r="I171" s="121">
        <f>+F171</f>
        <v>549069.81999999995</v>
      </c>
      <c r="J171" s="99" t="s">
        <v>262</v>
      </c>
      <c r="K171" s="3">
        <v>549069.81999999995</v>
      </c>
    </row>
    <row r="172" spans="1:11" s="1" customFormat="1" ht="11.25" x14ac:dyDescent="0.2">
      <c r="A172" s="115">
        <v>161</v>
      </c>
      <c r="B172" s="99" t="s">
        <v>264</v>
      </c>
      <c r="C172" s="42" t="s">
        <v>112</v>
      </c>
      <c r="D172" s="130" t="s">
        <v>111</v>
      </c>
      <c r="E172" s="130" t="s">
        <v>46</v>
      </c>
      <c r="F172" s="127">
        <v>154344</v>
      </c>
      <c r="G172" s="115" t="s">
        <v>263</v>
      </c>
      <c r="H172" s="131">
        <v>44037</v>
      </c>
      <c r="I172" s="121">
        <f>+F172</f>
        <v>154344</v>
      </c>
      <c r="J172" s="99" t="s">
        <v>262</v>
      </c>
      <c r="K172" s="3">
        <v>154344</v>
      </c>
    </row>
    <row r="173" spans="1:11" s="1" customFormat="1" ht="11.25" x14ac:dyDescent="0.2">
      <c r="A173" s="115">
        <v>162</v>
      </c>
      <c r="B173" s="99" t="s">
        <v>264</v>
      </c>
      <c r="C173" s="42" t="s">
        <v>110</v>
      </c>
      <c r="D173" s="130" t="s">
        <v>109</v>
      </c>
      <c r="E173" s="130" t="s">
        <v>41</v>
      </c>
      <c r="F173" s="127">
        <v>59000</v>
      </c>
      <c r="G173" s="115" t="s">
        <v>263</v>
      </c>
      <c r="H173" s="131">
        <v>43908</v>
      </c>
      <c r="I173" s="121">
        <f>+F173</f>
        <v>59000</v>
      </c>
      <c r="J173" s="99" t="s">
        <v>262</v>
      </c>
      <c r="K173" s="3">
        <v>59000</v>
      </c>
    </row>
    <row r="174" spans="1:11" s="1" customFormat="1" ht="11.25" x14ac:dyDescent="0.2">
      <c r="A174" s="115">
        <v>163</v>
      </c>
      <c r="B174" s="99" t="s">
        <v>264</v>
      </c>
      <c r="C174" s="42" t="s">
        <v>108</v>
      </c>
      <c r="D174" s="130" t="s">
        <v>107</v>
      </c>
      <c r="E174" s="130" t="s">
        <v>104</v>
      </c>
      <c r="F174" s="127">
        <v>70800</v>
      </c>
      <c r="G174" s="115" t="s">
        <v>263</v>
      </c>
      <c r="H174" s="131">
        <v>44050</v>
      </c>
      <c r="I174" s="121">
        <f>+F174</f>
        <v>70800</v>
      </c>
      <c r="J174" s="99" t="s">
        <v>262</v>
      </c>
      <c r="K174" s="3">
        <v>70800</v>
      </c>
    </row>
    <row r="175" spans="1:11" s="1" customFormat="1" ht="11.25" x14ac:dyDescent="0.2">
      <c r="A175" s="115">
        <v>164</v>
      </c>
      <c r="B175" s="99" t="s">
        <v>264</v>
      </c>
      <c r="C175" s="42" t="s">
        <v>106</v>
      </c>
      <c r="D175" s="130" t="s">
        <v>105</v>
      </c>
      <c r="E175" s="130" t="s">
        <v>104</v>
      </c>
      <c r="F175" s="127">
        <v>62540</v>
      </c>
      <c r="G175" s="115" t="s">
        <v>263</v>
      </c>
      <c r="H175" s="131">
        <v>44050</v>
      </c>
      <c r="I175" s="121">
        <f>+F175</f>
        <v>62540</v>
      </c>
      <c r="J175" s="99" t="s">
        <v>262</v>
      </c>
      <c r="K175" s="3">
        <v>62540</v>
      </c>
    </row>
    <row r="176" spans="1:11" s="1" customFormat="1" ht="22.5" x14ac:dyDescent="0.2">
      <c r="A176" s="115">
        <v>165</v>
      </c>
      <c r="B176" s="99" t="s">
        <v>264</v>
      </c>
      <c r="C176" s="42" t="s">
        <v>103</v>
      </c>
      <c r="D176" s="130" t="s">
        <v>101</v>
      </c>
      <c r="E176" s="130" t="s">
        <v>100</v>
      </c>
      <c r="F176" s="127">
        <v>110788.01</v>
      </c>
      <c r="G176" s="115" t="s">
        <v>263</v>
      </c>
      <c r="H176" s="131">
        <v>44055</v>
      </c>
      <c r="I176" s="121">
        <f>+F176</f>
        <v>110788.01</v>
      </c>
      <c r="J176" s="99" t="s">
        <v>262</v>
      </c>
      <c r="K176" s="3">
        <v>110788.01</v>
      </c>
    </row>
    <row r="177" spans="1:11" s="1" customFormat="1" ht="11.25" x14ac:dyDescent="0.2">
      <c r="A177" s="115">
        <v>166</v>
      </c>
      <c r="B177" s="99" t="s">
        <v>264</v>
      </c>
      <c r="C177" s="42" t="s">
        <v>102</v>
      </c>
      <c r="D177" s="130" t="s">
        <v>101</v>
      </c>
      <c r="E177" s="130" t="s">
        <v>100</v>
      </c>
      <c r="F177" s="127">
        <v>34500</v>
      </c>
      <c r="G177" s="115" t="s">
        <v>263</v>
      </c>
      <c r="H177" s="131">
        <v>44029</v>
      </c>
      <c r="I177" s="121">
        <f>+F177</f>
        <v>34500</v>
      </c>
      <c r="J177" s="99" t="s">
        <v>262</v>
      </c>
      <c r="K177" s="3">
        <v>34500</v>
      </c>
    </row>
    <row r="178" spans="1:11" s="1" customFormat="1" ht="11.25" x14ac:dyDescent="0.2">
      <c r="A178" s="115">
        <v>167</v>
      </c>
      <c r="B178" s="99" t="s">
        <v>264</v>
      </c>
      <c r="C178" s="42" t="s">
        <v>99</v>
      </c>
      <c r="D178" s="130" t="s">
        <v>16</v>
      </c>
      <c r="E178" s="130" t="s">
        <v>15</v>
      </c>
      <c r="F178" s="127">
        <v>3898300</v>
      </c>
      <c r="G178" s="115" t="s">
        <v>263</v>
      </c>
      <c r="H178" s="131">
        <v>44035</v>
      </c>
      <c r="I178" s="121">
        <f>+F178</f>
        <v>3898300</v>
      </c>
      <c r="J178" s="99" t="s">
        <v>262</v>
      </c>
      <c r="K178" s="3">
        <v>3898300</v>
      </c>
    </row>
    <row r="179" spans="1:11" s="1" customFormat="1" ht="11.25" x14ac:dyDescent="0.2">
      <c r="A179" s="115">
        <v>168</v>
      </c>
      <c r="B179" s="99" t="s">
        <v>264</v>
      </c>
      <c r="C179" s="42" t="s">
        <v>98</v>
      </c>
      <c r="D179" s="130" t="s">
        <v>97</v>
      </c>
      <c r="E179" s="130" t="s">
        <v>15</v>
      </c>
      <c r="F179" s="127">
        <v>59300</v>
      </c>
      <c r="G179" s="115" t="s">
        <v>263</v>
      </c>
      <c r="H179" s="131">
        <v>43985</v>
      </c>
      <c r="I179" s="121">
        <f>+F179</f>
        <v>59300</v>
      </c>
      <c r="J179" s="99" t="s">
        <v>262</v>
      </c>
      <c r="K179" s="3">
        <v>59300</v>
      </c>
    </row>
    <row r="180" spans="1:11" s="1" customFormat="1" ht="11.25" x14ac:dyDescent="0.2">
      <c r="A180" s="115">
        <v>169</v>
      </c>
      <c r="B180" s="99" t="s">
        <v>264</v>
      </c>
      <c r="C180" s="42" t="s">
        <v>96</v>
      </c>
      <c r="D180" s="130" t="s">
        <v>67</v>
      </c>
      <c r="E180" s="130" t="s">
        <v>41</v>
      </c>
      <c r="F180" s="127">
        <v>59000</v>
      </c>
      <c r="G180" s="115" t="s">
        <v>263</v>
      </c>
      <c r="H180" s="131">
        <v>44050</v>
      </c>
      <c r="I180" s="121">
        <f>+F180</f>
        <v>59000</v>
      </c>
      <c r="J180" s="99" t="s">
        <v>262</v>
      </c>
      <c r="K180" s="3">
        <v>59000</v>
      </c>
    </row>
    <row r="181" spans="1:11" s="1" customFormat="1" ht="22.5" x14ac:dyDescent="0.2">
      <c r="A181" s="115">
        <v>170</v>
      </c>
      <c r="B181" s="99" t="s">
        <v>264</v>
      </c>
      <c r="C181" s="42" t="s">
        <v>95</v>
      </c>
      <c r="D181" s="130" t="s">
        <v>93</v>
      </c>
      <c r="E181" s="130" t="s">
        <v>41</v>
      </c>
      <c r="F181" s="127">
        <v>166666.67000000001</v>
      </c>
      <c r="G181" s="115" t="s">
        <v>263</v>
      </c>
      <c r="H181" s="131">
        <v>44049</v>
      </c>
      <c r="I181" s="121">
        <f>+F181</f>
        <v>166666.67000000001</v>
      </c>
      <c r="J181" s="99" t="s">
        <v>262</v>
      </c>
      <c r="K181" s="3">
        <v>166666.67000000001</v>
      </c>
    </row>
    <row r="182" spans="1:11" s="1" customFormat="1" ht="22.5" x14ac:dyDescent="0.2">
      <c r="A182" s="115">
        <v>171</v>
      </c>
      <c r="B182" s="99" t="s">
        <v>264</v>
      </c>
      <c r="C182" s="42" t="s">
        <v>94</v>
      </c>
      <c r="D182" s="130" t="s">
        <v>93</v>
      </c>
      <c r="E182" s="130" t="s">
        <v>46</v>
      </c>
      <c r="F182" s="127">
        <v>166666.67000000001</v>
      </c>
      <c r="G182" s="115" t="s">
        <v>263</v>
      </c>
      <c r="H182" s="131">
        <v>44082</v>
      </c>
      <c r="I182" s="121">
        <f>+F182</f>
        <v>166666.67000000001</v>
      </c>
      <c r="J182" s="99" t="s">
        <v>262</v>
      </c>
      <c r="K182" s="3">
        <v>166666.67000000001</v>
      </c>
    </row>
    <row r="183" spans="1:11" s="1" customFormat="1" ht="11.25" x14ac:dyDescent="0.2">
      <c r="A183" s="115">
        <v>172</v>
      </c>
      <c r="B183" s="99" t="s">
        <v>264</v>
      </c>
      <c r="C183" s="42" t="s">
        <v>68</v>
      </c>
      <c r="D183" s="130" t="s">
        <v>67</v>
      </c>
      <c r="E183" s="130" t="s">
        <v>41</v>
      </c>
      <c r="F183" s="127">
        <v>59000</v>
      </c>
      <c r="G183" s="115" t="s">
        <v>263</v>
      </c>
      <c r="H183" s="131">
        <v>44145</v>
      </c>
      <c r="I183" s="121">
        <f>+F183</f>
        <v>59000</v>
      </c>
      <c r="J183" s="99" t="s">
        <v>262</v>
      </c>
      <c r="K183" s="3">
        <v>59000</v>
      </c>
    </row>
    <row r="184" spans="1:11" s="1" customFormat="1" ht="11.25" x14ac:dyDescent="0.2">
      <c r="A184" s="115">
        <v>173</v>
      </c>
      <c r="B184" s="99" t="s">
        <v>264</v>
      </c>
      <c r="C184" s="42" t="s">
        <v>81</v>
      </c>
      <c r="D184" s="130" t="s">
        <v>92</v>
      </c>
      <c r="E184" s="130" t="s">
        <v>41</v>
      </c>
      <c r="F184" s="127">
        <v>141600</v>
      </c>
      <c r="G184" s="115" t="s">
        <v>263</v>
      </c>
      <c r="H184" s="131">
        <v>44137</v>
      </c>
      <c r="I184" s="121">
        <f>+F184</f>
        <v>141600</v>
      </c>
      <c r="J184" s="99" t="s">
        <v>262</v>
      </c>
      <c r="K184" s="3">
        <v>141600</v>
      </c>
    </row>
    <row r="185" spans="1:11" s="1" customFormat="1" ht="11.25" x14ac:dyDescent="0.2">
      <c r="A185" s="115">
        <v>174</v>
      </c>
      <c r="B185" s="99" t="s">
        <v>264</v>
      </c>
      <c r="C185" s="42" t="s">
        <v>91</v>
      </c>
      <c r="D185" s="130" t="s">
        <v>90</v>
      </c>
      <c r="E185" s="130" t="s">
        <v>46</v>
      </c>
      <c r="F185" s="127">
        <v>166666.67000000001</v>
      </c>
      <c r="G185" s="115" t="s">
        <v>263</v>
      </c>
      <c r="H185" s="131">
        <v>44110</v>
      </c>
      <c r="I185" s="121">
        <f>+F185</f>
        <v>166666.67000000001</v>
      </c>
      <c r="J185" s="99" t="s">
        <v>262</v>
      </c>
      <c r="K185" s="3">
        <v>166666.67000000001</v>
      </c>
    </row>
    <row r="186" spans="1:11" s="1" customFormat="1" ht="11.25" x14ac:dyDescent="0.2">
      <c r="A186" s="115">
        <v>175</v>
      </c>
      <c r="B186" s="99" t="s">
        <v>264</v>
      </c>
      <c r="C186" s="42" t="s">
        <v>89</v>
      </c>
      <c r="D186" s="130" t="s">
        <v>88</v>
      </c>
      <c r="E186" s="130" t="s">
        <v>87</v>
      </c>
      <c r="F186" s="127">
        <v>168991.43</v>
      </c>
      <c r="G186" s="115" t="s">
        <v>263</v>
      </c>
      <c r="H186" s="131">
        <v>44147</v>
      </c>
      <c r="I186" s="121">
        <f>+F186</f>
        <v>168991.43</v>
      </c>
      <c r="J186" s="99" t="s">
        <v>262</v>
      </c>
      <c r="K186" s="3">
        <v>168991.43</v>
      </c>
    </row>
    <row r="187" spans="1:11" s="1" customFormat="1" ht="11.25" x14ac:dyDescent="0.2">
      <c r="A187" s="115">
        <v>176</v>
      </c>
      <c r="B187" s="99" t="s">
        <v>264</v>
      </c>
      <c r="C187" s="42" t="s">
        <v>86</v>
      </c>
      <c r="D187" s="130" t="s">
        <v>85</v>
      </c>
      <c r="E187" s="130" t="s">
        <v>84</v>
      </c>
      <c r="F187" s="127">
        <v>326860</v>
      </c>
      <c r="G187" s="115" t="s">
        <v>263</v>
      </c>
      <c r="H187" s="131">
        <v>44151</v>
      </c>
      <c r="I187" s="121">
        <f>+F187</f>
        <v>326860</v>
      </c>
      <c r="J187" s="99" t="s">
        <v>262</v>
      </c>
      <c r="K187" s="3">
        <v>326860</v>
      </c>
    </row>
    <row r="188" spans="1:11" s="1" customFormat="1" ht="11.25" x14ac:dyDescent="0.2">
      <c r="A188" s="115">
        <v>177</v>
      </c>
      <c r="B188" s="99" t="s">
        <v>264</v>
      </c>
      <c r="C188" s="42" t="s">
        <v>83</v>
      </c>
      <c r="D188" s="130" t="s">
        <v>82</v>
      </c>
      <c r="E188" s="130" t="s">
        <v>41</v>
      </c>
      <c r="F188" s="127">
        <v>26904</v>
      </c>
      <c r="G188" s="115" t="s">
        <v>263</v>
      </c>
      <c r="H188" s="131">
        <v>44120</v>
      </c>
      <c r="I188" s="121">
        <f>+F188</f>
        <v>26904</v>
      </c>
      <c r="J188" s="99" t="s">
        <v>262</v>
      </c>
      <c r="K188" s="3">
        <v>26904</v>
      </c>
    </row>
    <row r="189" spans="1:11" s="1" customFormat="1" ht="11.25" x14ac:dyDescent="0.2">
      <c r="A189" s="115">
        <v>178</v>
      </c>
      <c r="B189" s="99" t="s">
        <v>264</v>
      </c>
      <c r="C189" s="42" t="s">
        <v>81</v>
      </c>
      <c r="D189" s="130" t="s">
        <v>80</v>
      </c>
      <c r="E189" s="130" t="s">
        <v>41</v>
      </c>
      <c r="F189" s="127">
        <v>30090</v>
      </c>
      <c r="G189" s="115" t="s">
        <v>263</v>
      </c>
      <c r="H189" s="131">
        <v>44122</v>
      </c>
      <c r="I189" s="121">
        <f>+F189</f>
        <v>30090</v>
      </c>
      <c r="J189" s="99" t="s">
        <v>262</v>
      </c>
      <c r="K189" s="3">
        <v>30090</v>
      </c>
    </row>
    <row r="190" spans="1:11" s="1" customFormat="1" ht="11.25" x14ac:dyDescent="0.2">
      <c r="A190" s="115">
        <v>179</v>
      </c>
      <c r="B190" s="99" t="s">
        <v>264</v>
      </c>
      <c r="C190" s="42" t="s">
        <v>79</v>
      </c>
      <c r="D190" s="130" t="s">
        <v>78</v>
      </c>
      <c r="E190" s="130" t="s">
        <v>41</v>
      </c>
      <c r="F190" s="127">
        <v>59000</v>
      </c>
      <c r="G190" s="115" t="s">
        <v>263</v>
      </c>
      <c r="H190" s="131">
        <v>44146</v>
      </c>
      <c r="I190" s="121">
        <f>+F190</f>
        <v>59000</v>
      </c>
      <c r="J190" s="99" t="s">
        <v>262</v>
      </c>
      <c r="K190" s="3">
        <v>59000</v>
      </c>
    </row>
    <row r="191" spans="1:11" s="1" customFormat="1" ht="11.25" x14ac:dyDescent="0.2">
      <c r="A191" s="115">
        <v>180</v>
      </c>
      <c r="B191" s="99" t="s">
        <v>264</v>
      </c>
      <c r="C191" s="42" t="s">
        <v>54</v>
      </c>
      <c r="D191" s="130" t="s">
        <v>77</v>
      </c>
      <c r="E191" s="130" t="s">
        <v>41</v>
      </c>
      <c r="F191" s="127">
        <v>59000</v>
      </c>
      <c r="G191" s="115" t="s">
        <v>263</v>
      </c>
      <c r="H191" s="131">
        <v>44132</v>
      </c>
      <c r="I191" s="121">
        <f>+F191</f>
        <v>59000</v>
      </c>
      <c r="J191" s="99" t="s">
        <v>262</v>
      </c>
      <c r="K191" s="3">
        <v>59000</v>
      </c>
    </row>
    <row r="192" spans="1:11" s="1" customFormat="1" ht="11.25" x14ac:dyDescent="0.2">
      <c r="A192" s="115">
        <v>181</v>
      </c>
      <c r="B192" s="99" t="s">
        <v>264</v>
      </c>
      <c r="C192" s="42" t="s">
        <v>43</v>
      </c>
      <c r="D192" s="130" t="s">
        <v>76</v>
      </c>
      <c r="E192" s="130" t="s">
        <v>41</v>
      </c>
      <c r="F192" s="127">
        <v>59000</v>
      </c>
      <c r="G192" s="115" t="s">
        <v>263</v>
      </c>
      <c r="H192" s="131">
        <v>44160</v>
      </c>
      <c r="I192" s="121">
        <f>+F192</f>
        <v>59000</v>
      </c>
      <c r="J192" s="99" t="s">
        <v>262</v>
      </c>
      <c r="K192" s="3">
        <v>59000</v>
      </c>
    </row>
    <row r="193" spans="1:11" s="1" customFormat="1" ht="11.25" x14ac:dyDescent="0.2">
      <c r="A193" s="115">
        <v>182</v>
      </c>
      <c r="B193" s="99" t="s">
        <v>264</v>
      </c>
      <c r="C193" s="42" t="s">
        <v>75</v>
      </c>
      <c r="D193" s="130" t="s">
        <v>74</v>
      </c>
      <c r="E193" s="130" t="s">
        <v>41</v>
      </c>
      <c r="F193" s="127">
        <v>59000</v>
      </c>
      <c r="G193" s="115" t="s">
        <v>263</v>
      </c>
      <c r="H193" s="131">
        <v>44153</v>
      </c>
      <c r="I193" s="121">
        <f>+F193</f>
        <v>59000</v>
      </c>
      <c r="J193" s="99" t="s">
        <v>262</v>
      </c>
      <c r="K193" s="3">
        <v>59000</v>
      </c>
    </row>
    <row r="194" spans="1:11" s="1" customFormat="1" ht="11.25" x14ac:dyDescent="0.2">
      <c r="A194" s="115">
        <v>183</v>
      </c>
      <c r="B194" s="99" t="s">
        <v>264</v>
      </c>
      <c r="C194" s="42" t="s">
        <v>43</v>
      </c>
      <c r="D194" s="130" t="s">
        <v>73</v>
      </c>
      <c r="E194" s="130" t="s">
        <v>41</v>
      </c>
      <c r="F194" s="127">
        <v>59000</v>
      </c>
      <c r="G194" s="115" t="s">
        <v>263</v>
      </c>
      <c r="H194" s="131">
        <v>44161</v>
      </c>
      <c r="I194" s="121">
        <f>+F194</f>
        <v>59000</v>
      </c>
      <c r="J194" s="99" t="s">
        <v>262</v>
      </c>
      <c r="K194" s="3">
        <v>59000</v>
      </c>
    </row>
    <row r="195" spans="1:11" s="1" customFormat="1" ht="11.25" x14ac:dyDescent="0.2">
      <c r="A195" s="115">
        <v>184</v>
      </c>
      <c r="B195" s="99" t="s">
        <v>264</v>
      </c>
      <c r="C195" s="42" t="s">
        <v>72</v>
      </c>
      <c r="D195" s="130" t="s">
        <v>71</v>
      </c>
      <c r="E195" s="130" t="s">
        <v>41</v>
      </c>
      <c r="F195" s="127">
        <v>29500</v>
      </c>
      <c r="G195" s="115" t="s">
        <v>263</v>
      </c>
      <c r="H195" s="131">
        <v>44139</v>
      </c>
      <c r="I195" s="121">
        <f>+F195</f>
        <v>29500</v>
      </c>
      <c r="J195" s="99" t="s">
        <v>262</v>
      </c>
      <c r="K195" s="3">
        <v>29500</v>
      </c>
    </row>
    <row r="196" spans="1:11" s="1" customFormat="1" ht="11.25" x14ac:dyDescent="0.2">
      <c r="A196" s="115">
        <v>185</v>
      </c>
      <c r="B196" s="99" t="s">
        <v>264</v>
      </c>
      <c r="C196" s="42" t="s">
        <v>70</v>
      </c>
      <c r="D196" s="130" t="s">
        <v>69</v>
      </c>
      <c r="E196" s="130" t="s">
        <v>41</v>
      </c>
      <c r="F196" s="127">
        <v>29500</v>
      </c>
      <c r="G196" s="115" t="s">
        <v>263</v>
      </c>
      <c r="H196" s="131">
        <v>44152</v>
      </c>
      <c r="I196" s="121">
        <f>+F196</f>
        <v>29500</v>
      </c>
      <c r="J196" s="99" t="s">
        <v>262</v>
      </c>
      <c r="K196" s="3">
        <v>29500</v>
      </c>
    </row>
    <row r="197" spans="1:11" s="1" customFormat="1" ht="11.25" x14ac:dyDescent="0.2">
      <c r="A197" s="115">
        <v>186</v>
      </c>
      <c r="B197" s="99" t="s">
        <v>264</v>
      </c>
      <c r="C197" s="42" t="s">
        <v>68</v>
      </c>
      <c r="D197" s="130" t="s">
        <v>67</v>
      </c>
      <c r="E197" s="130" t="s">
        <v>41</v>
      </c>
      <c r="F197" s="127">
        <v>59000</v>
      </c>
      <c r="G197" s="115" t="s">
        <v>263</v>
      </c>
      <c r="H197" s="131">
        <v>44146</v>
      </c>
      <c r="I197" s="121">
        <f>+F197</f>
        <v>59000</v>
      </c>
      <c r="J197" s="99" t="s">
        <v>262</v>
      </c>
      <c r="K197" s="3">
        <v>59000</v>
      </c>
    </row>
    <row r="198" spans="1:11" s="1" customFormat="1" ht="11.25" x14ac:dyDescent="0.2">
      <c r="A198" s="115">
        <v>187</v>
      </c>
      <c r="B198" s="99" t="s">
        <v>264</v>
      </c>
      <c r="C198" s="42" t="s">
        <v>54</v>
      </c>
      <c r="D198" s="130" t="s">
        <v>66</v>
      </c>
      <c r="E198" s="130" t="s">
        <v>41</v>
      </c>
      <c r="F198" s="127">
        <v>59000</v>
      </c>
      <c r="G198" s="115" t="s">
        <v>263</v>
      </c>
      <c r="H198" s="131">
        <v>44127</v>
      </c>
      <c r="I198" s="121">
        <f>+F198</f>
        <v>59000</v>
      </c>
      <c r="J198" s="99" t="s">
        <v>262</v>
      </c>
      <c r="K198" s="3">
        <v>59000</v>
      </c>
    </row>
    <row r="199" spans="1:11" s="1" customFormat="1" ht="11.25" x14ac:dyDescent="0.2">
      <c r="A199" s="115">
        <v>188</v>
      </c>
      <c r="B199" s="99" t="s">
        <v>264</v>
      </c>
      <c r="C199" s="42" t="s">
        <v>65</v>
      </c>
      <c r="D199" s="130" t="s">
        <v>64</v>
      </c>
      <c r="E199" s="130" t="s">
        <v>46</v>
      </c>
      <c r="F199" s="127">
        <v>166666.67000000001</v>
      </c>
      <c r="G199" s="115" t="s">
        <v>263</v>
      </c>
      <c r="H199" s="131">
        <v>44139</v>
      </c>
      <c r="I199" s="121">
        <f>+F199</f>
        <v>166666.67000000001</v>
      </c>
      <c r="J199" s="99" t="s">
        <v>262</v>
      </c>
      <c r="K199" s="3">
        <v>166666.67000000001</v>
      </c>
    </row>
    <row r="200" spans="1:11" s="1" customFormat="1" ht="11.25" x14ac:dyDescent="0.2">
      <c r="A200" s="115">
        <v>189</v>
      </c>
      <c r="B200" s="99" t="s">
        <v>264</v>
      </c>
      <c r="C200" s="42" t="s">
        <v>65</v>
      </c>
      <c r="D200" s="130" t="s">
        <v>64</v>
      </c>
      <c r="E200" s="130" t="s">
        <v>46</v>
      </c>
      <c r="F200" s="127">
        <v>166666.67000000001</v>
      </c>
      <c r="G200" s="115" t="s">
        <v>263</v>
      </c>
      <c r="H200" s="131">
        <v>44139</v>
      </c>
      <c r="I200" s="121">
        <f>+F200</f>
        <v>166666.67000000001</v>
      </c>
      <c r="J200" s="99" t="s">
        <v>262</v>
      </c>
      <c r="K200" s="3">
        <v>166666.67000000001</v>
      </c>
    </row>
    <row r="201" spans="1:11" s="1" customFormat="1" ht="11.25" x14ac:dyDescent="0.2">
      <c r="A201" s="115">
        <v>190</v>
      </c>
      <c r="B201" s="99" t="s">
        <v>264</v>
      </c>
      <c r="C201" s="42" t="s">
        <v>63</v>
      </c>
      <c r="D201" s="130" t="s">
        <v>62</v>
      </c>
      <c r="E201" s="130" t="s">
        <v>46</v>
      </c>
      <c r="F201" s="127">
        <v>147500</v>
      </c>
      <c r="G201" s="115" t="s">
        <v>263</v>
      </c>
      <c r="H201" s="131">
        <v>44160</v>
      </c>
      <c r="I201" s="121">
        <f>+F201</f>
        <v>147500</v>
      </c>
      <c r="J201" s="99" t="s">
        <v>262</v>
      </c>
      <c r="K201" s="3">
        <v>147500</v>
      </c>
    </row>
    <row r="202" spans="1:11" s="1" customFormat="1" ht="11.25" x14ac:dyDescent="0.2">
      <c r="A202" s="115">
        <v>191</v>
      </c>
      <c r="B202" s="99" t="s">
        <v>264</v>
      </c>
      <c r="C202" s="42" t="s">
        <v>54</v>
      </c>
      <c r="D202" s="130" t="s">
        <v>61</v>
      </c>
      <c r="E202" s="130" t="s">
        <v>41</v>
      </c>
      <c r="F202" s="127">
        <v>59000</v>
      </c>
      <c r="G202" s="115" t="s">
        <v>263</v>
      </c>
      <c r="H202" s="131">
        <v>44146</v>
      </c>
      <c r="I202" s="121">
        <f>+F202</f>
        <v>59000</v>
      </c>
      <c r="J202" s="99" t="s">
        <v>262</v>
      </c>
      <c r="K202" s="3">
        <v>59000</v>
      </c>
    </row>
    <row r="203" spans="1:11" s="1" customFormat="1" ht="11.25" x14ac:dyDescent="0.2">
      <c r="A203" s="115">
        <v>192</v>
      </c>
      <c r="B203" s="99" t="s">
        <v>264</v>
      </c>
      <c r="C203" s="42" t="s">
        <v>60</v>
      </c>
      <c r="D203" s="130" t="s">
        <v>59</v>
      </c>
      <c r="E203" s="130" t="s">
        <v>46</v>
      </c>
      <c r="F203" s="127">
        <v>70800</v>
      </c>
      <c r="G203" s="115" t="s">
        <v>263</v>
      </c>
      <c r="H203" s="131">
        <v>44190</v>
      </c>
      <c r="I203" s="121">
        <f>+F203</f>
        <v>70800</v>
      </c>
      <c r="J203" s="99" t="s">
        <v>262</v>
      </c>
      <c r="K203" s="3">
        <v>70800</v>
      </c>
    </row>
    <row r="204" spans="1:11" s="1" customFormat="1" ht="11.25" x14ac:dyDescent="0.2">
      <c r="A204" s="115">
        <v>193</v>
      </c>
      <c r="B204" s="99" t="s">
        <v>264</v>
      </c>
      <c r="C204" s="42" t="s">
        <v>58</v>
      </c>
      <c r="D204" s="130" t="s">
        <v>57</v>
      </c>
      <c r="E204" s="130" t="s">
        <v>46</v>
      </c>
      <c r="F204" s="127">
        <v>59000</v>
      </c>
      <c r="G204" s="115" t="s">
        <v>263</v>
      </c>
      <c r="H204" s="131">
        <v>44190</v>
      </c>
      <c r="I204" s="121">
        <f>+F204</f>
        <v>59000</v>
      </c>
      <c r="J204" s="99" t="s">
        <v>262</v>
      </c>
      <c r="K204" s="3">
        <v>59000</v>
      </c>
    </row>
    <row r="205" spans="1:11" s="1" customFormat="1" ht="11.25" x14ac:dyDescent="0.2">
      <c r="A205" s="115">
        <v>194</v>
      </c>
      <c r="B205" s="99" t="s">
        <v>264</v>
      </c>
      <c r="C205" s="42" t="s">
        <v>56</v>
      </c>
      <c r="D205" s="130" t="s">
        <v>13</v>
      </c>
      <c r="E205" s="130" t="s">
        <v>55</v>
      </c>
      <c r="F205" s="127">
        <v>35518</v>
      </c>
      <c r="G205" s="115" t="s">
        <v>263</v>
      </c>
      <c r="H205" s="131">
        <v>44138</v>
      </c>
      <c r="I205" s="121">
        <f>+F205</f>
        <v>35518</v>
      </c>
      <c r="J205" s="99" t="s">
        <v>262</v>
      </c>
      <c r="K205" s="3">
        <v>35518</v>
      </c>
    </row>
    <row r="206" spans="1:11" s="1" customFormat="1" ht="11.25" x14ac:dyDescent="0.2">
      <c r="A206" s="115">
        <v>195</v>
      </c>
      <c r="B206" s="99" t="s">
        <v>264</v>
      </c>
      <c r="C206" s="42" t="s">
        <v>54</v>
      </c>
      <c r="D206" s="130" t="s">
        <v>53</v>
      </c>
      <c r="E206" s="130" t="s">
        <v>41</v>
      </c>
      <c r="F206" s="127">
        <v>64900</v>
      </c>
      <c r="G206" s="115" t="s">
        <v>263</v>
      </c>
      <c r="H206" s="131">
        <v>44165</v>
      </c>
      <c r="I206" s="121">
        <f>+F206</f>
        <v>64900</v>
      </c>
      <c r="J206" s="99" t="s">
        <v>262</v>
      </c>
      <c r="K206" s="3">
        <v>64900</v>
      </c>
    </row>
    <row r="207" spans="1:11" s="1" customFormat="1" ht="11.25" x14ac:dyDescent="0.2">
      <c r="A207" s="115">
        <v>196</v>
      </c>
      <c r="B207" s="99" t="s">
        <v>264</v>
      </c>
      <c r="C207" s="42" t="s">
        <v>52</v>
      </c>
      <c r="D207" s="99" t="s">
        <v>50</v>
      </c>
      <c r="E207" s="99" t="s">
        <v>41</v>
      </c>
      <c r="F207" s="127">
        <v>59000</v>
      </c>
      <c r="G207" s="115" t="s">
        <v>263</v>
      </c>
      <c r="H207" s="134">
        <f>'[1]ENERO 2021 CONTRALORIA'!B274</f>
        <v>44165</v>
      </c>
      <c r="I207" s="121">
        <f t="shared" ref="I207:I227" si="0">+F207</f>
        <v>59000</v>
      </c>
      <c r="J207" s="99" t="s">
        <v>262</v>
      </c>
    </row>
    <row r="208" spans="1:11" s="1" customFormat="1" ht="11.25" x14ac:dyDescent="0.2">
      <c r="A208" s="115">
        <v>197</v>
      </c>
      <c r="B208" s="99" t="s">
        <v>264</v>
      </c>
      <c r="C208" s="42" t="s">
        <v>51</v>
      </c>
      <c r="D208" s="99" t="s">
        <v>50</v>
      </c>
      <c r="E208" s="99" t="s">
        <v>41</v>
      </c>
      <c r="F208" s="127">
        <v>59000</v>
      </c>
      <c r="G208" s="115" t="s">
        <v>263</v>
      </c>
      <c r="H208" s="134">
        <f>'[1]ENERO 2021 CONTRALORIA'!B275</f>
        <v>44194</v>
      </c>
      <c r="I208" s="121">
        <f t="shared" si="0"/>
        <v>59000</v>
      </c>
      <c r="J208" s="99" t="s">
        <v>262</v>
      </c>
    </row>
    <row r="209" spans="1:10" x14ac:dyDescent="0.25">
      <c r="A209" s="115">
        <v>198</v>
      </c>
      <c r="B209" s="99" t="s">
        <v>264</v>
      </c>
      <c r="C209" s="42" t="s">
        <v>49</v>
      </c>
      <c r="D209" s="99" t="s">
        <v>47</v>
      </c>
      <c r="E209" s="99" t="s">
        <v>46</v>
      </c>
      <c r="F209" s="127">
        <v>590000.15</v>
      </c>
      <c r="G209" s="115" t="s">
        <v>263</v>
      </c>
      <c r="H209" s="134">
        <f>'[1]ENERO 2021 CONTRALORIA'!B276</f>
        <v>44143</v>
      </c>
      <c r="I209" s="121">
        <f t="shared" si="0"/>
        <v>590000.15</v>
      </c>
      <c r="J209" s="99" t="s">
        <v>262</v>
      </c>
    </row>
    <row r="210" spans="1:10" x14ac:dyDescent="0.25">
      <c r="A210" s="115">
        <v>199</v>
      </c>
      <c r="B210" s="99" t="s">
        <v>264</v>
      </c>
      <c r="C210" s="42" t="s">
        <v>48</v>
      </c>
      <c r="D210" s="99" t="s">
        <v>47</v>
      </c>
      <c r="E210" s="99" t="s">
        <v>46</v>
      </c>
      <c r="F210" s="127">
        <v>590000.15</v>
      </c>
      <c r="G210" s="115" t="s">
        <v>263</v>
      </c>
      <c r="H210" s="134">
        <f>'[1]ENERO 2021 CONTRALORIA'!B277</f>
        <v>44143</v>
      </c>
      <c r="I210" s="121">
        <f t="shared" si="0"/>
        <v>590000.15</v>
      </c>
      <c r="J210" s="99" t="s">
        <v>262</v>
      </c>
    </row>
    <row r="211" spans="1:10" x14ac:dyDescent="0.25">
      <c r="A211" s="115">
        <v>200</v>
      </c>
      <c r="B211" s="99" t="s">
        <v>264</v>
      </c>
      <c r="C211" s="42" t="s">
        <v>45</v>
      </c>
      <c r="D211" s="99" t="s">
        <v>44</v>
      </c>
      <c r="E211" s="99" t="s">
        <v>27</v>
      </c>
      <c r="F211" s="127">
        <v>813374</v>
      </c>
      <c r="G211" s="115" t="s">
        <v>263</v>
      </c>
      <c r="H211" s="134">
        <f>'[1]ENERO 2021 CONTRALORIA'!B278</f>
        <v>44127</v>
      </c>
      <c r="I211" s="121">
        <f t="shared" si="0"/>
        <v>813374</v>
      </c>
      <c r="J211" s="99" t="s">
        <v>262</v>
      </c>
    </row>
    <row r="212" spans="1:10" x14ac:dyDescent="0.25">
      <c r="A212" s="115">
        <v>201</v>
      </c>
      <c r="B212" s="99" t="s">
        <v>264</v>
      </c>
      <c r="C212" s="42" t="s">
        <v>43</v>
      </c>
      <c r="D212" s="99" t="s">
        <v>42</v>
      </c>
      <c r="E212" s="99" t="s">
        <v>41</v>
      </c>
      <c r="F212" s="127">
        <v>88500</v>
      </c>
      <c r="G212" s="115" t="s">
        <v>263</v>
      </c>
      <c r="H212" s="134">
        <f>'[1]ENERO 2021 CONTRALORIA'!B279</f>
        <v>44187</v>
      </c>
      <c r="I212" s="121">
        <f t="shared" si="0"/>
        <v>88500</v>
      </c>
      <c r="J212" s="99" t="s">
        <v>262</v>
      </c>
    </row>
    <row r="213" spans="1:10" x14ac:dyDescent="0.25">
      <c r="A213" s="115">
        <v>202</v>
      </c>
      <c r="B213" s="99" t="s">
        <v>264</v>
      </c>
      <c r="C213" s="42" t="s">
        <v>40</v>
      </c>
      <c r="D213" s="99" t="s">
        <v>39</v>
      </c>
      <c r="E213" s="99" t="s">
        <v>38</v>
      </c>
      <c r="F213" s="127">
        <v>61395.28</v>
      </c>
      <c r="G213" s="115" t="s">
        <v>263</v>
      </c>
      <c r="H213" s="134">
        <f>'[1]ENERO 2021 CONTRALORIA'!B280</f>
        <v>44165</v>
      </c>
      <c r="I213" s="121">
        <f t="shared" si="0"/>
        <v>61395.28</v>
      </c>
      <c r="J213" s="99" t="s">
        <v>262</v>
      </c>
    </row>
    <row r="214" spans="1:10" x14ac:dyDescent="0.25">
      <c r="A214" s="115">
        <v>203</v>
      </c>
      <c r="B214" s="99" t="s">
        <v>264</v>
      </c>
      <c r="C214" s="42" t="s">
        <v>37</v>
      </c>
      <c r="D214" s="99" t="s">
        <v>36</v>
      </c>
      <c r="E214" s="99" t="s">
        <v>35</v>
      </c>
      <c r="F214" s="127">
        <v>62498.7</v>
      </c>
      <c r="G214" s="115" t="s">
        <v>263</v>
      </c>
      <c r="H214" s="134">
        <f>'[1]ENERO 2021 CONTRALORIA'!B281</f>
        <v>44211</v>
      </c>
      <c r="I214" s="121">
        <f t="shared" si="0"/>
        <v>62498.7</v>
      </c>
      <c r="J214" s="99" t="s">
        <v>262</v>
      </c>
    </row>
    <row r="215" spans="1:10" x14ac:dyDescent="0.25">
      <c r="A215" s="115">
        <v>204</v>
      </c>
      <c r="B215" s="99" t="s">
        <v>264</v>
      </c>
      <c r="C215" s="42" t="s">
        <v>34</v>
      </c>
      <c r="D215" s="99" t="s">
        <v>33</v>
      </c>
      <c r="E215" s="99" t="s">
        <v>21</v>
      </c>
      <c r="F215" s="127">
        <v>81180.929999999993</v>
      </c>
      <c r="G215" s="115" t="s">
        <v>263</v>
      </c>
      <c r="H215" s="134">
        <f>'[1]ENERO 2021 CONTRALORIA'!B282</f>
        <v>44202</v>
      </c>
      <c r="I215" s="121">
        <f t="shared" si="0"/>
        <v>81180.929999999993</v>
      </c>
      <c r="J215" s="99" t="s">
        <v>262</v>
      </c>
    </row>
    <row r="216" spans="1:10" x14ac:dyDescent="0.25">
      <c r="A216" s="115">
        <v>205</v>
      </c>
      <c r="B216" s="99" t="s">
        <v>264</v>
      </c>
      <c r="C216" s="42" t="s">
        <v>32</v>
      </c>
      <c r="D216" s="99" t="s">
        <v>31</v>
      </c>
      <c r="E216" s="99" t="s">
        <v>30</v>
      </c>
      <c r="F216" s="127">
        <v>406805</v>
      </c>
      <c r="G216" s="115" t="s">
        <v>263</v>
      </c>
      <c r="H216" s="134">
        <f>'[1]ENERO 2021 CONTRALORIA'!B283</f>
        <v>44182</v>
      </c>
      <c r="I216" s="121">
        <f t="shared" si="0"/>
        <v>406805</v>
      </c>
      <c r="J216" s="99" t="s">
        <v>262</v>
      </c>
    </row>
    <row r="217" spans="1:10" x14ac:dyDescent="0.25">
      <c r="A217" s="115">
        <v>206</v>
      </c>
      <c r="B217" s="99" t="s">
        <v>264</v>
      </c>
      <c r="C217" s="42" t="s">
        <v>29</v>
      </c>
      <c r="D217" s="99" t="s">
        <v>28</v>
      </c>
      <c r="E217" s="99" t="s">
        <v>27</v>
      </c>
      <c r="F217" s="127">
        <v>790895</v>
      </c>
      <c r="G217" s="115" t="s">
        <v>263</v>
      </c>
      <c r="H217" s="134">
        <f>'[1]ENERO 2021 CONTRALORIA'!B284</f>
        <v>44207</v>
      </c>
      <c r="I217" s="121">
        <f t="shared" si="0"/>
        <v>790895</v>
      </c>
      <c r="J217" s="99" t="s">
        <v>262</v>
      </c>
    </row>
    <row r="218" spans="1:10" x14ac:dyDescent="0.25">
      <c r="A218" s="115">
        <v>207</v>
      </c>
      <c r="B218" s="99" t="s">
        <v>264</v>
      </c>
      <c r="C218" s="42" t="s">
        <v>26</v>
      </c>
      <c r="D218" s="99" t="s">
        <v>25</v>
      </c>
      <c r="E218" s="99" t="s">
        <v>24</v>
      </c>
      <c r="F218" s="127">
        <v>96366.65</v>
      </c>
      <c r="G218" s="115" t="s">
        <v>263</v>
      </c>
      <c r="H218" s="134">
        <f>'[1]ENERO 2021 CONTRALORIA'!B285</f>
        <v>44186</v>
      </c>
      <c r="I218" s="121">
        <f t="shared" si="0"/>
        <v>96366.65</v>
      </c>
      <c r="J218" s="99" t="s">
        <v>262</v>
      </c>
    </row>
    <row r="219" spans="1:10" x14ac:dyDescent="0.25">
      <c r="A219" s="115">
        <v>208</v>
      </c>
      <c r="B219" s="99" t="s">
        <v>264</v>
      </c>
      <c r="C219" s="42" t="s">
        <v>23</v>
      </c>
      <c r="D219" s="99" t="s">
        <v>22</v>
      </c>
      <c r="E219" s="99" t="s">
        <v>21</v>
      </c>
      <c r="F219" s="127">
        <v>114123.83</v>
      </c>
      <c r="G219" s="115" t="s">
        <v>263</v>
      </c>
      <c r="H219" s="134">
        <f>'[1]ENERO 2021 CONTRALORIA'!B286</f>
        <v>44202</v>
      </c>
      <c r="I219" s="121">
        <f t="shared" si="0"/>
        <v>114123.83</v>
      </c>
      <c r="J219" s="99" t="s">
        <v>262</v>
      </c>
    </row>
    <row r="220" spans="1:10" x14ac:dyDescent="0.25">
      <c r="A220" s="115">
        <v>209</v>
      </c>
      <c r="B220" s="99" t="s">
        <v>264</v>
      </c>
      <c r="C220" s="42" t="s">
        <v>20</v>
      </c>
      <c r="D220" s="99" t="s">
        <v>19</v>
      </c>
      <c r="E220" s="99" t="s">
        <v>15</v>
      </c>
      <c r="F220" s="127">
        <v>3108600</v>
      </c>
      <c r="G220" s="115" t="s">
        <v>263</v>
      </c>
      <c r="H220" s="134">
        <f>'[1]ENERO 2021 CONTRALORIA'!B287</f>
        <v>44162</v>
      </c>
      <c r="I220" s="121">
        <f t="shared" si="0"/>
        <v>3108600</v>
      </c>
      <c r="J220" s="99" t="s">
        <v>262</v>
      </c>
    </row>
    <row r="221" spans="1:10" ht="23.25" x14ac:dyDescent="0.25">
      <c r="A221" s="115">
        <v>210</v>
      </c>
      <c r="B221" s="99" t="s">
        <v>264</v>
      </c>
      <c r="C221" s="42" t="s">
        <v>18</v>
      </c>
      <c r="D221" s="99" t="s">
        <v>16</v>
      </c>
      <c r="E221" s="99" t="s">
        <v>15</v>
      </c>
      <c r="F221" s="127">
        <v>5479300</v>
      </c>
      <c r="G221" s="115" t="s">
        <v>263</v>
      </c>
      <c r="H221" s="134">
        <f>'[1]ENERO 2021 CONTRALORIA'!B288</f>
        <v>44210</v>
      </c>
      <c r="I221" s="121">
        <f t="shared" si="0"/>
        <v>5479300</v>
      </c>
      <c r="J221" s="99" t="s">
        <v>262</v>
      </c>
    </row>
    <row r="222" spans="1:10" x14ac:dyDescent="0.25">
      <c r="A222" s="115">
        <v>211</v>
      </c>
      <c r="B222" s="99" t="s">
        <v>264</v>
      </c>
      <c r="C222" s="42" t="s">
        <v>17</v>
      </c>
      <c r="D222" s="99" t="s">
        <v>16</v>
      </c>
      <c r="E222" s="99" t="s">
        <v>15</v>
      </c>
      <c r="F222" s="127">
        <v>3992700</v>
      </c>
      <c r="G222" s="115" t="s">
        <v>263</v>
      </c>
      <c r="H222" s="134">
        <f>'[1]ENERO 2021 CONTRALORIA'!B289</f>
        <v>44158</v>
      </c>
      <c r="I222" s="121">
        <f t="shared" si="0"/>
        <v>3992700</v>
      </c>
      <c r="J222" s="99" t="s">
        <v>262</v>
      </c>
    </row>
    <row r="223" spans="1:10" x14ac:dyDescent="0.25">
      <c r="A223" s="115">
        <v>212</v>
      </c>
      <c r="B223" s="99" t="s">
        <v>264</v>
      </c>
      <c r="C223" s="42" t="s">
        <v>14</v>
      </c>
      <c r="D223" s="99" t="s">
        <v>13</v>
      </c>
      <c r="E223" s="99" t="s">
        <v>12</v>
      </c>
      <c r="F223" s="127">
        <v>696200</v>
      </c>
      <c r="G223" s="115" t="s">
        <v>263</v>
      </c>
      <c r="H223" s="134">
        <f>'[1]ENERO 2021 CONTRALORIA'!B290</f>
        <v>44172</v>
      </c>
      <c r="I223" s="121">
        <f t="shared" si="0"/>
        <v>696200</v>
      </c>
      <c r="J223" s="99" t="s">
        <v>262</v>
      </c>
    </row>
    <row r="224" spans="1:10" x14ac:dyDescent="0.25">
      <c r="A224" s="115">
        <v>213</v>
      </c>
      <c r="B224" s="99" t="s">
        <v>264</v>
      </c>
      <c r="C224" s="42" t="s">
        <v>11</v>
      </c>
      <c r="D224" s="99" t="s">
        <v>10</v>
      </c>
      <c r="E224" s="99" t="s">
        <v>9</v>
      </c>
      <c r="F224" s="127">
        <v>701563.1</v>
      </c>
      <c r="G224" s="115" t="s">
        <v>263</v>
      </c>
      <c r="H224" s="134">
        <f>'[1]ENERO 2021 CONTRALORIA'!B291</f>
        <v>44176</v>
      </c>
      <c r="I224" s="121">
        <f t="shared" si="0"/>
        <v>701563.1</v>
      </c>
      <c r="J224" s="99" t="s">
        <v>262</v>
      </c>
    </row>
    <row r="225" spans="1:10" x14ac:dyDescent="0.25">
      <c r="A225" s="115">
        <v>214</v>
      </c>
      <c r="B225" s="99" t="s">
        <v>264</v>
      </c>
      <c r="C225" s="42" t="s">
        <v>8</v>
      </c>
      <c r="D225" s="99" t="s">
        <v>7</v>
      </c>
      <c r="E225" s="99" t="s">
        <v>6</v>
      </c>
      <c r="F225" s="127">
        <v>808813.54</v>
      </c>
      <c r="G225" s="115" t="s">
        <v>263</v>
      </c>
      <c r="H225" s="134">
        <f>'[1]ENERO 2021 CONTRALORIA'!B292</f>
        <v>44176</v>
      </c>
      <c r="I225" s="121">
        <f t="shared" si="0"/>
        <v>808813.54</v>
      </c>
      <c r="J225" s="99" t="s">
        <v>262</v>
      </c>
    </row>
    <row r="226" spans="1:10" x14ac:dyDescent="0.25">
      <c r="A226" s="115">
        <v>215</v>
      </c>
      <c r="B226" s="99" t="s">
        <v>264</v>
      </c>
      <c r="C226" s="42" t="s">
        <v>5</v>
      </c>
      <c r="D226" s="99" t="s">
        <v>4</v>
      </c>
      <c r="E226" s="99" t="s">
        <v>3</v>
      </c>
      <c r="F226" s="127">
        <v>456077.08</v>
      </c>
      <c r="G226" s="115" t="s">
        <v>263</v>
      </c>
      <c r="H226" s="134">
        <f>'[1]ENERO 2021 CONTRALORIA'!B293</f>
        <v>44186</v>
      </c>
      <c r="I226" s="121">
        <f t="shared" si="0"/>
        <v>456077.08</v>
      </c>
      <c r="J226" s="99" t="s">
        <v>262</v>
      </c>
    </row>
    <row r="227" spans="1:10" x14ac:dyDescent="0.25">
      <c r="A227" s="115">
        <v>216</v>
      </c>
      <c r="B227" s="99" t="s">
        <v>264</v>
      </c>
      <c r="C227" s="42" t="s">
        <v>2</v>
      </c>
      <c r="D227" s="99" t="s">
        <v>1</v>
      </c>
      <c r="E227" s="99" t="s">
        <v>0</v>
      </c>
      <c r="F227" s="127">
        <v>132573</v>
      </c>
      <c r="G227" s="115" t="s">
        <v>263</v>
      </c>
      <c r="H227" s="134">
        <f>'[1]ENERO 2021 CONTRALORIA'!B294</f>
        <v>44166</v>
      </c>
      <c r="I227" s="121">
        <f t="shared" si="0"/>
        <v>132573</v>
      </c>
      <c r="J227" s="99" t="s">
        <v>262</v>
      </c>
    </row>
    <row r="228" spans="1:10" ht="15.75" thickBot="1" x14ac:dyDescent="0.3">
      <c r="F228" s="125">
        <f>SUM(F12:F227)</f>
        <v>2051833025.3100007</v>
      </c>
    </row>
    <row r="229" spans="1:10" ht="15.75" thickTop="1" x14ac:dyDescent="0.25"/>
  </sheetData>
  <autoFilter ref="A11:J11" xr:uid="{00000000-0009-0000-0000-000000000000}"/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CXP OBRAS  RD$   </vt:lpstr>
      <vt:lpstr>OBRAS EN DOLAR </vt:lpstr>
      <vt:lpstr>PROVEEDORES GENERALES EN RD (2)</vt:lpstr>
      <vt:lpstr>CXP RD$ 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2021-02-03T15:12:22Z</dcterms:created>
  <dcterms:modified xsi:type="dcterms:W3CDTF">2021-02-03T20:03:50Z</dcterms:modified>
</cp:coreProperties>
</file>