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pena\Documents\Finanzas Febrero 2021\"/>
    </mc:Choice>
  </mc:AlternateContent>
  <xr:revisionPtr revIDLastSave="0" documentId="8_{E07B3A31-D069-4409-8EE3-8B5131D6023C}" xr6:coauthVersionLast="45" xr6:coauthVersionMax="45" xr10:uidLastSave="{00000000-0000-0000-0000-000000000000}"/>
  <bookViews>
    <workbookView xWindow="-120" yWindow="-120" windowWidth="20730" windowHeight="11160" xr2:uid="{0EF194B6-2ECC-4B15-8CE0-CA428FA7FE0F}"/>
  </bookViews>
  <sheets>
    <sheet name="INGRESOS Y GASTOS  (5)" sheetId="1" r:id="rId1"/>
  </sheets>
  <definedNames>
    <definedName name="_xlnm._FilterDatabase" localSheetId="0" hidden="1">'INGRESOS Y GASTOS  (5)'!$B$22:$E$200</definedName>
    <definedName name="_xlnm.Print_Titles" localSheetId="0">'INGRESOS Y GASTOS  (5)'!$1:$18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1" l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</calcChain>
</file>

<file path=xl/sharedStrings.xml><?xml version="1.0" encoding="utf-8"?>
<sst xmlns="http://schemas.openxmlformats.org/spreadsheetml/2006/main" count="767" uniqueCount="380">
  <si>
    <t xml:space="preserve">INGRESOS POR CAPTACION </t>
  </si>
  <si>
    <t>INGRESOS CUOTA PRESUPUESTO</t>
  </si>
  <si>
    <t>Balance</t>
  </si>
  <si>
    <t xml:space="preserve">Credito </t>
  </si>
  <si>
    <t>Debito</t>
  </si>
  <si>
    <t>Descripcion</t>
  </si>
  <si>
    <t>No. Ck/Transf./Lib.</t>
  </si>
  <si>
    <t>Fecha</t>
  </si>
  <si>
    <t>Balance Inicial</t>
  </si>
  <si>
    <t>Cuenta Bancaria No:</t>
  </si>
  <si>
    <t>Libro de Banco</t>
  </si>
  <si>
    <t>Del 01 al 28 Febrero 2021</t>
  </si>
  <si>
    <t>218</t>
  </si>
  <si>
    <t>226</t>
  </si>
  <si>
    <t>227</t>
  </si>
  <si>
    <t>229</t>
  </si>
  <si>
    <t>243</t>
  </si>
  <si>
    <t>245</t>
  </si>
  <si>
    <t>247</t>
  </si>
  <si>
    <t>249</t>
  </si>
  <si>
    <t>251</t>
  </si>
  <si>
    <t>253</t>
  </si>
  <si>
    <t>255</t>
  </si>
  <si>
    <t>258</t>
  </si>
  <si>
    <t>260</t>
  </si>
  <si>
    <t>270</t>
  </si>
  <si>
    <t>276</t>
  </si>
  <si>
    <t>278</t>
  </si>
  <si>
    <t>280</t>
  </si>
  <si>
    <t>282</t>
  </si>
  <si>
    <t>284</t>
  </si>
  <si>
    <t>290</t>
  </si>
  <si>
    <t>292</t>
  </si>
  <si>
    <t>294</t>
  </si>
  <si>
    <t>296</t>
  </si>
  <si>
    <t>298</t>
  </si>
  <si>
    <t>300</t>
  </si>
  <si>
    <t>302</t>
  </si>
  <si>
    <t>304</t>
  </si>
  <si>
    <t>306</t>
  </si>
  <si>
    <t>309</t>
  </si>
  <si>
    <t>311</t>
  </si>
  <si>
    <t>316</t>
  </si>
  <si>
    <t>317</t>
  </si>
  <si>
    <t>320</t>
  </si>
  <si>
    <t>322</t>
  </si>
  <si>
    <t>325</t>
  </si>
  <si>
    <t>327</t>
  </si>
  <si>
    <t>342</t>
  </si>
  <si>
    <t>345</t>
  </si>
  <si>
    <t>354</t>
  </si>
  <si>
    <t>355</t>
  </si>
  <si>
    <t>366</t>
  </si>
  <si>
    <t>383</t>
  </si>
  <si>
    <t>400</t>
  </si>
  <si>
    <t>402</t>
  </si>
  <si>
    <t>404</t>
  </si>
  <si>
    <t>406</t>
  </si>
  <si>
    <t>408</t>
  </si>
  <si>
    <t>410</t>
  </si>
  <si>
    <t>412</t>
  </si>
  <si>
    <t>420</t>
  </si>
  <si>
    <t>422</t>
  </si>
  <si>
    <t>424</t>
  </si>
  <si>
    <t>426</t>
  </si>
  <si>
    <t>441</t>
  </si>
  <si>
    <t>443</t>
  </si>
  <si>
    <t>445</t>
  </si>
  <si>
    <t>451</t>
  </si>
  <si>
    <t>457</t>
  </si>
  <si>
    <t>460</t>
  </si>
  <si>
    <t>462</t>
  </si>
  <si>
    <t>464</t>
  </si>
  <si>
    <t>466</t>
  </si>
  <si>
    <t>468</t>
  </si>
  <si>
    <t>470</t>
  </si>
  <si>
    <t>472</t>
  </si>
  <si>
    <t>474</t>
  </si>
  <si>
    <t>476</t>
  </si>
  <si>
    <t>478</t>
  </si>
  <si>
    <t>480</t>
  </si>
  <si>
    <t>482</t>
  </si>
  <si>
    <t>484</t>
  </si>
  <si>
    <t>486</t>
  </si>
  <si>
    <t>489</t>
  </si>
  <si>
    <t>503</t>
  </si>
  <si>
    <t>505</t>
  </si>
  <si>
    <t>507</t>
  </si>
  <si>
    <t>517</t>
  </si>
  <si>
    <t>518</t>
  </si>
  <si>
    <t>519</t>
  </si>
  <si>
    <t>521</t>
  </si>
  <si>
    <t>568</t>
  </si>
  <si>
    <t>576</t>
  </si>
  <si>
    <t>578</t>
  </si>
  <si>
    <t>579</t>
  </si>
  <si>
    <t>580</t>
  </si>
  <si>
    <t>582</t>
  </si>
  <si>
    <t>583</t>
  </si>
  <si>
    <t>584</t>
  </si>
  <si>
    <t>585</t>
  </si>
  <si>
    <t>590</t>
  </si>
  <si>
    <t>594</t>
  </si>
  <si>
    <t>597</t>
  </si>
  <si>
    <t>598</t>
  </si>
  <si>
    <t>601</t>
  </si>
  <si>
    <t>603</t>
  </si>
  <si>
    <t>605</t>
  </si>
  <si>
    <t>607</t>
  </si>
  <si>
    <t>642</t>
  </si>
  <si>
    <t>643</t>
  </si>
  <si>
    <t>648</t>
  </si>
  <si>
    <t>651</t>
  </si>
  <si>
    <t>657</t>
  </si>
  <si>
    <t>661</t>
  </si>
  <si>
    <t>676</t>
  </si>
  <si>
    <t>678</t>
  </si>
  <si>
    <t>681</t>
  </si>
  <si>
    <t>684</t>
  </si>
  <si>
    <t>693</t>
  </si>
  <si>
    <t>705</t>
  </si>
  <si>
    <t>717</t>
  </si>
  <si>
    <t>719</t>
  </si>
  <si>
    <t>721</t>
  </si>
  <si>
    <t>724</t>
  </si>
  <si>
    <t>726</t>
  </si>
  <si>
    <t>728</t>
  </si>
  <si>
    <t>730</t>
  </si>
  <si>
    <t>732</t>
  </si>
  <si>
    <t>734</t>
  </si>
  <si>
    <t>736</t>
  </si>
  <si>
    <t>738</t>
  </si>
  <si>
    <t>739</t>
  </si>
  <si>
    <t>741</t>
  </si>
  <si>
    <t>743</t>
  </si>
  <si>
    <t>745</t>
  </si>
  <si>
    <t>747</t>
  </si>
  <si>
    <t>749</t>
  </si>
  <si>
    <t>751</t>
  </si>
  <si>
    <t>753</t>
  </si>
  <si>
    <t>755</t>
  </si>
  <si>
    <t>757</t>
  </si>
  <si>
    <t>771</t>
  </si>
  <si>
    <t>772</t>
  </si>
  <si>
    <t>779</t>
  </si>
  <si>
    <t>784</t>
  </si>
  <si>
    <t>792</t>
  </si>
  <si>
    <t>795</t>
  </si>
  <si>
    <t>811</t>
  </si>
  <si>
    <t>816</t>
  </si>
  <si>
    <t>819</t>
  </si>
  <si>
    <t>821</t>
  </si>
  <si>
    <t>823</t>
  </si>
  <si>
    <t>825</t>
  </si>
  <si>
    <t>827</t>
  </si>
  <si>
    <t>829</t>
  </si>
  <si>
    <t>831</t>
  </si>
  <si>
    <t>833</t>
  </si>
  <si>
    <t>841</t>
  </si>
  <si>
    <t>850</t>
  </si>
  <si>
    <t>856</t>
  </si>
  <si>
    <t>857</t>
  </si>
  <si>
    <t>861</t>
  </si>
  <si>
    <t>862</t>
  </si>
  <si>
    <t>872</t>
  </si>
  <si>
    <t>873</t>
  </si>
  <si>
    <t>874</t>
  </si>
  <si>
    <t>885</t>
  </si>
  <si>
    <t>886</t>
  </si>
  <si>
    <t>887</t>
  </si>
  <si>
    <t>891</t>
  </si>
  <si>
    <t>896</t>
  </si>
  <si>
    <t>899</t>
  </si>
  <si>
    <t>903</t>
  </si>
  <si>
    <t>932</t>
  </si>
  <si>
    <t>935</t>
  </si>
  <si>
    <t>936</t>
  </si>
  <si>
    <t>938</t>
  </si>
  <si>
    <t>940</t>
  </si>
  <si>
    <t>942</t>
  </si>
  <si>
    <t>944</t>
  </si>
  <si>
    <t>946</t>
  </si>
  <si>
    <t>948</t>
  </si>
  <si>
    <t>950</t>
  </si>
  <si>
    <t>956</t>
  </si>
  <si>
    <t>958</t>
  </si>
  <si>
    <t>960</t>
  </si>
  <si>
    <t>02/02/2021</t>
  </si>
  <si>
    <t>03/02/2021</t>
  </si>
  <si>
    <t>04/02/2021</t>
  </si>
  <si>
    <t>05/02/2021</t>
  </si>
  <si>
    <t>08/02/2021</t>
  </si>
  <si>
    <t>09/02/2021</t>
  </si>
  <si>
    <t>10/02/2021</t>
  </si>
  <si>
    <t>11/02/2021</t>
  </si>
  <si>
    <t>12/02/2021</t>
  </si>
  <si>
    <t>15/02/2021</t>
  </si>
  <si>
    <t>16/02/2021</t>
  </si>
  <si>
    <t>17/02/2021</t>
  </si>
  <si>
    <t>18/02/2021</t>
  </si>
  <si>
    <t>19/02/2021</t>
  </si>
  <si>
    <t>22/02/2021</t>
  </si>
  <si>
    <t>23/02/2021</t>
  </si>
  <si>
    <t>24/02/2021</t>
  </si>
  <si>
    <t>25/02/2021</t>
  </si>
  <si>
    <t>26/02/2021</t>
  </si>
  <si>
    <t>TRANSFERENCIA CORRIENTE A INVI PARA CUBRIR  PAGO DE SERVICIOS DE DICHA INSTITUCION, CORRESPONDIENTE AL MES DE ENERO, 2021.</t>
  </si>
  <si>
    <t>PAGO POR SERVICIOS DE TELEFONO (INALAMBRICA)  S/FACTURA: B1500085848, CORRESPONDIENTE AL MES DE DICIEMBRE-2020, PARA SER APLICADO A LA CUENTA  702156743</t>
  </si>
  <si>
    <t>PAGO POR SERVICIOS DE TELECABLE/FACTURA: B1500027239, CORRESPONDIENTE AL MES DE ENERO-2021, PARA SER APLICADO A LA CUENTA  1471210</t>
  </si>
  <si>
    <t>PAGO POR SERVICIOS TELEFONOS PROGRAMA DE ASISTENCIA VIAL/FACTURA: B1500025105, CORRESPONDIENTE AL MES DE ENERO-2021, PARA SER APLICADO A LA CUENTA  9232363</t>
  </si>
  <si>
    <t>PAGO SUELDO (OCTUBRE / DICIEMBRE 2020) A PERSONAL FIJO PROG.17 DE ESTE MINISTERIO</t>
  </si>
  <si>
    <t>PAGO SUELDO (AGOSTO / DICIEMBRE-2020) A PERSONAL CONTRATADO EN PRUEBA DE ESTE MINISTERIO</t>
  </si>
  <si>
    <t>PAGO SUELDO (OCTUBRE / DICIEMBRE-2020) A PERSONAL CONTRATADO EN PRUEBA DE ESTE MINISTERIO</t>
  </si>
  <si>
    <t>PAGO COMPENSACION SEGURIDAD (NOVIEMBRE-2020) A PERSONAL MILITAR DE ESTE MINISTERIO</t>
  </si>
  <si>
    <t>PAGO VACACIONES NO DISFRUTRA A EX-EMPLEADOS DE ESTE MINISTERIO, EN CUMPLIMIENTO A LA LEY DE FUNCION PUBLICA 40-08</t>
  </si>
  <si>
    <t>PAGO INDEMNIZACION A EX-EMPLEADOS DE ESTE MINISTERIO</t>
  </si>
  <si>
    <t>PAGO SEGURIDAD SOCIAL AL PERSONAL MILITAR DEL EJERCITO,  ARMADA Y  FUERZA AÉREA DE LA R.D.,QUE FUERON INGRESADOS A ESAS INSTITUCIONES P/PRESTAR SERVICIOS EN LAS PATRULLAS DE CARRETERAS, DEL PROGRAMA DE PROTECCION Y ASISTENCIA VIAL DEL MOPC, ENERO/2021.</t>
  </si>
  <si>
    <t>TRANSFERENCIA CORRIENTE A CII-VIVIENDAS PARA CUBRIR PAGO DE NOMINA DE DICHA INSTITUCIÓN, CORRESPONDIENTE AL MES DE FEBRERO-2021.</t>
  </si>
  <si>
    <t>TRANSFERENCIA CORRIENTE A CII-VIVIENDAS PARA CUBRIR PAGO DE GASTOS OPERACIONALES DE DICHA INSTITUCIÓN, CORRESPONDIENTE AL MES DE FEBRERO-2021.</t>
  </si>
  <si>
    <t>PAGO SERVICIO DE AGUA POTABLE A ESTE MOPC, DE LOS MESES  MARZO HASTA DICIEMBRE 2020, SEGUN FACTURAS ANEXAS NCF: B1500009772, 09757,10229, 10214, 10687,10672,11147,11132,11607,11592,12066,12051,12526,12511,12991,12976,13455, 13439, 13918, Y 13902</t>
  </si>
  <si>
    <t>PAGO HORAS EXTRAS (NOVIEMBRE-2020) A PERS. DE RECURSOS HUMANOS DE ESTE MINISTERIO</t>
  </si>
  <si>
    <t>PAGO SUELDO (OCTUBRE / DICIEMBRE-2020) A PERS. FIJO PROG.01 DE ESTE MINISTERIO</t>
  </si>
  <si>
    <t>PAGO SUELDO (NOVIEMBRE / DICIEMBRE-2020) A PERSONAL FIJO PROG.11 DE ESTE MINISTERIO</t>
  </si>
  <si>
    <t>PAGO SUELDO (OCTUBRE / DICIEMBRE-2020) A PERS. FIJO PROG.19 DE ESTE MINISTERIO</t>
  </si>
  <si>
    <t>PAGO SUELDO (ENERO-2021) A PERSONAL CONTRATADO EN PRUEBA DE ESTE MINISTERIO</t>
  </si>
  <si>
    <t>PAGO SERVICIOS ESP. MES DE SEPTIEMBRE-2020, A PERS. DE LA DIR. GRAL. DE OPERACIONES Y MANT. EXCLUIDOS (VIAS TRONCALES) DE ESTE MINISTERIO</t>
  </si>
  <si>
    <t>PAGO SERVICIOS ESP. (NOVIEMBRE-2020) A PERS. DE LA DIR.GRAL. DE OPERACIONES Y MANT. (VIAS TRONCALES) DE ESTE MINISTERIO</t>
  </si>
  <si>
    <t>PAGO SERVICIOS ESPECIALES (OCTUBRE-2020) A PERS. DE LA DIRECCION GENERAL DE OPERACIONES Y MANT. (VIAS TRONCALES) DE ESTE MINISTERIO</t>
  </si>
  <si>
    <t>PAGO HORAS EXTRAS MES DE NOVIEMBRE-2020, A PERS. DE LA DIR. DE REVISION Y ANALISIS DE ESTE MINISTERIO</t>
  </si>
  <si>
    <t>PAGO HORAS EXTRAS (NOVIEMBRE-2020) A PERS. DE LA DIRECCION FINANCIERA Y PLANTA FISICA DE ESTE MINISTERIO</t>
  </si>
  <si>
    <t>PAGO HORAS EXTRAS (NOVIEMBRE-2020) A PERS. DE LA DIRECCION MANTENIMIENTO (DESNIVEL) DE ESTE MINISTERIO</t>
  </si>
  <si>
    <t>PAGO HORAS EXTRAS ME DE OCTUBRE-2020, A PERS. DE LA DIR. DE MANTENIMIENTO, PASO A DESNIVEL DE ESTE MINISTERIO</t>
  </si>
  <si>
    <t>PAGO SERVICIOS ESP. (ENERO-2021) A PERS. DEL PROG. RESCATE VIAL (EMERGENCIA) DE ESTE MINISTERIO</t>
  </si>
  <si>
    <t>PAGO SUELDO (ENERO-2021) A PERS. FIJO PROG.01 DE ESTE MINISTERIO</t>
  </si>
  <si>
    <t>PAGO HORAS EXTRAS (NOVIEMBRE-2020) A PERS. DE LA DIRECCION GENERAL ADMINISTRATIVA Y FINANCIERA DE ESTE MINISTERIO</t>
  </si>
  <si>
    <t>PAGO SERVICIOS ESPECIALES (ENERO-2021) A PERS. DE LA DIRECCION GENERAL PROVICIAL (SOCIALES) DE ESTE MINISTERIO</t>
  </si>
  <si>
    <t>PAGO SERVICIO DE AGUA POTABLE A ESTE MOPC, CORRESPONDIENTE A PERIODOS DESCRITOS EN FACTURAS ANEXAS NCF: B1500159939, 159971, 159949, 159917, 160044, 160052, 160067, 160087, 160086, 160092, 160062, 160385, 160448, 160985, Y 159911,.</t>
  </si>
  <si>
    <t>PAGO POR SERVICIO DE ENERGIA ELECTRICA A ESTE MOPC, SEGUN PERIODOS DESCRITOS FACTURAS ANEXAS NCF: B1500135816, 36637, 36444, 37172, Y 34934,</t>
  </si>
  <si>
    <t>PAGO VIATICOS (NOVIEMBRE / DICIEMBRE-2020) A PERS. DE DIFERENTES DEPARTAMENTOS DE ESTE MINISTERIO</t>
  </si>
  <si>
    <t>PAGO VIATICOS (DICIEMBRE-2020) A PERS. DE DIFERENTES DEPARTAMENTOS DE ESTE MINISTERIO</t>
  </si>
  <si>
    <t>PAGO VIATICOS (NOVIEMBRE-2020) A PERS. DE LA DIRECCION JURIDICA DE ESTE MINISTERIO</t>
  </si>
  <si>
    <t>PAGO VIATICOS (NOVIEMBRE / DICIEMBRE-2020) A PERSONAL DE DIFERENTES DEPARTAMENTOS DE ESTE MINISTERIO</t>
  </si>
  <si>
    <t>PAGO POR SERVICIOS DE TELEFONO (ALAMBRICA)  S/FACTURA: B1500088324, CORRESPONDIENTE AL MES DE ENERO-2021, PARA SER APLICADO A LA CUENTA  713644407.</t>
  </si>
  <si>
    <t>PAGO POR SERVICIOS DE INTERNET PARA SER APLICADO A LA CUENTA 735902097, NCF: B1500088327 CORRESPONDIENTE AL MES ENERO,2021.</t>
  </si>
  <si>
    <t>TRABAJO DE CONSTRUCCION AVENIDA CIRCUNVALACION SUR DE LA CIUDAD DE SAN FRANCISCO DE MACORIS,_x000D_
PROV. DUARTE; PAGO CUB.01, FACT. NCF,B1500000009, $185,521,843.76.</t>
  </si>
  <si>
    <t>COSNTRUCCION DE AUTOPISTA CIRCUNVALACION SANTO DOMINGO TRAMO II (CIBAO VILLA MELLA), CUB. # 32 (NCF B1500000012), USD 11,381,817.13 (-) 1ER AB. LIB 7569, 7,352,199.42(-) ESTE PAGO (SALDA), USD 4029,617.71 x 58.3956 TASA DEL DIA.</t>
  </si>
  <si>
    <t>TRABAJOS DE CONSTRUCCION DE LA CIRCUNVALACION SUR DE LA CIUDAD DE AZUA, PROV. AZUA; (DESDE LA EST- 6+750 HASTA EST-13+500, POR DAÑOS OCASIONADOS POR LA TORMENTA SANDY;  PAGO CUBICACION #11, FACTURA NCF.B1500000077.</t>
  </si>
  <si>
    <t>PAGO COMPRA DE COMBUSTIBLES (GASOIL OPTIMO) PARA SUMINISTRO DE MOPC, SEGUN FACTURAS  NCF:B1500059304, B1500059305</t>
  </si>
  <si>
    <t>PAGO HORAS EXTRAS (SEPTIEMBRE-2020) A PERS. DEL DEPARTAMENTO DE NOMINA DE ESTE MINISTERIO</t>
  </si>
  <si>
    <t>PAGO HORAS EXTRAS (OCTUBRE-2020) A PERS. DEL DEPARTAMENTO DE NOMINA DE ESTE MINISTERIO</t>
  </si>
  <si>
    <t>PAGO HORAS EXTRAS (NOVIEMBRE-2020) A PERS. DEL DEPARTAMENTO DE NOMINA DE ESTE MINISTERIO</t>
  </si>
  <si>
    <t>PAGO HORAS EXTRAS (DICIEMBRE-2020) A PERS. DE DIFERENTES DEPARTAMENTOS DE ESTE MINISTERIO</t>
  </si>
  <si>
    <t>PAGO SERVICIOS ESPECIALES (ENERO-2021) A PERS. BRIGADA DE MANTENIMIENTO PLUVIAL DE ESTE MINISTERIO</t>
  </si>
  <si>
    <t>PAGO SERVICIOS ESPECIALES (ENERO-2021) A PERS. BRIGADA MANTENIMIENTO PLUVIAL (SISTEMA DE DRENAJE) DE ESTE MINISTERIO</t>
  </si>
  <si>
    <t>PAGO SERVICIOS ESPECIALES (ENERO-2021) A PERS. DE BRIGADA Y PERSONAL DE OFICINA DE ESTE MINISTERIO</t>
  </si>
  <si>
    <t>PAGO COMPRA DE COMBUSTIBLES (GASOLINA PREMIUM Y GASOIL OPTIMO) PARA SUMINISTRO DE MOPC.SEGUN FACTURAS NCF: B1500053498,3499, 5601, 5672, 5676, 5677, 5688, 5740, Y  5741</t>
  </si>
  <si>
    <t>PAGO SERVICIOS ESPECIALES (ENERO-2021) A PERS. BRIGADA DE SEÑALIZACION VIAL DE ESTE MINISTERIO</t>
  </si>
  <si>
    <t>PAGO SERVICIOS ESPECIALES (ENERO-2021) A PERS. DE PAVIMENTACION VIAL (SUPERVISORES) DE ESTE MINISTERIO</t>
  </si>
  <si>
    <t>PAGO SERVICIOS ESPECIALES (ENERO-2021) A PERS. DE PAVIMENTACION VIAL (CHOFERES) DE ESTE MINISTERIO</t>
  </si>
  <si>
    <t>TRANSFERENCIA CORRIENTE A INTRANT PARA CUBRIR  PAGO DE NOMINA DE DICHA INSTITUCION, CORRESPONDIENTE AL MES DE FEBRERO, 2021.</t>
  </si>
  <si>
    <t>TRANSFERENCIA CORRIENTE A INTRANT PARA CUBRIR  PAGO DE GASTOS OPERACIONALES DE DICHA INSTITUCION, CORRESPONDIENTE AL MES DE FEBRERO, 2021.</t>
  </si>
  <si>
    <t>PAGO COMPRA DE COMBUSTIBLES (GASOIL OPTIMO) PARA EL SUMINISTRO GENERAL  DE MOPC, SEGUN FACTURAS NCF:B1500059265,9266, 9346, Y 9349</t>
  </si>
  <si>
    <t>PAGO POR SERVICIO DE ENERGIA ELECTRICA A ESTE MOPC, SEGUN PERIODOS DESCRITOS FACTURAS ANEXAS NCF: B1500197958, 6622, 4650, 4384, 4682, 5644, 7310, 7857, 7856, 7760, 4924, 4644, 7614, 6024, 7270, 6560, 6922, 4743, 6797, 4669, 4667, 7188, Y 4744,</t>
  </si>
  <si>
    <t>PAGO POR SERVICIO DE ENERGIA ELECTRICA A ESTE MOPC, SEGUN FACTURAS ANEXAS NCF: B1500186553, 186423,186616,183896,183956,187630,185432,187030,183835,188024,188272,187218,188142,186855,185152,188299,186781,183427,183506</t>
  </si>
  <si>
    <t>PAGO SUELDO (FEBRERO-2021) A PERSONAL FIJO PROG.01 DE ESTE MINISTERIO</t>
  </si>
  <si>
    <t>PAGO SUELDO (FEBRERO-2021) A PERSONAL FIJO PROG.11 DE ESTE MINISTERIO</t>
  </si>
  <si>
    <t>PAGO SUELDO (FEBRERO-2021) A PERSONAL FIJO PROG.17 DE ESTE MINISTERIO</t>
  </si>
  <si>
    <t>PAGO SUELDO (FEBRERO-2021) A PERSONAL FIJO PROG.19 DE ESTE MINISTERIO</t>
  </si>
  <si>
    <t>PAGO SUELDO (FEBRERO-2021) A PERSONAL CONTRATADO EN PRUEBA DE ESTE MINISTERIO</t>
  </si>
  <si>
    <t>PAGO SUELDO (FEBRERO-2021) A PERSONAL EN TRAMITE PARA PENSION DE ESTE MINISTERIO</t>
  </si>
  <si>
    <t>PAGO SUELDO (FEBRERO-2012) A PERSONAL CONTRATADO (GRATIFICACION POR PASANTIA) DE ESTE MINISTERIO</t>
  </si>
  <si>
    <t>PAGO COMPENSACION SEG.(FEBRERO-2021) A PERS. DE SEGURIDAD MILITAR DE ESTE MINISTERIO</t>
  </si>
  <si>
    <t>PAGO COMPENSACION SEG. (FEBRERO-2021) A PERS. MILITAR (TECNICO) DE ESTE MINISTERIO</t>
  </si>
  <si>
    <t>PAGO SUELDO (FEBRERO-2021), A PERS. CONTRATADO DE LOS PROYECTOS DE LAS ESCUELAS DE ESTE MINISTERIO</t>
  </si>
  <si>
    <t>PAGO COMPENSACION SEG. (FEBRERO-2021) A PERSONAL MILITAR DE ESTE MINISTERIO</t>
  </si>
  <si>
    <t>PAGO SERVICIOS ESPECIALES (ENERO-2021) APERS. DE PAVIMENTACION ASFALTICA (JORNALERO) DE ESTE MINISTERIO</t>
  </si>
  <si>
    <t>PAGO SERVICIOS ESPECIALES (NOVIEMBRE-2020) A PERS. PROG. SOCIALES (LIMPIEZAS DE VIAS) DE ESTE MINISTERIO</t>
  </si>
  <si>
    <t>PAGO HORAS EXTRAS MES DE NOVIEMBRE-2020, A PERSONAL DE ESTE MINISTERIO</t>
  </si>
  <si>
    <t>PAGO SERVICIOS ESPECIALES (DICIEMBRE-2020) A PERS. PROG. SOCIALES BRIGADA LIMPIEZAS DE VIAS DE ESTE MINISTERIO</t>
  </si>
  <si>
    <t>PAGO SUELDO (FEBRERO-2021) A PERSONAL CONTRATADO DE ESTE MINISTERIO</t>
  </si>
  <si>
    <t>PAGO COMPENSACION SEGURIDAD (FEBRERO-2021) A PERS. SEG. MILITAR DE ESTE MINISTERIO</t>
  </si>
  <si>
    <t>PAGO COMPENSACION SEGURIDAD (FEBRERO-2021) A PERSONAL MILITAR DE ESTE MINISTERIO</t>
  </si>
  <si>
    <t>PAGO POR SERVICIOS DE AGUA POTABLE A ESTE MOPC,  AYUDANTIA VILLA MELLA,  CORRESPONDIENTE AL MES DE FEBRERO, 2021, SEGUN FACTURA, NCF: B1500053302.</t>
  </si>
  <si>
    <t>PAGO POR SERVICIOS DE RECOGIDA DE BASURA A ESTE MOPC,  CORRESPONDIENTE AL MES DE FEBRERO, 2021, SEGUN FACTURAS ANEXAS, NCF: B1500022730, 22931,22932,22935,22938,22936,22924,23023, 22925</t>
  </si>
  <si>
    <t>PAGO SERVICIO DE AGUA POTABLE A ESTE MOPC, EN LA AYUDANTIA DE PUERTO PLATA,CORRESPONDIENTE AL  PERIODO DESCRITO  ENERO-2021 (SEGÚN FACTURA  NCF: B1500011099).</t>
  </si>
  <si>
    <t>PAGO  SERVICIO DE AGUA POTABLE A ESTE MOPC, CORRESPONDIENTE A PERIODOS DESCRITO EN FACTURAS ANEXAS NCF: B1500063120, 63117, 63125, 63115, 63124, 63123, 63128, 63126, 62825, 62826 Y 62777.</t>
  </si>
  <si>
    <t>PAGO RENOVACION POLIZA DE SEGUROS  VEHICULOS, MAQUINARIAS Y EQUIPO DE ESTE MOPC, AÑO 2021, POLIZA # 2-2-502-0207493, FACT, NCF: B1500025874, Y POLIZA  #2-2-502-0006512,FACT, NCF: B1500025908, $55,355,895.95,(-) ESTE ABONO $8,526,231.61, PXP,$46,829,664.34</t>
  </si>
  <si>
    <t>PAGO FACTURA NCF. B1500000299, POR SERVICIO DE PUBLICIDAD (CUÑAS COMERCIALES DE DIFERENTES ACTIVIDADES Y/O NOVEDADES DE ESTE MINISTERIO), DENTRO DEL NOTICIERO "PURO TUR-INFORMATIVO" Y LAS PROGRAMACION DE CTN TV.</t>
  </si>
  <si>
    <t>PAGO FACTURA NCF:B1500000523, POR COLOCACIÓN DE CAMPAÑA PUBLICITARIA DE ESTE MINISTERIO EN EL PROGRAMA "CON ASELA",CORRESPONDIENTE  AL MES DE ENERO-2021.</t>
  </si>
  <si>
    <t>PAGO FACTURA NCF. B1500000216, POR SERVICIO DE PUBLICIDAD A ESTE MOPC, EN LA PAGINA DIGITAL "NURIA DIGITAL MULTIMEDIA" WWW.N.COM.DO, MAS PUBLICIDAD EN VERSION MOVIL, CORRESPONDIENTES AL MES DE ENERO-2021.</t>
  </si>
  <si>
    <t>PAGO POR COLOCACION DE CAMPAÑA PUBLICITARIA DEL MINISTERIO, EN EL PROGRAMA VERSION TRANSPARENTE DURANTE EL MES DE ENERO 2021, SEGUN FACTURA NCF: B1500000504).</t>
  </si>
  <si>
    <t>PAGO SERVICIOS POR NOTARIZACION DE DIEZ (10) CONTRATOS DE SERVICIOS DEL PERSONAL DE ESTE MOPC. SEGUN FACTURA NCF: B1500000001</t>
  </si>
  <si>
    <t>PAGO POR SERVICIOS DE NOTARIZACION DE  DIEZ (10) CONTRATOS DIVERSOS DE ESTE MOPC, SEGUN FACTURA NCF:B1500000002.</t>
  </si>
  <si>
    <t>PAGO POR SERVICIOS DE NOTARIZACION DE  DIEZ (10) CONTRATOS DEL PROGRAMA COMUNITARIO DE ACCION VIAL DE ESTE MOPC, SEGUN FACTURA NCF:B1500000001.</t>
  </si>
  <si>
    <t>PAGO POR SERVICIOS DE NOTIFICACION  DE CUATRO (4) ACTOS DE ALGUACIL, SEGUN FACTURA NCF: B1500000018</t>
  </si>
  <si>
    <t>PAGO POR SERVICIOS DE NOTARIZACION DE DIEZ (10) CONTRATOS, SEGUN FACTURA NCF: B1500000100</t>
  </si>
  <si>
    <t>PAGO POR SERVICIOS DE NOTARIZACION  DE TRECE (13) CONTRATOS, CORRESPONDIENTES AL PROGRAMA COMUNITARIO DE ACCION  VIAL. SEGUN FACTURA NCF: B1500000175</t>
  </si>
  <si>
    <t>PAGO POR SERVICIOS DE NOTARIZACION DE DIEZ (10) CONTRATOS DE SERVICIOS DEL PERSONAL DE ESTE MOPC., SEGUN FACTURA NCF: B1500000001</t>
  </si>
  <si>
    <t>PAGO POR SERVICIOS DE NOTARIZACION DE  DIEZ (10) CONTRATOS DE SERVICIOS PERSONALES, SEGUN FACTURA NCF: B1500000002.</t>
  </si>
  <si>
    <t>PAGO POR SERVICIOS DE NOTIFICACION  DE OCHO  (8) ACTOS DE ALGUACIL, SEGUN FACTURA NCF: B1500000116</t>
  </si>
  <si>
    <t>TRANSFERENCIA CORRIENTE A INVI PARA CUBRIR  PAGO DE SERVICIOS DE DICHA INSTITUCION, CORRESPONDIENTE AL MES DE FEBRERO, 2021.</t>
  </si>
  <si>
    <t>TRANSFERENCIA CORRIENTE A INAVI PARA CUBRIR  PAGO DE NOMINA DE SUELDOS DE DICHA INSTITUCION, CORRESPONDIENTE AL MES DE FEBRERO, 2021.</t>
  </si>
  <si>
    <t>TRANSFERENCIA CORRIENTE A INAVI PARA CUBRIR  PAGO DE GASTOS OPERACIONALES DE DICHA INSTITUCION, CORRESPONDIENTE, FEBRERO 2021.</t>
  </si>
  <si>
    <t>PAGO SERVICIOS DE NOTARIZACION DE CINCO (5) CONTRATOS DE PERSONAL DE ESTE MOPC.S/FACT. NCF:B1500000017</t>
  </si>
  <si>
    <t>PAGO SERVICIOS DE NOTARIZACION DE DIEZ (10) CONTRATOS DE PERSONAL DE ESTE MOPC.S/FACT. NCF:B1500000103</t>
  </si>
  <si>
    <t>PAGO SERVICIOS DE NOTARIZACION DE DIEZ (10) CONTRATOS DE PERSONAL DE ESTE MOPC.S/FACT. NCF:B1500000132</t>
  </si>
  <si>
    <t>PAGO SERVICIOS DE NOTARIZACION DE DOCE (12) CONTRATOS DIVERSOS DE ESTE MOPC.S/FACT. NCF:B1500000007</t>
  </si>
  <si>
    <t>PAGO POR SERVICIOS DE NOTARIZACION DE CONTRATOS DE ESTE MOPC, SEGÚN FACTURA NCF: B1500000115 y B1500000119.</t>
  </si>
  <si>
    <t>PAGO SERVICIOS DE NOTARIZACION DE VEINTE (20) CONTRATOS DE PERSONAL DE ESTE MOPC. S/FACTS. NCF:B1500000064, B1500000065</t>
  </si>
  <si>
    <t>PAGO POR POLIZA DE SEGURO COLECTIVO DE VIDA DE EMPLEADOS DE MOPC (POLIZA No.2-2102-0003141)  S/FACTURA NCF: B1500025528, CORRESPONDIENTE A MES DICIEMBRE-2020</t>
  </si>
  <si>
    <t>PAGO FACTURA NCF.B1500000242, POR ADQUISICION DE TARJETAS NAVIDEÑAS, TIPO CARPETA, PARA USO DE ESTE MINISTERIO.</t>
  </si>
  <si>
    <t>PAGO POR ADQUISICION DE PINTURAS PARA SER UTILIZADOS EN ESTE MOPC. SEGUN FACTURAS NCF:B1500000740 Y B1500000746</t>
  </si>
  <si>
    <t>TRANSFERENCIA CORRIENTE A INPOSDOM PARA CUBRIR PAGO DE NOMINA DE DICHA INSTITUCIÓN, CORRESPONDIENTE AL MES DE FEBRERO-2021.</t>
  </si>
  <si>
    <t>TRANSFERENCIA CORRIENTE A INPOSDOM PAGO DE GASTOS OPERACIONALES DE DICHA INSTITUCIÓN, CORRESPONDIENTE AL MES DE FEBRERO- 2021.</t>
  </si>
  <si>
    <t>P/SERVICIOS DE FUMIGACION Y CONTROL DE PLAGAS EN GENERAL, PARA LAS INSTALACIONES DEL MOPC. S/FACTURA NCF: B1500000235</t>
  </si>
  <si>
    <t>PAGO VIATICOS (OCTUBRE / DICIEMBRE-2020) A PERS. DE DIFERENTES DEPARTAMENTOS DE ESTE MINISTERIO</t>
  </si>
  <si>
    <t>PAGO VIATICOS (SEPTIEMBRE / DICIEMBRE-2020) A PERS. DE DIFERENTES DEPARTAMENTOS DE ESTE MINISTERIO</t>
  </si>
  <si>
    <t>PAGO VIATICOS (AGOSTO / OCTUBRE-2020) A PERS. DIFERENTES DEPARTAMENTOS DE ESTE MINISTERIO</t>
  </si>
  <si>
    <t>PAGO VIATICOS (OCTUBRE-2020) A PERSONAL DE DIFERENTES DEPARTAMENTOS DE ESTE MINISTERIO</t>
  </si>
  <si>
    <t>PAGO VIATICOS (NOVIEMBRE-2020) A PERS. DE LA DIRECCION DE AVALUOS DE ESTE MINISTERIO</t>
  </si>
  <si>
    <t>PAGO VIATICOS (NOVIEMBRE-2020) A PERSONAL DE DIFERENTES DEPARTAMENTOS DE ESTE MINISTERIO</t>
  </si>
  <si>
    <t>PAGO VIATICOS (DICIEMBRE-2020) A PERSONAL DE DIFERENTES DEPARTAMENTOS DE ESTE MINISTERIO</t>
  </si>
  <si>
    <t>PAGO VIATICOS (ENERO-2021) A PERSONAL DE DIFERENTES DEPARTAMENTOS DE ESTE MINISTERIO</t>
  </si>
  <si>
    <t>PAGO SUELDO (DICIEMBRE-2020) A PERSONAL FIJO DE ESTE MINISTERIO</t>
  </si>
  <si>
    <t>PAGO SUELDO (ENERO / FEBRERO-2021) A PERSONAL CONTRATADO EN PRUEBA DE ESTE MINISTERIO</t>
  </si>
  <si>
    <t>P/ADQUISICION DE BANNERS, CONFECCION DE TOMBOLAS Y BOLOS EN ACRILICO, PARA SORTEO DE OBRAS QUE REALIZA ESTE MOPC EN DIFERENTES PROVINCIAS.</t>
  </si>
  <si>
    <t>PAGO VACACIONES NO DISFRUTADA A EX-EMPLEADOS DE ESTE MINISTERIO</t>
  </si>
  <si>
    <t>PAGO INDEMNIZACION A EMPLEADOS CANCELADOS DE ESTE MINISTERIO</t>
  </si>
  <si>
    <t>PAGO SERVICIOS ESPECIALES (DICIEMBRE-2020) A PERS. DEL PROG. COMUNITARIOS ACCION VIAL PROV. (HATO MAYOR) DE ESTE MINISTERIO</t>
  </si>
  <si>
    <t>PAGO SERVICIOS ESPECIALES (DICIEMBRE-2020) A PERS. PROGRAMA COMUNITARIOS ACCION VIAL PROV.(SANCHEZ RAMIREZ) DE ESTE MINISTERIO</t>
  </si>
  <si>
    <t>PAGO SERVICIOS ESPECIALES (DICIEMBRE-2020) A PERS. DEL PROG.COMUNITARIOS ACCION VIAL PROV. (MONTE PLATA) DE ESTE MINISTERIO</t>
  </si>
  <si>
    <t>PAGO SERVICIOS ESPECIALES (DICIEMBRE-2020) A PERS. PROGRAMA COMUNITARIOS ACCION VIAL PROV. (LA ALTAGRACIA) DE ESTE MINISTERIO</t>
  </si>
  <si>
    <t>PAGO HORAS EXTRAS (NOVIEMBRE-2020) A PERS. DE LA DIRECCION DE PAVIMENTACION VIAL DE ESTE MINISTERIO</t>
  </si>
  <si>
    <t>PAGO HORAS EXTRAS (NOVIEMBRE-2020) A PERS. DE LA DIRECCION DE SEÑALIZACION VIAL DE ESTE MINISTERIO</t>
  </si>
  <si>
    <t>PAGO ALQUILER DE LUCES ROSADAS PARA SER UTILIZADAS EN LA PARTE FRONTAL DEL MOPC, DURANTE LA CAMPAÑA "DEFIENDEME SIN TEMOR " CONTRA EL CANCER DE MAMA, S/FACT. NCF:B1500000184</t>
  </si>
  <si>
    <t>PAGO ADQUISICION DE PINTURAS  AMARILLO TRAFICO, PARA SER UTILIZADAS EN OPERATIVO NAVIDEÑO DEL MOPC.S/FACT.NCF:B1500000027</t>
  </si>
  <si>
    <t>PAGO CONTRATACIÓN DE SERVICIOS DE CATERING, ALIMENTOS &amp;  BEBIDAS PARA LOS DIFERENTES EVENTOS REALIZADOS EN ESTE MOPC,D/FACT. NCF:B1500000192</t>
  </si>
  <si>
    <t>ADQUISICION CABLE ACELERADOR Y ATOMIZADOR PARA MOTOBOMBA HUSQVARNA 362M18, SEGUN FACTURA B1500001310.</t>
  </si>
  <si>
    <t>PAGO POR SERVICIOS DE TELEFONOS INALAMBRICOS  PARA SER APLICADO A LA CUENTA 702156743, NCF: B1500088319, CORRESPONDIENTE AL MES DE ENERO, 2021.</t>
  </si>
  <si>
    <t>PAGO POR SERVICIOS DE NOTARIZACION DE CUARENTA Y TRES  (43) CONTRATOS Y DOS (2) ADENDAS DE ESTE MOPC, SEGÚN FACTURA NCF: B1500000019</t>
  </si>
  <si>
    <t>PAGO ADQUISICION DE MOBILIARIOS Y EQUIPOS DE OFICINA, PARA CUBRIR LAS NECESIDADES  EN DIFERENTES ÁREAS DEL MOPC. S/FACT. NCF:B1500000358</t>
  </si>
  <si>
    <t>PAGO COMPRA DE TRANSFER AUTOMATICO 200 A-3F/230V SCHNEIDER, PARA SER UTILIZADO EN EL ÁREA DEL DATA CENTER DEL MOPC. SEGUN FACT NCF:.B1500000023</t>
  </si>
  <si>
    <t>PAGO SERVICIOS ESPECIALES (DICIEMBRE-2020) A PERS. DEL PROG.COMUNITARIOS ACCION VIAL PROV.(EL SEIBO) DE ESTE MINISTERIO</t>
  </si>
  <si>
    <t>PAGO SERVICIOS ESPECIALES (DICIEMBRE-2020) A PERS. DEL PROGRAMA COMUNITARIOS ACCION VIAL PROV. (MARIA TRINIDAD SANCHEZ) DE ESTE MINISTERIO</t>
  </si>
  <si>
    <t>PAGO SERVICIOS ESPECIALES, DICIEMBRE-2020, A PERS. DE MANTENIMIENTO DE LA AUTOVIA CORAL DE ESTE MINISTERIO</t>
  </si>
  <si>
    <t>PAGO SERVICIOS ESPECIALES, ENERO-2021, A PERS. DE MANTENIMIENTO DE LA AUTOVIA CORAL (LAGUNA NISIBON-LA OTRA BANDA) DE ESTE MINISTERIO</t>
  </si>
  <si>
    <t>PAGO SERVICIOS ESPECIALES (DICIEMBRE-2020) A PERS. DE MANTENIMIENTO DE LA AUTOVIA CORAL DE ESTE MINISTERIO</t>
  </si>
  <si>
    <t>PAGO SERVICIOS ESPECIALES (ENERO-2021) A PERS. DE MANTENIMIENTO DE LA AUTOVIA CORAL DE ESTE MINISTERIO</t>
  </si>
  <si>
    <t>PAGO SERVICIOS ESPECIALES (DICIEMBRE-2020) A PERS. DE MANTENIMIENTO DE LA AUTOVIA CORAL, (PUNTA CANA HASTA CRUCE DE FRIUSA) DE ESTE MINISTERIO</t>
  </si>
  <si>
    <t>PAGO SERVICIOS ESPECIALES (ENERO-2021) A PERS. DE MANTENIMIENTO DE LA AUTOVIA CORAL (PUNTA CANA HASTA CRUCE DE FRIUSA) DE ESTE MINISTERIO</t>
  </si>
  <si>
    <t>TRABAJOS DE SUPERVISION EXTERNA DEL PROYECTO CONSTRUCCION DE ESTACIONES DE PASAJEROS INTERURBANA EN EL GRAN SANTO DOMINGO Y EL DISTRITO NACIONAL (TERMINAL INTERURBANA DEL NORTE MAMA TINGO); PAGO AVANCE INICIAL.</t>
  </si>
  <si>
    <t>PAGO DEL 20% DE AVANCE S/CONTRATO No. 283-2020, SOBRE LAS EMPRESAS MYPIME,PARA LA CONFECCION DE BANDERAS DEL MOPC. Y BANDERAS DOMINICANAS.</t>
  </si>
  <si>
    <t>P/CONTRATACION DE SERVICIOS DE MANTENIMIENTO DE TRANSFORMADOR DEL TUNEL UASD. S/FACTURA NCF:B1500000023</t>
  </si>
  <si>
    <t>PAGO SEGURIDAD SOCIAL AL PERSONAL MILITAR DEL EJERCITO,  ARMADA Y  FUERZA AÉREA DE LA R.D.,QUE FUERON INGRESADOS A ESAS INSTITUCIONES P/PRESTAR SERVICIOS EN LAS PATRULLAS DE CARRETERAS, DEL PROGRAMA DE PROTECCION Y ASISTENCIA VIAL DEL MOPC, FEBRERO/2021.</t>
  </si>
  <si>
    <t>TRANSFERENCIA DE CAPITAL AL INVI, PARA LAS INVERSIONES EN LA REPARACIÓN Y CONSTRUCCIÓN DE VIVIENDAS NUEVAS EN DIFERENTES PROVINCIAS, CORRESPONDIENTES A LOS  MESES ENERO Y FEBRERO 2021.</t>
  </si>
  <si>
    <t>P/ADQUISICION DE INSUMOS PARA EL REMOZAMIENTO Y SEÑALIZACION DEL MURO DE NEW JERSEY, DESDE EL KM. 9 HASTA EL KM 28 DE LA AUTOPISTA DUARTE. S/FACTURA NCF: B1500000007</t>
  </si>
  <si>
    <t>PAGO ADQUISICIÓN DE MATERIAL GASTABLES  PARA USO DE LAS DIFERENTES ÁREAS ADMINISTRATIVAS DE ESTE MOPC. S/FACT. NCF:B1500000116</t>
  </si>
  <si>
    <t>TRANSFERENCIA COMO COLABORACION ECONOMICA PARA CUBRIR GASTOS DE INTERVENCION QUIRURGICA, TRATAMIENTO, MEDICAMENTOS Y FISIOTERAPIA, POR EL PADECIMIENTO DE LORDOSIS EN LAS VERTEBRAS CERVICALES Y OSTEOARTROSIS DE LA COLUMNA CERVICAL.</t>
  </si>
  <si>
    <t>PAGO ADQUISICION DE FARDOS DE BOTELLITAS DE AGUA POTABLE PARA USO EN DIFERENTES ÁREAS  DEL MOPC. S/FACT. NCF:B1500057572</t>
  </si>
  <si>
    <t>PAGO SERVICIOS DE FUMIGACION Y CONTROL DE PLAGAS EN GENERAL PARA LAS INSTALACIONES DEL MOPC, S/FACT NCF: B1500000240</t>
  </si>
  <si>
    <t>PAGO ADQUISICION DE ETIQUETA DE CÓDIGO DE BARRAS PARA EL SISTEMA DE REGISTRO DE VISITANTES DEL MOPC. S/FACT. NCF:B1500000054</t>
  </si>
  <si>
    <t>PAGO FACTURA NCF.B1500000151, POR SERVICIO DE MONTAJE Y LOGISTICA DE EQUIPOS TECNOLOGICOS PARA PRIMER SORTEO DE OBRAS, EN LA PROVINCIA DE SANTIAGO.</t>
  </si>
  <si>
    <t>PAGO ADQUISICION DE  MOBILIARIOS Y EQUIPOS DE OFICINA PARA CUBRIR LAS NECESIDADES DE LAS DIFERENTES ÁREAS DEL MOPC. S/FACT. NCF:B1500000129</t>
  </si>
  <si>
    <t>PAGO CONTRATACIÓN DE SERVICIOS PARA EL MONTAJE Y LOGÍSTICA DE LOS EQUIPOS TECNOLÓGICOS PARA EL PRIMER SORTEO LLEVADO A CABO EN HATO MAYOR, S/FACT. NCF:B1500000193</t>
  </si>
  <si>
    <t>P/COMPRA DE DESAYUNOS, ALMUERZOS Y CENAS PARA EL PERSONAL MILITAR Y POLICIAL QUE PRESTA SERVICIOS EN LA COMISION MILITAR Y POLICIAL ADSCRITA A ESTE MOPC;CORRESP. A LOS MESES DE ENERO A MARZO Y DEL 01 AL 15/04/2020, S/FACTS. NCF.B1500000399, 416, 433 Y 443</t>
  </si>
  <si>
    <t>PAGO SERVICIOS PUBLICITARIOS COLOCACION DE (2) BANNER MAS  COLOCACION PUBLICIDAD EN VERSION MOVIL EN LA PÁGINA  DIGITAL NURIA DIGITAL, CORRESP. A LOS MESES NOV. Y DIC., 2020, (FACTS. NCF: B1500000165, B1500000166)</t>
  </si>
  <si>
    <t>P/SERVICIOS DE PUBLICIDAD DEL 10% DE ACUERDO A LA LEY 134-03, CORRESPONDIENTE A LOS MESES ENERO-JULIO 2020 S/FACTURAS NCF: B1500002603,3356,2976,3092,3210,2718 Y 2834</t>
  </si>
  <si>
    <t>P/SERVICIOS DE PUBLICIDAD DEL 10% DE ACUERDO A LA LEY 134-03, CORRESPONDIENTE A LOS MESES AGOSTO-DICIEMBRE 2020 S/FACTURAS NCF: B1500003467,3551,3632,3715 Y 3796</t>
  </si>
  <si>
    <t>PAGO COMPENSACION SEGURIDAD (DICIEMBRE-2020) A PERS. MILITAR POR OPERATIVO DE SALUD DE ESTE MINISTERIO</t>
  </si>
  <si>
    <t>PAGO SUELDO (NOVIEMBRE / DICIEMBRE-2020) A PERS. FIJO DE ESTE MINISTERIO</t>
  </si>
  <si>
    <t>PAGO HORAS EXTRAS (ENERO-2021) A PERS. DEL DEPARTAMENTO DE NOMINA DE ESTE MOPC</t>
  </si>
  <si>
    <t>PAGO HORAS EXTRAS (DICIEMBRE-2020) A PERS. DE LA DIRECCION FINANCIERA DE ESTE MINISTERIO</t>
  </si>
  <si>
    <t>PAGO HORAS EXTRAS (NOVIEMBRE-2020) A PERS. DEL DEPARTAMENTO DE CONTABILIDAD DE ESTE MINISTERIO</t>
  </si>
  <si>
    <t>PAGO HORAS EXTRAS (DICIEMBRE-2020) A PERS. DEL DEPARTAMENTO DE CONTABILIDAD DE ESTE MINISTERIO</t>
  </si>
  <si>
    <t>PAGO HORAS EXTRAS (DICIEMBRE-2020) A PERSONAL DE REVISION Y ANALISIS DE ESETE MINISTERIO</t>
  </si>
  <si>
    <t>PAGO HORAS EXTRAS (NOVIEMBRE / DICIEMBRE-2020) A PERS. DE DIFERENTES DEPARTAMENTOS DE ESTE MINISTERIO</t>
  </si>
  <si>
    <t>PAGO SUELDO (AGOSTO / DICIEMBRE-2020) A PERSONAL FIJO DE ESTE MOPC</t>
  </si>
  <si>
    <t>PAGO SUELDO (SEPTIEMBRE / DICIEMBRE-2020) A PERS. FIJO DE ESTE MINISTERIO</t>
  </si>
  <si>
    <t>NOTA: HAY UN AUMENTO EN LOS INGRESOS POR CAPTACION DIRECTA DE RD$39,831,391.12 CORRESPONDIENTE AL MES DE ENERO DEBIDO A SITUACION PRESENTADA EN EL  SISTEMA INFORMATICO DE HACIENDA SEGÚN INFORMACION SUMINISTRA DEL DEPARTAMENTO DE TESORERIA DE ESTA INSTITUCION</t>
  </si>
  <si>
    <t>BALANCE 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</si>
</sst>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4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2"/>
    <xf numFmtId="164" fontId="2" fillId="0" borderId="0" xfId="1" applyFont="1"/>
    <xf numFmtId="0" fontId="2" fillId="0" borderId="0" xfId="2" applyAlignment="1">
      <alignment horizontal="center"/>
    </xf>
    <xf numFmtId="0" fontId="2" fillId="0" borderId="0" xfId="2" applyAlignment="1">
      <alignment horizontal="left" wrapText="1"/>
    </xf>
    <xf numFmtId="0" fontId="2" fillId="0" borderId="0" xfId="2" applyAlignment="1">
      <alignment horizontal="center" vertical="center"/>
    </xf>
    <xf numFmtId="164" fontId="2" fillId="0" borderId="0" xfId="2" applyNumberFormat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4" fillId="0" borderId="0" xfId="2" applyNumberFormat="1" applyFont="1" applyAlignment="1">
      <alignment horizontal="center" vertical="center"/>
    </xf>
    <xf numFmtId="164" fontId="2" fillId="0" borderId="0" xfId="3" applyFont="1" applyBorder="1" applyAlignment="1">
      <alignment horizontal="center" vertical="center"/>
    </xf>
    <xf numFmtId="164" fontId="5" fillId="0" borderId="0" xfId="2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 wrapText="1"/>
    </xf>
    <xf numFmtId="164" fontId="5" fillId="0" borderId="0" xfId="4" applyFont="1" applyFill="1" applyBorder="1" applyAlignment="1">
      <alignment horizontal="center" vertical="center" wrapText="1"/>
    </xf>
    <xf numFmtId="0" fontId="6" fillId="0" borderId="0" xfId="2" applyFont="1"/>
    <xf numFmtId="0" fontId="6" fillId="0" borderId="0" xfId="2" applyFont="1" applyAlignment="1">
      <alignment wrapText="1"/>
    </xf>
    <xf numFmtId="165" fontId="4" fillId="0" borderId="0" xfId="2" applyNumberFormat="1" applyFont="1" applyAlignment="1">
      <alignment horizontal="center"/>
    </xf>
    <xf numFmtId="164" fontId="5" fillId="0" borderId="0" xfId="3" applyFont="1" applyFill="1" applyBorder="1" applyAlignment="1">
      <alignment horizontal="center" vertical="center"/>
    </xf>
    <xf numFmtId="165" fontId="6" fillId="0" borderId="0" xfId="2" applyNumberFormat="1" applyFont="1" applyAlignment="1">
      <alignment horizontal="center" wrapText="1"/>
    </xf>
    <xf numFmtId="0" fontId="7" fillId="2" borderId="1" xfId="2" applyFont="1" applyFill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0" fontId="2" fillId="2" borderId="1" xfId="2" applyFill="1" applyBorder="1" applyAlignment="1">
      <alignment horizontal="center" wrapText="1"/>
    </xf>
    <xf numFmtId="164" fontId="2" fillId="2" borderId="1" xfId="1" applyFont="1" applyFill="1" applyBorder="1" applyAlignment="1">
      <alignment wrapText="1"/>
    </xf>
    <xf numFmtId="0" fontId="2" fillId="2" borderId="1" xfId="2" applyFill="1" applyBorder="1"/>
    <xf numFmtId="0" fontId="2" fillId="2" borderId="1" xfId="2" applyFill="1" applyBorder="1" applyAlignment="1">
      <alignment vertical="center"/>
    </xf>
    <xf numFmtId="164" fontId="5" fillId="0" borderId="0" xfId="3" applyFont="1" applyFill="1" applyBorder="1" applyAlignment="1">
      <alignment horizontal="center" vertical="center" wrapText="1"/>
    </xf>
    <xf numFmtId="164" fontId="3" fillId="2" borderId="0" xfId="1" applyFont="1" applyFill="1"/>
    <xf numFmtId="0" fontId="2" fillId="2" borderId="3" xfId="2" applyFill="1" applyBorder="1"/>
    <xf numFmtId="0" fontId="2" fillId="2" borderId="2" xfId="2" applyFill="1" applyBorder="1" applyAlignment="1">
      <alignment wrapText="1"/>
    </xf>
    <xf numFmtId="0" fontId="2" fillId="2" borderId="4" xfId="2" applyFill="1" applyBorder="1" applyAlignment="1">
      <alignment wrapText="1"/>
    </xf>
    <xf numFmtId="0" fontId="2" fillId="2" borderId="5" xfId="2" applyFill="1" applyBorder="1" applyAlignment="1">
      <alignment horizontal="center" wrapText="1"/>
    </xf>
    <xf numFmtId="164" fontId="2" fillId="2" borderId="6" xfId="1" applyFont="1" applyFill="1" applyBorder="1" applyAlignment="1">
      <alignment wrapText="1"/>
    </xf>
    <xf numFmtId="0" fontId="2" fillId="2" borderId="6" xfId="2" applyFill="1" applyBorder="1" applyAlignment="1">
      <alignment horizontal="center" wrapText="1"/>
    </xf>
    <xf numFmtId="0" fontId="2" fillId="3" borderId="8" xfId="2" applyFill="1" applyBorder="1" applyAlignment="1">
      <alignment wrapText="1"/>
    </xf>
    <xf numFmtId="164" fontId="2" fillId="3" borderId="9" xfId="1" applyFont="1" applyFill="1" applyBorder="1" applyAlignment="1">
      <alignment horizontal="center" wrapText="1"/>
    </xf>
    <xf numFmtId="0" fontId="2" fillId="3" borderId="9" xfId="2" applyFill="1" applyBorder="1"/>
    <xf numFmtId="0" fontId="2" fillId="3" borderId="9" xfId="2" applyFill="1" applyBorder="1" applyAlignment="1">
      <alignment vertical="center"/>
    </xf>
    <xf numFmtId="0" fontId="10" fillId="3" borderId="10" xfId="2" applyFont="1" applyFill="1" applyBorder="1" applyAlignment="1">
      <alignment vertical="center"/>
    </xf>
    <xf numFmtId="0" fontId="9" fillId="3" borderId="11" xfId="2" applyFont="1" applyFill="1" applyBorder="1" applyAlignment="1">
      <alignment vertical="center"/>
    </xf>
    <xf numFmtId="164" fontId="9" fillId="3" borderId="0" xfId="1" applyFont="1" applyFill="1" applyAlignment="1">
      <alignment vertical="center"/>
    </xf>
    <xf numFmtId="0" fontId="9" fillId="3" borderId="0" xfId="2" applyFont="1" applyFill="1" applyAlignment="1">
      <alignment vertical="center"/>
    </xf>
    <xf numFmtId="0" fontId="11" fillId="3" borderId="12" xfId="2" applyFont="1" applyFill="1" applyBorder="1" applyAlignment="1">
      <alignment vertical="center"/>
    </xf>
    <xf numFmtId="0" fontId="2" fillId="3" borderId="11" xfId="2" applyFill="1" applyBorder="1" applyAlignment="1">
      <alignment wrapText="1"/>
    </xf>
    <xf numFmtId="164" fontId="2" fillId="3" borderId="0" xfId="1" applyFont="1" applyFill="1" applyAlignment="1">
      <alignment horizontal="center" wrapText="1"/>
    </xf>
    <xf numFmtId="0" fontId="2" fillId="3" borderId="0" xfId="2" applyFill="1"/>
    <xf numFmtId="0" fontId="2" fillId="3" borderId="0" xfId="2" applyFill="1" applyAlignment="1">
      <alignment wrapText="1"/>
    </xf>
    <xf numFmtId="0" fontId="2" fillId="3" borderId="12" xfId="2" applyFill="1" applyBorder="1" applyAlignment="1">
      <alignment wrapText="1"/>
    </xf>
    <xf numFmtId="0" fontId="2" fillId="3" borderId="13" xfId="2" applyFill="1" applyBorder="1" applyAlignment="1">
      <alignment wrapText="1"/>
    </xf>
    <xf numFmtId="164" fontId="2" fillId="3" borderId="2" xfId="1" applyFont="1" applyFill="1" applyBorder="1" applyAlignment="1">
      <alignment horizontal="center" wrapText="1"/>
    </xf>
    <xf numFmtId="0" fontId="2" fillId="3" borderId="2" xfId="2" applyFill="1" applyBorder="1"/>
    <xf numFmtId="0" fontId="2" fillId="3" borderId="2" xfId="2" applyFill="1" applyBorder="1" applyAlignment="1">
      <alignment wrapText="1"/>
    </xf>
    <xf numFmtId="0" fontId="2" fillId="3" borderId="3" xfId="2" applyFill="1" applyBorder="1" applyAlignment="1">
      <alignment wrapText="1"/>
    </xf>
    <xf numFmtId="164" fontId="6" fillId="0" borderId="0" xfId="2" applyNumberFormat="1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Border="1" applyAlignment="1">
      <alignment vertical="center" wrapText="1"/>
    </xf>
    <xf numFmtId="0" fontId="6" fillId="0" borderId="0" xfId="2" applyFont="1" applyAlignment="1">
      <alignment horizontal="center"/>
    </xf>
    <xf numFmtId="164" fontId="6" fillId="0" borderId="0" xfId="1" applyFont="1"/>
    <xf numFmtId="164" fontId="6" fillId="0" borderId="0" xfId="2" applyNumberFormat="1" applyFont="1"/>
    <xf numFmtId="164" fontId="12" fillId="0" borderId="0" xfId="2" applyNumberFormat="1" applyFont="1" applyBorder="1"/>
    <xf numFmtId="164" fontId="6" fillId="0" borderId="0" xfId="1" applyFont="1" applyBorder="1"/>
    <xf numFmtId="164" fontId="13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wrapText="1"/>
    </xf>
    <xf numFmtId="164" fontId="6" fillId="0" borderId="0" xfId="1" applyFont="1" applyAlignment="1">
      <alignment horizontal="center" wrapText="1"/>
    </xf>
    <xf numFmtId="0" fontId="8" fillId="2" borderId="1" xfId="2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wrapText="1"/>
    </xf>
    <xf numFmtId="0" fontId="9" fillId="3" borderId="12" xfId="2" applyFont="1" applyFill="1" applyBorder="1" applyAlignment="1">
      <alignment horizontal="center" wrapText="1"/>
    </xf>
    <xf numFmtId="0" fontId="9" fillId="3" borderId="0" xfId="2" applyFont="1" applyFill="1" applyAlignment="1">
      <alignment horizontal="center" wrapText="1"/>
    </xf>
    <xf numFmtId="0" fontId="9" fillId="3" borderId="11" xfId="2" applyFont="1" applyFill="1" applyBorder="1" applyAlignment="1">
      <alignment horizontal="center" wrapText="1"/>
    </xf>
    <xf numFmtId="0" fontId="9" fillId="3" borderId="12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9" fillId="3" borderId="11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0" fontId="9" fillId="2" borderId="6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wrapText="1"/>
    </xf>
  </cellXfs>
  <cellStyles count="6">
    <cellStyle name="Millares" xfId="1" builtinId="3"/>
    <cellStyle name="Millares 2 2" xfId="4" xr:uid="{E87E49C7-A64D-4346-9004-B28DD4D73132}"/>
    <cellStyle name="Millares 3" xfId="5" xr:uid="{CAAFDA25-23A5-48DB-A96F-554CC3311AAC}"/>
    <cellStyle name="Millares 3 2" xfId="3" xr:uid="{0232344F-84D6-4DDA-B116-FF027AA43229}"/>
    <cellStyle name="Normal" xfId="0" builtinId="0"/>
    <cellStyle name="Normal 2" xfId="2" xr:uid="{25BAAE63-16FF-4F82-9097-CA4F540228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559595</xdr:colOff>
      <xdr:row>1</xdr:row>
      <xdr:rowOff>-1</xdr:rowOff>
    </xdr:from>
    <xdr:ext cx="3500438" cy="797719"/>
    <xdr:pic>
      <xdr:nvPicPr>
        <xdr:cNvPr id="2" name="7 Imagen" descr="C:\Users\pgrullon\AppData\Local\Microsoft\Windows\Temporary Internet Files\Content.Outlook\APA1BIBX\NUEVO LOGO_MOPC-Versión 01_Sept2020 (00000002).png">
          <a:extLst>
            <a:ext uri="{FF2B5EF4-FFF2-40B4-BE49-F238E27FC236}">
              <a16:creationId xmlns:a16="http://schemas.microsoft.com/office/drawing/2014/main" id="{9DE11564-82C1-4FF1-8AA3-1115D20C413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9220" y="166687"/>
          <a:ext cx="3500438" cy="79771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E4271-EA52-4C7B-AB6E-B90FA3686702}">
  <dimension ref="A1:I275"/>
  <sheetViews>
    <sheetView tabSelected="1" topLeftCell="A193" zoomScale="80" zoomScaleNormal="80" workbookViewId="0">
      <selection activeCell="E196" sqref="E196"/>
    </sheetView>
  </sheetViews>
  <sheetFormatPr baseColWidth="10" defaultColWidth="9.140625" defaultRowHeight="12.75" x14ac:dyDescent="0.2"/>
  <cols>
    <col min="1" max="1" width="12.140625" style="3" customWidth="1"/>
    <col min="2" max="2" width="17.85546875" style="4" bestFit="1" customWidth="1"/>
    <col min="3" max="3" width="41.7109375" style="3" customWidth="1"/>
    <col min="4" max="4" width="18.5703125" style="1" customWidth="1"/>
    <col min="5" max="5" width="20.140625" style="2" bestFit="1" customWidth="1"/>
    <col min="6" max="6" width="23.28515625" style="1" customWidth="1"/>
    <col min="7" max="7" width="15.7109375" style="1" customWidth="1"/>
    <col min="8" max="9" width="16.5703125" style="1" bestFit="1" customWidth="1"/>
    <col min="10" max="222" width="9.140625" style="1"/>
    <col min="223" max="223" width="10.7109375" style="1" customWidth="1"/>
    <col min="224" max="224" width="19.5703125" style="1" customWidth="1"/>
    <col min="225" max="225" width="41.7109375" style="1" customWidth="1"/>
    <col min="226" max="226" width="23.42578125" style="1" customWidth="1"/>
    <col min="227" max="227" width="16.5703125" style="1" bestFit="1" customWidth="1"/>
    <col min="228" max="228" width="17.7109375" style="1" bestFit="1" customWidth="1"/>
    <col min="229" max="478" width="9.140625" style="1"/>
    <col min="479" max="479" width="10.7109375" style="1" customWidth="1"/>
    <col min="480" max="480" width="19.5703125" style="1" customWidth="1"/>
    <col min="481" max="481" width="41.7109375" style="1" customWidth="1"/>
    <col min="482" max="482" width="23.42578125" style="1" customWidth="1"/>
    <col min="483" max="483" width="16.5703125" style="1" bestFit="1" customWidth="1"/>
    <col min="484" max="484" width="17.7109375" style="1" bestFit="1" customWidth="1"/>
    <col min="485" max="734" width="9.140625" style="1"/>
    <col min="735" max="735" width="10.7109375" style="1" customWidth="1"/>
    <col min="736" max="736" width="19.5703125" style="1" customWidth="1"/>
    <col min="737" max="737" width="41.7109375" style="1" customWidth="1"/>
    <col min="738" max="738" width="23.42578125" style="1" customWidth="1"/>
    <col min="739" max="739" width="16.5703125" style="1" bestFit="1" customWidth="1"/>
    <col min="740" max="740" width="17.7109375" style="1" bestFit="1" customWidth="1"/>
    <col min="741" max="990" width="9.140625" style="1"/>
    <col min="991" max="991" width="10.7109375" style="1" customWidth="1"/>
    <col min="992" max="992" width="19.5703125" style="1" customWidth="1"/>
    <col min="993" max="993" width="41.7109375" style="1" customWidth="1"/>
    <col min="994" max="994" width="23.42578125" style="1" customWidth="1"/>
    <col min="995" max="995" width="16.5703125" style="1" bestFit="1" customWidth="1"/>
    <col min="996" max="996" width="17.7109375" style="1" bestFit="1" customWidth="1"/>
    <col min="997" max="1246" width="9.140625" style="1"/>
    <col min="1247" max="1247" width="10.7109375" style="1" customWidth="1"/>
    <col min="1248" max="1248" width="19.5703125" style="1" customWidth="1"/>
    <col min="1249" max="1249" width="41.7109375" style="1" customWidth="1"/>
    <col min="1250" max="1250" width="23.42578125" style="1" customWidth="1"/>
    <col min="1251" max="1251" width="16.5703125" style="1" bestFit="1" customWidth="1"/>
    <col min="1252" max="1252" width="17.7109375" style="1" bestFit="1" customWidth="1"/>
    <col min="1253" max="1502" width="9.140625" style="1"/>
    <col min="1503" max="1503" width="10.7109375" style="1" customWidth="1"/>
    <col min="1504" max="1504" width="19.5703125" style="1" customWidth="1"/>
    <col min="1505" max="1505" width="41.7109375" style="1" customWidth="1"/>
    <col min="1506" max="1506" width="23.42578125" style="1" customWidth="1"/>
    <col min="1507" max="1507" width="16.5703125" style="1" bestFit="1" customWidth="1"/>
    <col min="1508" max="1508" width="17.7109375" style="1" bestFit="1" customWidth="1"/>
    <col min="1509" max="1758" width="9.140625" style="1"/>
    <col min="1759" max="1759" width="10.7109375" style="1" customWidth="1"/>
    <col min="1760" max="1760" width="19.5703125" style="1" customWidth="1"/>
    <col min="1761" max="1761" width="41.7109375" style="1" customWidth="1"/>
    <col min="1762" max="1762" width="23.42578125" style="1" customWidth="1"/>
    <col min="1763" max="1763" width="16.5703125" style="1" bestFit="1" customWidth="1"/>
    <col min="1764" max="1764" width="17.7109375" style="1" bestFit="1" customWidth="1"/>
    <col min="1765" max="2014" width="9.140625" style="1"/>
    <col min="2015" max="2015" width="10.7109375" style="1" customWidth="1"/>
    <col min="2016" max="2016" width="19.5703125" style="1" customWidth="1"/>
    <col min="2017" max="2017" width="41.7109375" style="1" customWidth="1"/>
    <col min="2018" max="2018" width="23.42578125" style="1" customWidth="1"/>
    <col min="2019" max="2019" width="16.5703125" style="1" bestFit="1" customWidth="1"/>
    <col min="2020" max="2020" width="17.7109375" style="1" bestFit="1" customWidth="1"/>
    <col min="2021" max="2270" width="9.140625" style="1"/>
    <col min="2271" max="2271" width="10.7109375" style="1" customWidth="1"/>
    <col min="2272" max="2272" width="19.5703125" style="1" customWidth="1"/>
    <col min="2273" max="2273" width="41.7109375" style="1" customWidth="1"/>
    <col min="2274" max="2274" width="23.42578125" style="1" customWidth="1"/>
    <col min="2275" max="2275" width="16.5703125" style="1" bestFit="1" customWidth="1"/>
    <col min="2276" max="2276" width="17.7109375" style="1" bestFit="1" customWidth="1"/>
    <col min="2277" max="2526" width="9.140625" style="1"/>
    <col min="2527" max="2527" width="10.7109375" style="1" customWidth="1"/>
    <col min="2528" max="2528" width="19.5703125" style="1" customWidth="1"/>
    <col min="2529" max="2529" width="41.7109375" style="1" customWidth="1"/>
    <col min="2530" max="2530" width="23.42578125" style="1" customWidth="1"/>
    <col min="2531" max="2531" width="16.5703125" style="1" bestFit="1" customWidth="1"/>
    <col min="2532" max="2532" width="17.7109375" style="1" bestFit="1" customWidth="1"/>
    <col min="2533" max="2782" width="9.140625" style="1"/>
    <col min="2783" max="2783" width="10.7109375" style="1" customWidth="1"/>
    <col min="2784" max="2784" width="19.5703125" style="1" customWidth="1"/>
    <col min="2785" max="2785" width="41.7109375" style="1" customWidth="1"/>
    <col min="2786" max="2786" width="23.42578125" style="1" customWidth="1"/>
    <col min="2787" max="2787" width="16.5703125" style="1" bestFit="1" customWidth="1"/>
    <col min="2788" max="2788" width="17.7109375" style="1" bestFit="1" customWidth="1"/>
    <col min="2789" max="3038" width="9.140625" style="1"/>
    <col min="3039" max="3039" width="10.7109375" style="1" customWidth="1"/>
    <col min="3040" max="3040" width="19.5703125" style="1" customWidth="1"/>
    <col min="3041" max="3041" width="41.7109375" style="1" customWidth="1"/>
    <col min="3042" max="3042" width="23.42578125" style="1" customWidth="1"/>
    <col min="3043" max="3043" width="16.5703125" style="1" bestFit="1" customWidth="1"/>
    <col min="3044" max="3044" width="17.7109375" style="1" bestFit="1" customWidth="1"/>
    <col min="3045" max="3294" width="9.140625" style="1"/>
    <col min="3295" max="3295" width="10.7109375" style="1" customWidth="1"/>
    <col min="3296" max="3296" width="19.5703125" style="1" customWidth="1"/>
    <col min="3297" max="3297" width="41.7109375" style="1" customWidth="1"/>
    <col min="3298" max="3298" width="23.42578125" style="1" customWidth="1"/>
    <col min="3299" max="3299" width="16.5703125" style="1" bestFit="1" customWidth="1"/>
    <col min="3300" max="3300" width="17.7109375" style="1" bestFit="1" customWidth="1"/>
    <col min="3301" max="3550" width="9.140625" style="1"/>
    <col min="3551" max="3551" width="10.7109375" style="1" customWidth="1"/>
    <col min="3552" max="3552" width="19.5703125" style="1" customWidth="1"/>
    <col min="3553" max="3553" width="41.7109375" style="1" customWidth="1"/>
    <col min="3554" max="3554" width="23.42578125" style="1" customWidth="1"/>
    <col min="3555" max="3555" width="16.5703125" style="1" bestFit="1" customWidth="1"/>
    <col min="3556" max="3556" width="17.7109375" style="1" bestFit="1" customWidth="1"/>
    <col min="3557" max="3806" width="9.140625" style="1"/>
    <col min="3807" max="3807" width="10.7109375" style="1" customWidth="1"/>
    <col min="3808" max="3808" width="19.5703125" style="1" customWidth="1"/>
    <col min="3809" max="3809" width="41.7109375" style="1" customWidth="1"/>
    <col min="3810" max="3810" width="23.42578125" style="1" customWidth="1"/>
    <col min="3811" max="3811" width="16.5703125" style="1" bestFit="1" customWidth="1"/>
    <col min="3812" max="3812" width="17.7109375" style="1" bestFit="1" customWidth="1"/>
    <col min="3813" max="4062" width="9.140625" style="1"/>
    <col min="4063" max="4063" width="10.7109375" style="1" customWidth="1"/>
    <col min="4064" max="4064" width="19.5703125" style="1" customWidth="1"/>
    <col min="4065" max="4065" width="41.7109375" style="1" customWidth="1"/>
    <col min="4066" max="4066" width="23.42578125" style="1" customWidth="1"/>
    <col min="4067" max="4067" width="16.5703125" style="1" bestFit="1" customWidth="1"/>
    <col min="4068" max="4068" width="17.7109375" style="1" bestFit="1" customWidth="1"/>
    <col min="4069" max="4318" width="9.140625" style="1"/>
    <col min="4319" max="4319" width="10.7109375" style="1" customWidth="1"/>
    <col min="4320" max="4320" width="19.5703125" style="1" customWidth="1"/>
    <col min="4321" max="4321" width="41.7109375" style="1" customWidth="1"/>
    <col min="4322" max="4322" width="23.42578125" style="1" customWidth="1"/>
    <col min="4323" max="4323" width="16.5703125" style="1" bestFit="1" customWidth="1"/>
    <col min="4324" max="4324" width="17.7109375" style="1" bestFit="1" customWidth="1"/>
    <col min="4325" max="4574" width="9.140625" style="1"/>
    <col min="4575" max="4575" width="10.7109375" style="1" customWidth="1"/>
    <col min="4576" max="4576" width="19.5703125" style="1" customWidth="1"/>
    <col min="4577" max="4577" width="41.7109375" style="1" customWidth="1"/>
    <col min="4578" max="4578" width="23.42578125" style="1" customWidth="1"/>
    <col min="4579" max="4579" width="16.5703125" style="1" bestFit="1" customWidth="1"/>
    <col min="4580" max="4580" width="17.7109375" style="1" bestFit="1" customWidth="1"/>
    <col min="4581" max="4830" width="9.140625" style="1"/>
    <col min="4831" max="4831" width="10.7109375" style="1" customWidth="1"/>
    <col min="4832" max="4832" width="19.5703125" style="1" customWidth="1"/>
    <col min="4833" max="4833" width="41.7109375" style="1" customWidth="1"/>
    <col min="4834" max="4834" width="23.42578125" style="1" customWidth="1"/>
    <col min="4835" max="4835" width="16.5703125" style="1" bestFit="1" customWidth="1"/>
    <col min="4836" max="4836" width="17.7109375" style="1" bestFit="1" customWidth="1"/>
    <col min="4837" max="5086" width="9.140625" style="1"/>
    <col min="5087" max="5087" width="10.7109375" style="1" customWidth="1"/>
    <col min="5088" max="5088" width="19.5703125" style="1" customWidth="1"/>
    <col min="5089" max="5089" width="41.7109375" style="1" customWidth="1"/>
    <col min="5090" max="5090" width="23.42578125" style="1" customWidth="1"/>
    <col min="5091" max="5091" width="16.5703125" style="1" bestFit="1" customWidth="1"/>
    <col min="5092" max="5092" width="17.7109375" style="1" bestFit="1" customWidth="1"/>
    <col min="5093" max="5342" width="9.140625" style="1"/>
    <col min="5343" max="5343" width="10.7109375" style="1" customWidth="1"/>
    <col min="5344" max="5344" width="19.5703125" style="1" customWidth="1"/>
    <col min="5345" max="5345" width="41.7109375" style="1" customWidth="1"/>
    <col min="5346" max="5346" width="23.42578125" style="1" customWidth="1"/>
    <col min="5347" max="5347" width="16.5703125" style="1" bestFit="1" customWidth="1"/>
    <col min="5348" max="5348" width="17.7109375" style="1" bestFit="1" customWidth="1"/>
    <col min="5349" max="5598" width="9.140625" style="1"/>
    <col min="5599" max="5599" width="10.7109375" style="1" customWidth="1"/>
    <col min="5600" max="5600" width="19.5703125" style="1" customWidth="1"/>
    <col min="5601" max="5601" width="41.7109375" style="1" customWidth="1"/>
    <col min="5602" max="5602" width="23.42578125" style="1" customWidth="1"/>
    <col min="5603" max="5603" width="16.5703125" style="1" bestFit="1" customWidth="1"/>
    <col min="5604" max="5604" width="17.7109375" style="1" bestFit="1" customWidth="1"/>
    <col min="5605" max="5854" width="9.140625" style="1"/>
    <col min="5855" max="5855" width="10.7109375" style="1" customWidth="1"/>
    <col min="5856" max="5856" width="19.5703125" style="1" customWidth="1"/>
    <col min="5857" max="5857" width="41.7109375" style="1" customWidth="1"/>
    <col min="5858" max="5858" width="23.42578125" style="1" customWidth="1"/>
    <col min="5859" max="5859" width="16.5703125" style="1" bestFit="1" customWidth="1"/>
    <col min="5860" max="5860" width="17.7109375" style="1" bestFit="1" customWidth="1"/>
    <col min="5861" max="6110" width="9.140625" style="1"/>
    <col min="6111" max="6111" width="10.7109375" style="1" customWidth="1"/>
    <col min="6112" max="6112" width="19.5703125" style="1" customWidth="1"/>
    <col min="6113" max="6113" width="41.7109375" style="1" customWidth="1"/>
    <col min="6114" max="6114" width="23.42578125" style="1" customWidth="1"/>
    <col min="6115" max="6115" width="16.5703125" style="1" bestFit="1" customWidth="1"/>
    <col min="6116" max="6116" width="17.7109375" style="1" bestFit="1" customWidth="1"/>
    <col min="6117" max="6366" width="9.140625" style="1"/>
    <col min="6367" max="6367" width="10.7109375" style="1" customWidth="1"/>
    <col min="6368" max="6368" width="19.5703125" style="1" customWidth="1"/>
    <col min="6369" max="6369" width="41.7109375" style="1" customWidth="1"/>
    <col min="6370" max="6370" width="23.42578125" style="1" customWidth="1"/>
    <col min="6371" max="6371" width="16.5703125" style="1" bestFit="1" customWidth="1"/>
    <col min="6372" max="6372" width="17.7109375" style="1" bestFit="1" customWidth="1"/>
    <col min="6373" max="6622" width="9.140625" style="1"/>
    <col min="6623" max="6623" width="10.7109375" style="1" customWidth="1"/>
    <col min="6624" max="6624" width="19.5703125" style="1" customWidth="1"/>
    <col min="6625" max="6625" width="41.7109375" style="1" customWidth="1"/>
    <col min="6626" max="6626" width="23.42578125" style="1" customWidth="1"/>
    <col min="6627" max="6627" width="16.5703125" style="1" bestFit="1" customWidth="1"/>
    <col min="6628" max="6628" width="17.7109375" style="1" bestFit="1" customWidth="1"/>
    <col min="6629" max="6878" width="9.140625" style="1"/>
    <col min="6879" max="6879" width="10.7109375" style="1" customWidth="1"/>
    <col min="6880" max="6880" width="19.5703125" style="1" customWidth="1"/>
    <col min="6881" max="6881" width="41.7109375" style="1" customWidth="1"/>
    <col min="6882" max="6882" width="23.42578125" style="1" customWidth="1"/>
    <col min="6883" max="6883" width="16.5703125" style="1" bestFit="1" customWidth="1"/>
    <col min="6884" max="6884" width="17.7109375" style="1" bestFit="1" customWidth="1"/>
    <col min="6885" max="7134" width="9.140625" style="1"/>
    <col min="7135" max="7135" width="10.7109375" style="1" customWidth="1"/>
    <col min="7136" max="7136" width="19.5703125" style="1" customWidth="1"/>
    <col min="7137" max="7137" width="41.7109375" style="1" customWidth="1"/>
    <col min="7138" max="7138" width="23.42578125" style="1" customWidth="1"/>
    <col min="7139" max="7139" width="16.5703125" style="1" bestFit="1" customWidth="1"/>
    <col min="7140" max="7140" width="17.7109375" style="1" bestFit="1" customWidth="1"/>
    <col min="7141" max="7390" width="9.140625" style="1"/>
    <col min="7391" max="7391" width="10.7109375" style="1" customWidth="1"/>
    <col min="7392" max="7392" width="19.5703125" style="1" customWidth="1"/>
    <col min="7393" max="7393" width="41.7109375" style="1" customWidth="1"/>
    <col min="7394" max="7394" width="23.42578125" style="1" customWidth="1"/>
    <col min="7395" max="7395" width="16.5703125" style="1" bestFit="1" customWidth="1"/>
    <col min="7396" max="7396" width="17.7109375" style="1" bestFit="1" customWidth="1"/>
    <col min="7397" max="7646" width="9.140625" style="1"/>
    <col min="7647" max="7647" width="10.7109375" style="1" customWidth="1"/>
    <col min="7648" max="7648" width="19.5703125" style="1" customWidth="1"/>
    <col min="7649" max="7649" width="41.7109375" style="1" customWidth="1"/>
    <col min="7650" max="7650" width="23.42578125" style="1" customWidth="1"/>
    <col min="7651" max="7651" width="16.5703125" style="1" bestFit="1" customWidth="1"/>
    <col min="7652" max="7652" width="17.7109375" style="1" bestFit="1" customWidth="1"/>
    <col min="7653" max="7902" width="9.140625" style="1"/>
    <col min="7903" max="7903" width="10.7109375" style="1" customWidth="1"/>
    <col min="7904" max="7904" width="19.5703125" style="1" customWidth="1"/>
    <col min="7905" max="7905" width="41.7109375" style="1" customWidth="1"/>
    <col min="7906" max="7906" width="23.42578125" style="1" customWidth="1"/>
    <col min="7907" max="7907" width="16.5703125" style="1" bestFit="1" customWidth="1"/>
    <col min="7908" max="7908" width="17.7109375" style="1" bestFit="1" customWidth="1"/>
    <col min="7909" max="8158" width="9.140625" style="1"/>
    <col min="8159" max="8159" width="10.7109375" style="1" customWidth="1"/>
    <col min="8160" max="8160" width="19.5703125" style="1" customWidth="1"/>
    <col min="8161" max="8161" width="41.7109375" style="1" customWidth="1"/>
    <col min="8162" max="8162" width="23.42578125" style="1" customWidth="1"/>
    <col min="8163" max="8163" width="16.5703125" style="1" bestFit="1" customWidth="1"/>
    <col min="8164" max="8164" width="17.7109375" style="1" bestFit="1" customWidth="1"/>
    <col min="8165" max="8414" width="9.140625" style="1"/>
    <col min="8415" max="8415" width="10.7109375" style="1" customWidth="1"/>
    <col min="8416" max="8416" width="19.5703125" style="1" customWidth="1"/>
    <col min="8417" max="8417" width="41.7109375" style="1" customWidth="1"/>
    <col min="8418" max="8418" width="23.42578125" style="1" customWidth="1"/>
    <col min="8419" max="8419" width="16.5703125" style="1" bestFit="1" customWidth="1"/>
    <col min="8420" max="8420" width="17.7109375" style="1" bestFit="1" customWidth="1"/>
    <col min="8421" max="8670" width="9.140625" style="1"/>
    <col min="8671" max="8671" width="10.7109375" style="1" customWidth="1"/>
    <col min="8672" max="8672" width="19.5703125" style="1" customWidth="1"/>
    <col min="8673" max="8673" width="41.7109375" style="1" customWidth="1"/>
    <col min="8674" max="8674" width="23.42578125" style="1" customWidth="1"/>
    <col min="8675" max="8675" width="16.5703125" style="1" bestFit="1" customWidth="1"/>
    <col min="8676" max="8676" width="17.7109375" style="1" bestFit="1" customWidth="1"/>
    <col min="8677" max="8926" width="9.140625" style="1"/>
    <col min="8927" max="8927" width="10.7109375" style="1" customWidth="1"/>
    <col min="8928" max="8928" width="19.5703125" style="1" customWidth="1"/>
    <col min="8929" max="8929" width="41.7109375" style="1" customWidth="1"/>
    <col min="8930" max="8930" width="23.42578125" style="1" customWidth="1"/>
    <col min="8931" max="8931" width="16.5703125" style="1" bestFit="1" customWidth="1"/>
    <col min="8932" max="8932" width="17.7109375" style="1" bestFit="1" customWidth="1"/>
    <col min="8933" max="9182" width="9.140625" style="1"/>
    <col min="9183" max="9183" width="10.7109375" style="1" customWidth="1"/>
    <col min="9184" max="9184" width="19.5703125" style="1" customWidth="1"/>
    <col min="9185" max="9185" width="41.7109375" style="1" customWidth="1"/>
    <col min="9186" max="9186" width="23.42578125" style="1" customWidth="1"/>
    <col min="9187" max="9187" width="16.5703125" style="1" bestFit="1" customWidth="1"/>
    <col min="9188" max="9188" width="17.7109375" style="1" bestFit="1" customWidth="1"/>
    <col min="9189" max="9438" width="9.140625" style="1"/>
    <col min="9439" max="9439" width="10.7109375" style="1" customWidth="1"/>
    <col min="9440" max="9440" width="19.5703125" style="1" customWidth="1"/>
    <col min="9441" max="9441" width="41.7109375" style="1" customWidth="1"/>
    <col min="9442" max="9442" width="23.42578125" style="1" customWidth="1"/>
    <col min="9443" max="9443" width="16.5703125" style="1" bestFit="1" customWidth="1"/>
    <col min="9444" max="9444" width="17.7109375" style="1" bestFit="1" customWidth="1"/>
    <col min="9445" max="9694" width="9.140625" style="1"/>
    <col min="9695" max="9695" width="10.7109375" style="1" customWidth="1"/>
    <col min="9696" max="9696" width="19.5703125" style="1" customWidth="1"/>
    <col min="9697" max="9697" width="41.7109375" style="1" customWidth="1"/>
    <col min="9698" max="9698" width="23.42578125" style="1" customWidth="1"/>
    <col min="9699" max="9699" width="16.5703125" style="1" bestFit="1" customWidth="1"/>
    <col min="9700" max="9700" width="17.7109375" style="1" bestFit="1" customWidth="1"/>
    <col min="9701" max="9950" width="9.140625" style="1"/>
    <col min="9951" max="9951" width="10.7109375" style="1" customWidth="1"/>
    <col min="9952" max="9952" width="19.5703125" style="1" customWidth="1"/>
    <col min="9953" max="9953" width="41.7109375" style="1" customWidth="1"/>
    <col min="9954" max="9954" width="23.42578125" style="1" customWidth="1"/>
    <col min="9955" max="9955" width="16.5703125" style="1" bestFit="1" customWidth="1"/>
    <col min="9956" max="9956" width="17.7109375" style="1" bestFit="1" customWidth="1"/>
    <col min="9957" max="10206" width="9.140625" style="1"/>
    <col min="10207" max="10207" width="10.7109375" style="1" customWidth="1"/>
    <col min="10208" max="10208" width="19.5703125" style="1" customWidth="1"/>
    <col min="10209" max="10209" width="41.7109375" style="1" customWidth="1"/>
    <col min="10210" max="10210" width="23.42578125" style="1" customWidth="1"/>
    <col min="10211" max="10211" width="16.5703125" style="1" bestFit="1" customWidth="1"/>
    <col min="10212" max="10212" width="17.7109375" style="1" bestFit="1" customWidth="1"/>
    <col min="10213" max="10462" width="9.140625" style="1"/>
    <col min="10463" max="10463" width="10.7109375" style="1" customWidth="1"/>
    <col min="10464" max="10464" width="19.5703125" style="1" customWidth="1"/>
    <col min="10465" max="10465" width="41.7109375" style="1" customWidth="1"/>
    <col min="10466" max="10466" width="23.42578125" style="1" customWidth="1"/>
    <col min="10467" max="10467" width="16.5703125" style="1" bestFit="1" customWidth="1"/>
    <col min="10468" max="10468" width="17.7109375" style="1" bestFit="1" customWidth="1"/>
    <col min="10469" max="10718" width="9.140625" style="1"/>
    <col min="10719" max="10719" width="10.7109375" style="1" customWidth="1"/>
    <col min="10720" max="10720" width="19.5703125" style="1" customWidth="1"/>
    <col min="10721" max="10721" width="41.7109375" style="1" customWidth="1"/>
    <col min="10722" max="10722" width="23.42578125" style="1" customWidth="1"/>
    <col min="10723" max="10723" width="16.5703125" style="1" bestFit="1" customWidth="1"/>
    <col min="10724" max="10724" width="17.7109375" style="1" bestFit="1" customWidth="1"/>
    <col min="10725" max="10974" width="9.140625" style="1"/>
    <col min="10975" max="10975" width="10.7109375" style="1" customWidth="1"/>
    <col min="10976" max="10976" width="19.5703125" style="1" customWidth="1"/>
    <col min="10977" max="10977" width="41.7109375" style="1" customWidth="1"/>
    <col min="10978" max="10978" width="23.42578125" style="1" customWidth="1"/>
    <col min="10979" max="10979" width="16.5703125" style="1" bestFit="1" customWidth="1"/>
    <col min="10980" max="10980" width="17.7109375" style="1" bestFit="1" customWidth="1"/>
    <col min="10981" max="11230" width="9.140625" style="1"/>
    <col min="11231" max="11231" width="10.7109375" style="1" customWidth="1"/>
    <col min="11232" max="11232" width="19.5703125" style="1" customWidth="1"/>
    <col min="11233" max="11233" width="41.7109375" style="1" customWidth="1"/>
    <col min="11234" max="11234" width="23.42578125" style="1" customWidth="1"/>
    <col min="11235" max="11235" width="16.5703125" style="1" bestFit="1" customWidth="1"/>
    <col min="11236" max="11236" width="17.7109375" style="1" bestFit="1" customWidth="1"/>
    <col min="11237" max="11486" width="9.140625" style="1"/>
    <col min="11487" max="11487" width="10.7109375" style="1" customWidth="1"/>
    <col min="11488" max="11488" width="19.5703125" style="1" customWidth="1"/>
    <col min="11489" max="11489" width="41.7109375" style="1" customWidth="1"/>
    <col min="11490" max="11490" width="23.42578125" style="1" customWidth="1"/>
    <col min="11491" max="11491" width="16.5703125" style="1" bestFit="1" customWidth="1"/>
    <col min="11492" max="11492" width="17.7109375" style="1" bestFit="1" customWidth="1"/>
    <col min="11493" max="11742" width="9.140625" style="1"/>
    <col min="11743" max="11743" width="10.7109375" style="1" customWidth="1"/>
    <col min="11744" max="11744" width="19.5703125" style="1" customWidth="1"/>
    <col min="11745" max="11745" width="41.7109375" style="1" customWidth="1"/>
    <col min="11746" max="11746" width="23.42578125" style="1" customWidth="1"/>
    <col min="11747" max="11747" width="16.5703125" style="1" bestFit="1" customWidth="1"/>
    <col min="11748" max="11748" width="17.7109375" style="1" bestFit="1" customWidth="1"/>
    <col min="11749" max="11998" width="9.140625" style="1"/>
    <col min="11999" max="11999" width="10.7109375" style="1" customWidth="1"/>
    <col min="12000" max="12000" width="19.5703125" style="1" customWidth="1"/>
    <col min="12001" max="12001" width="41.7109375" style="1" customWidth="1"/>
    <col min="12002" max="12002" width="23.42578125" style="1" customWidth="1"/>
    <col min="12003" max="12003" width="16.5703125" style="1" bestFit="1" customWidth="1"/>
    <col min="12004" max="12004" width="17.7109375" style="1" bestFit="1" customWidth="1"/>
    <col min="12005" max="12254" width="9.140625" style="1"/>
    <col min="12255" max="12255" width="10.7109375" style="1" customWidth="1"/>
    <col min="12256" max="12256" width="19.5703125" style="1" customWidth="1"/>
    <col min="12257" max="12257" width="41.7109375" style="1" customWidth="1"/>
    <col min="12258" max="12258" width="23.42578125" style="1" customWidth="1"/>
    <col min="12259" max="12259" width="16.5703125" style="1" bestFit="1" customWidth="1"/>
    <col min="12260" max="12260" width="17.7109375" style="1" bestFit="1" customWidth="1"/>
    <col min="12261" max="12510" width="9.140625" style="1"/>
    <col min="12511" max="12511" width="10.7109375" style="1" customWidth="1"/>
    <col min="12512" max="12512" width="19.5703125" style="1" customWidth="1"/>
    <col min="12513" max="12513" width="41.7109375" style="1" customWidth="1"/>
    <col min="12514" max="12514" width="23.42578125" style="1" customWidth="1"/>
    <col min="12515" max="12515" width="16.5703125" style="1" bestFit="1" customWidth="1"/>
    <col min="12516" max="12516" width="17.7109375" style="1" bestFit="1" customWidth="1"/>
    <col min="12517" max="12766" width="9.140625" style="1"/>
    <col min="12767" max="12767" width="10.7109375" style="1" customWidth="1"/>
    <col min="12768" max="12768" width="19.5703125" style="1" customWidth="1"/>
    <col min="12769" max="12769" width="41.7109375" style="1" customWidth="1"/>
    <col min="12770" max="12770" width="23.42578125" style="1" customWidth="1"/>
    <col min="12771" max="12771" width="16.5703125" style="1" bestFit="1" customWidth="1"/>
    <col min="12772" max="12772" width="17.7109375" style="1" bestFit="1" customWidth="1"/>
    <col min="12773" max="13022" width="9.140625" style="1"/>
    <col min="13023" max="13023" width="10.7109375" style="1" customWidth="1"/>
    <col min="13024" max="13024" width="19.5703125" style="1" customWidth="1"/>
    <col min="13025" max="13025" width="41.7109375" style="1" customWidth="1"/>
    <col min="13026" max="13026" width="23.42578125" style="1" customWidth="1"/>
    <col min="13027" max="13027" width="16.5703125" style="1" bestFit="1" customWidth="1"/>
    <col min="13028" max="13028" width="17.7109375" style="1" bestFit="1" customWidth="1"/>
    <col min="13029" max="13278" width="9.140625" style="1"/>
    <col min="13279" max="13279" width="10.7109375" style="1" customWidth="1"/>
    <col min="13280" max="13280" width="19.5703125" style="1" customWidth="1"/>
    <col min="13281" max="13281" width="41.7109375" style="1" customWidth="1"/>
    <col min="13282" max="13282" width="23.42578125" style="1" customWidth="1"/>
    <col min="13283" max="13283" width="16.5703125" style="1" bestFit="1" customWidth="1"/>
    <col min="13284" max="13284" width="17.7109375" style="1" bestFit="1" customWidth="1"/>
    <col min="13285" max="13534" width="9.140625" style="1"/>
    <col min="13535" max="13535" width="10.7109375" style="1" customWidth="1"/>
    <col min="13536" max="13536" width="19.5703125" style="1" customWidth="1"/>
    <col min="13537" max="13537" width="41.7109375" style="1" customWidth="1"/>
    <col min="13538" max="13538" width="23.42578125" style="1" customWidth="1"/>
    <col min="13539" max="13539" width="16.5703125" style="1" bestFit="1" customWidth="1"/>
    <col min="13540" max="13540" width="17.7109375" style="1" bestFit="1" customWidth="1"/>
    <col min="13541" max="13790" width="9.140625" style="1"/>
    <col min="13791" max="13791" width="10.7109375" style="1" customWidth="1"/>
    <col min="13792" max="13792" width="19.5703125" style="1" customWidth="1"/>
    <col min="13793" max="13793" width="41.7109375" style="1" customWidth="1"/>
    <col min="13794" max="13794" width="23.42578125" style="1" customWidth="1"/>
    <col min="13795" max="13795" width="16.5703125" style="1" bestFit="1" customWidth="1"/>
    <col min="13796" max="13796" width="17.7109375" style="1" bestFit="1" customWidth="1"/>
    <col min="13797" max="14046" width="9.140625" style="1"/>
    <col min="14047" max="14047" width="10.7109375" style="1" customWidth="1"/>
    <col min="14048" max="14048" width="19.5703125" style="1" customWidth="1"/>
    <col min="14049" max="14049" width="41.7109375" style="1" customWidth="1"/>
    <col min="14050" max="14050" width="23.42578125" style="1" customWidth="1"/>
    <col min="14051" max="14051" width="16.5703125" style="1" bestFit="1" customWidth="1"/>
    <col min="14052" max="14052" width="17.7109375" style="1" bestFit="1" customWidth="1"/>
    <col min="14053" max="14302" width="9.140625" style="1"/>
    <col min="14303" max="14303" width="10.7109375" style="1" customWidth="1"/>
    <col min="14304" max="14304" width="19.5703125" style="1" customWidth="1"/>
    <col min="14305" max="14305" width="41.7109375" style="1" customWidth="1"/>
    <col min="14306" max="14306" width="23.42578125" style="1" customWidth="1"/>
    <col min="14307" max="14307" width="16.5703125" style="1" bestFit="1" customWidth="1"/>
    <col min="14308" max="14308" width="17.7109375" style="1" bestFit="1" customWidth="1"/>
    <col min="14309" max="14558" width="9.140625" style="1"/>
    <col min="14559" max="14559" width="10.7109375" style="1" customWidth="1"/>
    <col min="14560" max="14560" width="19.5703125" style="1" customWidth="1"/>
    <col min="14561" max="14561" width="41.7109375" style="1" customWidth="1"/>
    <col min="14562" max="14562" width="23.42578125" style="1" customWidth="1"/>
    <col min="14563" max="14563" width="16.5703125" style="1" bestFit="1" customWidth="1"/>
    <col min="14564" max="14564" width="17.7109375" style="1" bestFit="1" customWidth="1"/>
    <col min="14565" max="14814" width="9.140625" style="1"/>
    <col min="14815" max="14815" width="10.7109375" style="1" customWidth="1"/>
    <col min="14816" max="14816" width="19.5703125" style="1" customWidth="1"/>
    <col min="14817" max="14817" width="41.7109375" style="1" customWidth="1"/>
    <col min="14818" max="14818" width="23.42578125" style="1" customWidth="1"/>
    <col min="14819" max="14819" width="16.5703125" style="1" bestFit="1" customWidth="1"/>
    <col min="14820" max="14820" width="17.7109375" style="1" bestFit="1" customWidth="1"/>
    <col min="14821" max="15070" width="9.140625" style="1"/>
    <col min="15071" max="15071" width="10.7109375" style="1" customWidth="1"/>
    <col min="15072" max="15072" width="19.5703125" style="1" customWidth="1"/>
    <col min="15073" max="15073" width="41.7109375" style="1" customWidth="1"/>
    <col min="15074" max="15074" width="23.42578125" style="1" customWidth="1"/>
    <col min="15075" max="15075" width="16.5703125" style="1" bestFit="1" customWidth="1"/>
    <col min="15076" max="15076" width="17.7109375" style="1" bestFit="1" customWidth="1"/>
    <col min="15077" max="15326" width="9.140625" style="1"/>
    <col min="15327" max="15327" width="10.7109375" style="1" customWidth="1"/>
    <col min="15328" max="15328" width="19.5703125" style="1" customWidth="1"/>
    <col min="15329" max="15329" width="41.7109375" style="1" customWidth="1"/>
    <col min="15330" max="15330" width="23.42578125" style="1" customWidth="1"/>
    <col min="15331" max="15331" width="16.5703125" style="1" bestFit="1" customWidth="1"/>
    <col min="15332" max="15332" width="17.7109375" style="1" bestFit="1" customWidth="1"/>
    <col min="15333" max="15582" width="9.140625" style="1"/>
    <col min="15583" max="15583" width="10.7109375" style="1" customWidth="1"/>
    <col min="15584" max="15584" width="19.5703125" style="1" customWidth="1"/>
    <col min="15585" max="15585" width="41.7109375" style="1" customWidth="1"/>
    <col min="15586" max="15586" width="23.42578125" style="1" customWidth="1"/>
    <col min="15587" max="15587" width="16.5703125" style="1" bestFit="1" customWidth="1"/>
    <col min="15588" max="15588" width="17.7109375" style="1" bestFit="1" customWidth="1"/>
    <col min="15589" max="15838" width="9.140625" style="1"/>
    <col min="15839" max="15839" width="10.7109375" style="1" customWidth="1"/>
    <col min="15840" max="15840" width="19.5703125" style="1" customWidth="1"/>
    <col min="15841" max="15841" width="41.7109375" style="1" customWidth="1"/>
    <col min="15842" max="15842" width="23.42578125" style="1" customWidth="1"/>
    <col min="15843" max="15843" width="16.5703125" style="1" bestFit="1" customWidth="1"/>
    <col min="15844" max="15844" width="17.7109375" style="1" bestFit="1" customWidth="1"/>
    <col min="15845" max="16094" width="9.140625" style="1"/>
    <col min="16095" max="16095" width="10.7109375" style="1" customWidth="1"/>
    <col min="16096" max="16096" width="19.5703125" style="1" customWidth="1"/>
    <col min="16097" max="16097" width="41.7109375" style="1" customWidth="1"/>
    <col min="16098" max="16098" width="23.42578125" style="1" customWidth="1"/>
    <col min="16099" max="16099" width="16.5703125" style="1" bestFit="1" customWidth="1"/>
    <col min="16100" max="16100" width="17.7109375" style="1" bestFit="1" customWidth="1"/>
    <col min="16101" max="16384" width="9.140625" style="1"/>
  </cols>
  <sheetData>
    <row r="1" spans="1:7" x14ac:dyDescent="0.2">
      <c r="A1" s="51"/>
      <c r="B1" s="50"/>
      <c r="C1" s="50"/>
      <c r="D1" s="49"/>
      <c r="E1" s="48"/>
      <c r="F1" s="47"/>
    </row>
    <row r="2" spans="1:7" x14ac:dyDescent="0.2">
      <c r="A2" s="46"/>
      <c r="B2" s="45"/>
      <c r="C2" s="45"/>
      <c r="D2" s="44"/>
      <c r="E2" s="43"/>
      <c r="F2" s="42"/>
    </row>
    <row r="3" spans="1:7" x14ac:dyDescent="0.2">
      <c r="A3" s="46"/>
      <c r="B3" s="45"/>
      <c r="C3" s="45"/>
      <c r="D3" s="44"/>
      <c r="E3" s="43"/>
      <c r="F3" s="42"/>
    </row>
    <row r="4" spans="1:7" x14ac:dyDescent="0.2">
      <c r="A4" s="46"/>
      <c r="B4" s="45"/>
      <c r="C4" s="45"/>
      <c r="D4" s="44"/>
      <c r="E4" s="43"/>
      <c r="F4" s="42"/>
    </row>
    <row r="5" spans="1:7" x14ac:dyDescent="0.2">
      <c r="A5" s="46"/>
      <c r="B5" s="45"/>
      <c r="C5" s="45"/>
      <c r="D5" s="44"/>
      <c r="E5" s="43"/>
      <c r="F5" s="42"/>
    </row>
    <row r="6" spans="1:7" x14ac:dyDescent="0.2">
      <c r="A6" s="46"/>
      <c r="B6" s="45"/>
      <c r="C6" s="45"/>
      <c r="D6" s="44"/>
      <c r="E6" s="43"/>
      <c r="F6" s="42"/>
    </row>
    <row r="7" spans="1:7" x14ac:dyDescent="0.2">
      <c r="A7" s="46"/>
      <c r="B7" s="45"/>
      <c r="C7" s="45"/>
      <c r="D7" s="44"/>
      <c r="E7" s="43"/>
      <c r="F7" s="42"/>
    </row>
    <row r="8" spans="1:7" x14ac:dyDescent="0.2">
      <c r="A8" s="46"/>
      <c r="B8" s="45"/>
      <c r="C8" s="45"/>
      <c r="D8" s="44"/>
      <c r="E8" s="43"/>
      <c r="F8" s="42"/>
    </row>
    <row r="9" spans="1:7" x14ac:dyDescent="0.2">
      <c r="A9" s="46"/>
      <c r="B9" s="45"/>
      <c r="C9" s="45"/>
      <c r="D9" s="44"/>
      <c r="E9" s="43"/>
      <c r="F9" s="42"/>
    </row>
    <row r="10" spans="1:7" x14ac:dyDescent="0.2">
      <c r="A10" s="46"/>
      <c r="B10" s="45"/>
      <c r="C10" s="45"/>
      <c r="D10" s="44"/>
      <c r="E10" s="43"/>
      <c r="F10" s="42"/>
    </row>
    <row r="11" spans="1:7" ht="15.75" customHeight="1" x14ac:dyDescent="0.25">
      <c r="A11" s="66" t="s">
        <v>10</v>
      </c>
      <c r="B11" s="67"/>
      <c r="C11" s="67"/>
      <c r="D11" s="67"/>
      <c r="E11" s="67"/>
      <c r="F11" s="68"/>
    </row>
    <row r="12" spans="1:7" s="5" customFormat="1" ht="15.75" x14ac:dyDescent="0.25">
      <c r="A12" s="69" t="s">
        <v>11</v>
      </c>
      <c r="B12" s="70"/>
      <c r="C12" s="70"/>
      <c r="D12" s="70"/>
      <c r="E12" s="70"/>
      <c r="F12" s="71"/>
    </row>
    <row r="13" spans="1:7" s="5" customFormat="1" ht="12.75" customHeight="1" x14ac:dyDescent="0.25">
      <c r="A13" s="41"/>
      <c r="B13" s="40"/>
      <c r="C13" s="40"/>
      <c r="D13" s="40"/>
      <c r="E13" s="39"/>
      <c r="F13" s="38"/>
    </row>
    <row r="14" spans="1:7" s="5" customFormat="1" ht="12.75" customHeight="1" thickBot="1" x14ac:dyDescent="0.25">
      <c r="A14" s="37"/>
      <c r="B14" s="36"/>
      <c r="C14" s="36"/>
      <c r="D14" s="35"/>
      <c r="E14" s="34"/>
      <c r="F14" s="33"/>
    </row>
    <row r="15" spans="1:7" s="5" customFormat="1" ht="16.5" thickBot="1" x14ac:dyDescent="0.25">
      <c r="A15" s="72" t="s">
        <v>9</v>
      </c>
      <c r="B15" s="73"/>
      <c r="C15" s="73"/>
      <c r="D15" s="32"/>
      <c r="E15" s="31"/>
      <c r="F15" s="30"/>
    </row>
    <row r="16" spans="1:7" s="5" customFormat="1" ht="15.75" x14ac:dyDescent="0.25">
      <c r="A16" s="29"/>
      <c r="B16" s="28"/>
      <c r="C16" s="27"/>
      <c r="D16" s="74" t="s">
        <v>8</v>
      </c>
      <c r="E16" s="74"/>
      <c r="F16" s="26">
        <v>941743439.75</v>
      </c>
      <c r="G16" s="25"/>
    </row>
    <row r="17" spans="1:9" s="5" customFormat="1" x14ac:dyDescent="0.2">
      <c r="A17" s="64" t="s">
        <v>7</v>
      </c>
      <c r="B17" s="24"/>
      <c r="C17" s="23"/>
      <c r="D17" s="21"/>
      <c r="E17" s="22"/>
      <c r="F17" s="21"/>
    </row>
    <row r="18" spans="1:9" s="5" customFormat="1" ht="33" x14ac:dyDescent="0.25">
      <c r="A18" s="64"/>
      <c r="B18" s="18" t="s">
        <v>6</v>
      </c>
      <c r="C18" s="20" t="s">
        <v>5</v>
      </c>
      <c r="D18" s="18" t="s">
        <v>4</v>
      </c>
      <c r="E18" s="19" t="s">
        <v>3</v>
      </c>
      <c r="F18" s="18" t="s">
        <v>2</v>
      </c>
    </row>
    <row r="19" spans="1:9" s="5" customFormat="1" x14ac:dyDescent="0.2">
      <c r="A19" s="17">
        <v>44227</v>
      </c>
      <c r="B19" s="14"/>
      <c r="C19" s="13" t="s">
        <v>379</v>
      </c>
      <c r="D19" s="16">
        <v>941743439.75</v>
      </c>
      <c r="E19" s="11"/>
      <c r="F19" s="52">
        <f>+D19-E19</f>
        <v>941743439.75</v>
      </c>
    </row>
    <row r="20" spans="1:9" s="5" customFormat="1" x14ac:dyDescent="0.2">
      <c r="A20" s="15">
        <v>44228</v>
      </c>
      <c r="B20" s="14"/>
      <c r="C20" s="13" t="s">
        <v>1</v>
      </c>
      <c r="D20" s="12">
        <v>3404770900.29</v>
      </c>
      <c r="E20" s="11"/>
      <c r="F20" s="52">
        <f>+F19+D20-E20</f>
        <v>4346514340.04</v>
      </c>
      <c r="I20" s="6"/>
    </row>
    <row r="21" spans="1:9" s="5" customFormat="1" x14ac:dyDescent="0.2">
      <c r="A21" s="15">
        <v>44228</v>
      </c>
      <c r="B21" s="14"/>
      <c r="C21" s="13" t="s">
        <v>0</v>
      </c>
      <c r="D21" s="12">
        <v>40342841.119999997</v>
      </c>
      <c r="E21" s="11"/>
      <c r="F21" s="52">
        <f>+F20+D21-E21</f>
        <v>4386857181.1599998</v>
      </c>
      <c r="I21" s="9"/>
    </row>
    <row r="22" spans="1:9" s="5" customFormat="1" ht="48" x14ac:dyDescent="0.25">
      <c r="A22" s="53" t="s">
        <v>187</v>
      </c>
      <c r="B22" s="54" t="s">
        <v>12</v>
      </c>
      <c r="C22" s="55" t="s">
        <v>206</v>
      </c>
      <c r="D22" s="10"/>
      <c r="E22" s="7">
        <v>1378475</v>
      </c>
      <c r="F22" s="52">
        <f t="shared" ref="F22:F85" si="0">+F21+D22-E22</f>
        <v>4385478706.1599998</v>
      </c>
      <c r="H22" s="6"/>
      <c r="I22" s="9"/>
    </row>
    <row r="23" spans="1:9" s="5" customFormat="1" ht="60" x14ac:dyDescent="0.25">
      <c r="A23" s="53" t="s">
        <v>187</v>
      </c>
      <c r="B23" s="54" t="s">
        <v>13</v>
      </c>
      <c r="C23" s="55" t="s">
        <v>207</v>
      </c>
      <c r="D23" s="10"/>
      <c r="E23" s="7">
        <v>4710377.63</v>
      </c>
      <c r="F23" s="52">
        <f t="shared" si="0"/>
        <v>4380768328.5299997</v>
      </c>
      <c r="H23" s="6"/>
      <c r="I23" s="9"/>
    </row>
    <row r="24" spans="1:9" s="5" customFormat="1" ht="48" x14ac:dyDescent="0.25">
      <c r="A24" s="53" t="s">
        <v>187</v>
      </c>
      <c r="B24" s="54" t="s">
        <v>14</v>
      </c>
      <c r="C24" s="55" t="s">
        <v>208</v>
      </c>
      <c r="D24" s="10"/>
      <c r="E24" s="7">
        <v>7289.16</v>
      </c>
      <c r="F24" s="52">
        <f t="shared" si="0"/>
        <v>4380761039.3699999</v>
      </c>
      <c r="H24" s="6"/>
      <c r="I24" s="9"/>
    </row>
    <row r="25" spans="1:9" s="5" customFormat="1" ht="48" x14ac:dyDescent="0.25">
      <c r="A25" s="53" t="s">
        <v>187</v>
      </c>
      <c r="B25" s="54" t="s">
        <v>15</v>
      </c>
      <c r="C25" s="55" t="s">
        <v>209</v>
      </c>
      <c r="D25" s="10"/>
      <c r="E25" s="7">
        <v>11491.89</v>
      </c>
      <c r="F25" s="52">
        <f t="shared" si="0"/>
        <v>4380749547.4799995</v>
      </c>
      <c r="H25" s="6"/>
      <c r="I25" s="9"/>
    </row>
    <row r="26" spans="1:9" s="5" customFormat="1" ht="24" x14ac:dyDescent="0.25">
      <c r="A26" s="53" t="s">
        <v>188</v>
      </c>
      <c r="B26" s="54" t="s">
        <v>16</v>
      </c>
      <c r="C26" s="55" t="s">
        <v>210</v>
      </c>
      <c r="D26" s="10"/>
      <c r="E26" s="7">
        <v>402833.27</v>
      </c>
      <c r="F26" s="52">
        <f t="shared" si="0"/>
        <v>4380346714.2099991</v>
      </c>
      <c r="H26" s="6"/>
      <c r="I26" s="9"/>
    </row>
    <row r="27" spans="1:9" s="5" customFormat="1" ht="24" x14ac:dyDescent="0.25">
      <c r="A27" s="53" t="s">
        <v>188</v>
      </c>
      <c r="B27" s="54" t="s">
        <v>16</v>
      </c>
      <c r="C27" s="55" t="s">
        <v>210</v>
      </c>
      <c r="D27" s="10"/>
      <c r="E27" s="7">
        <v>28560.880000000001</v>
      </c>
      <c r="F27" s="52">
        <f t="shared" si="0"/>
        <v>4380318153.329999</v>
      </c>
      <c r="H27" s="6"/>
      <c r="I27" s="9"/>
    </row>
    <row r="28" spans="1:9" s="5" customFormat="1" ht="24" x14ac:dyDescent="0.25">
      <c r="A28" s="53" t="s">
        <v>188</v>
      </c>
      <c r="B28" s="54" t="s">
        <v>16</v>
      </c>
      <c r="C28" s="55" t="s">
        <v>210</v>
      </c>
      <c r="D28" s="10"/>
      <c r="E28" s="7">
        <v>28601.16</v>
      </c>
      <c r="F28" s="52">
        <f t="shared" si="0"/>
        <v>4380289552.1699991</v>
      </c>
      <c r="H28" s="6"/>
      <c r="I28" s="9"/>
    </row>
    <row r="29" spans="1:9" s="5" customFormat="1" ht="24" x14ac:dyDescent="0.25">
      <c r="A29" s="53" t="s">
        <v>188</v>
      </c>
      <c r="B29" s="54" t="s">
        <v>16</v>
      </c>
      <c r="C29" s="55" t="s">
        <v>210</v>
      </c>
      <c r="D29" s="10"/>
      <c r="E29" s="7">
        <v>3505.3</v>
      </c>
      <c r="F29" s="52">
        <f t="shared" si="0"/>
        <v>4380286046.8699989</v>
      </c>
      <c r="H29" s="6"/>
      <c r="I29" s="9"/>
    </row>
    <row r="30" spans="1:9" s="5" customFormat="1" ht="36" x14ac:dyDescent="0.25">
      <c r="A30" s="53" t="s">
        <v>188</v>
      </c>
      <c r="B30" s="54" t="s">
        <v>17</v>
      </c>
      <c r="C30" s="55" t="s">
        <v>211</v>
      </c>
      <c r="D30" s="10"/>
      <c r="E30" s="7">
        <v>2006333.24</v>
      </c>
      <c r="F30" s="52">
        <f t="shared" si="0"/>
        <v>4378279713.6299992</v>
      </c>
      <c r="H30" s="6"/>
      <c r="I30" s="9"/>
    </row>
    <row r="31" spans="1:9" s="5" customFormat="1" ht="36" x14ac:dyDescent="0.25">
      <c r="A31" s="53" t="s">
        <v>188</v>
      </c>
      <c r="B31" s="54" t="s">
        <v>17</v>
      </c>
      <c r="C31" s="55" t="s">
        <v>211</v>
      </c>
      <c r="D31" s="10"/>
      <c r="E31" s="7">
        <v>86395.92</v>
      </c>
      <c r="F31" s="52">
        <f t="shared" si="0"/>
        <v>4378193317.7099991</v>
      </c>
      <c r="H31" s="6"/>
      <c r="I31" s="9"/>
    </row>
    <row r="32" spans="1:9" s="5" customFormat="1" ht="36" x14ac:dyDescent="0.25">
      <c r="A32" s="53" t="s">
        <v>188</v>
      </c>
      <c r="B32" s="54" t="s">
        <v>17</v>
      </c>
      <c r="C32" s="55" t="s">
        <v>211</v>
      </c>
      <c r="D32" s="10"/>
      <c r="E32" s="7">
        <v>130233.88</v>
      </c>
      <c r="F32" s="52">
        <f t="shared" si="0"/>
        <v>4378063083.829999</v>
      </c>
      <c r="H32" s="6"/>
      <c r="I32" s="9"/>
    </row>
    <row r="33" spans="1:9" s="5" customFormat="1" ht="36" x14ac:dyDescent="0.25">
      <c r="A33" s="53" t="s">
        <v>188</v>
      </c>
      <c r="B33" s="54" t="s">
        <v>17</v>
      </c>
      <c r="C33" s="55" t="s">
        <v>211</v>
      </c>
      <c r="D33" s="10"/>
      <c r="E33" s="7">
        <v>7010.6</v>
      </c>
      <c r="F33" s="52">
        <f t="shared" si="0"/>
        <v>4378056073.2299986</v>
      </c>
      <c r="H33" s="6"/>
      <c r="I33" s="9"/>
    </row>
    <row r="34" spans="1:9" s="5" customFormat="1" ht="36" x14ac:dyDescent="0.25">
      <c r="A34" s="53" t="s">
        <v>188</v>
      </c>
      <c r="B34" s="54" t="s">
        <v>18</v>
      </c>
      <c r="C34" s="55" t="s">
        <v>212</v>
      </c>
      <c r="D34" s="10"/>
      <c r="E34" s="7">
        <v>150000</v>
      </c>
      <c r="F34" s="52">
        <f t="shared" si="0"/>
        <v>4377906073.2299986</v>
      </c>
      <c r="H34" s="6"/>
      <c r="I34" s="9"/>
    </row>
    <row r="35" spans="1:9" s="5" customFormat="1" ht="36" x14ac:dyDescent="0.25">
      <c r="A35" s="53" t="s">
        <v>188</v>
      </c>
      <c r="B35" s="54" t="s">
        <v>18</v>
      </c>
      <c r="C35" s="55" t="s">
        <v>212</v>
      </c>
      <c r="D35" s="10"/>
      <c r="E35" s="7">
        <v>9558.74</v>
      </c>
      <c r="F35" s="52">
        <f t="shared" si="0"/>
        <v>4377896514.4899988</v>
      </c>
      <c r="H35" s="6"/>
      <c r="I35" s="9"/>
    </row>
    <row r="36" spans="1:9" s="5" customFormat="1" ht="36" x14ac:dyDescent="0.25">
      <c r="A36" s="53" t="s">
        <v>188</v>
      </c>
      <c r="B36" s="54" t="s">
        <v>18</v>
      </c>
      <c r="C36" s="55" t="s">
        <v>212</v>
      </c>
      <c r="D36" s="10"/>
      <c r="E36" s="7">
        <v>10650</v>
      </c>
      <c r="F36" s="52">
        <f t="shared" si="0"/>
        <v>4377885864.4899988</v>
      </c>
      <c r="H36" s="6"/>
      <c r="I36" s="9"/>
    </row>
    <row r="37" spans="1:9" s="5" customFormat="1" ht="36" x14ac:dyDescent="0.25">
      <c r="A37" s="53" t="s">
        <v>188</v>
      </c>
      <c r="B37" s="54" t="s">
        <v>18</v>
      </c>
      <c r="C37" s="55" t="s">
        <v>212</v>
      </c>
      <c r="D37" s="10"/>
      <c r="E37" s="7">
        <v>701.06</v>
      </c>
      <c r="F37" s="52">
        <f t="shared" si="0"/>
        <v>4377885163.4299984</v>
      </c>
      <c r="H37" s="6"/>
      <c r="I37" s="9"/>
    </row>
    <row r="38" spans="1:9" s="5" customFormat="1" ht="36" x14ac:dyDescent="0.25">
      <c r="A38" s="53" t="s">
        <v>188</v>
      </c>
      <c r="B38" s="54" t="s">
        <v>19</v>
      </c>
      <c r="C38" s="55" t="s">
        <v>213</v>
      </c>
      <c r="D38" s="10"/>
      <c r="E38" s="7">
        <v>25000</v>
      </c>
      <c r="F38" s="52">
        <f t="shared" si="0"/>
        <v>4377860163.4299984</v>
      </c>
      <c r="H38" s="6"/>
      <c r="I38" s="9"/>
    </row>
    <row r="39" spans="1:9" s="5" customFormat="1" ht="48" x14ac:dyDescent="0.25">
      <c r="A39" s="53" t="s">
        <v>188</v>
      </c>
      <c r="B39" s="54" t="s">
        <v>20</v>
      </c>
      <c r="C39" s="55" t="s">
        <v>214</v>
      </c>
      <c r="D39" s="10"/>
      <c r="E39" s="7">
        <v>5214809.8499999996</v>
      </c>
      <c r="F39" s="52">
        <f t="shared" si="0"/>
        <v>4372645353.579998</v>
      </c>
      <c r="H39" s="6"/>
      <c r="I39" s="9"/>
    </row>
    <row r="40" spans="1:9" s="5" customFormat="1" ht="24" x14ac:dyDescent="0.25">
      <c r="A40" s="53" t="s">
        <v>188</v>
      </c>
      <c r="B40" s="54" t="s">
        <v>21</v>
      </c>
      <c r="C40" s="55" t="s">
        <v>215</v>
      </c>
      <c r="D40" s="10"/>
      <c r="E40" s="7">
        <v>508740</v>
      </c>
      <c r="F40" s="52">
        <f t="shared" si="0"/>
        <v>4372136613.579998</v>
      </c>
      <c r="H40" s="6"/>
      <c r="I40" s="9"/>
    </row>
    <row r="41" spans="1:9" s="5" customFormat="1" ht="84" x14ac:dyDescent="0.25">
      <c r="A41" s="53" t="s">
        <v>189</v>
      </c>
      <c r="B41" s="54" t="s">
        <v>22</v>
      </c>
      <c r="C41" s="55" t="s">
        <v>216</v>
      </c>
      <c r="D41" s="10"/>
      <c r="E41" s="7">
        <v>1815412.88</v>
      </c>
      <c r="F41" s="52">
        <f t="shared" si="0"/>
        <v>4370321200.6999979</v>
      </c>
      <c r="H41" s="6"/>
      <c r="I41" s="9"/>
    </row>
    <row r="42" spans="1:9" s="5" customFormat="1" ht="84" x14ac:dyDescent="0.25">
      <c r="A42" s="53" t="s">
        <v>189</v>
      </c>
      <c r="B42" s="54" t="s">
        <v>22</v>
      </c>
      <c r="C42" s="55" t="s">
        <v>216</v>
      </c>
      <c r="D42" s="10"/>
      <c r="E42" s="7">
        <v>213643.2</v>
      </c>
      <c r="F42" s="52">
        <f t="shared" si="0"/>
        <v>4370107557.4999981</v>
      </c>
      <c r="H42" s="6"/>
      <c r="I42" s="9"/>
    </row>
    <row r="43" spans="1:9" s="5" customFormat="1" ht="48" x14ac:dyDescent="0.25">
      <c r="A43" s="53" t="s">
        <v>189</v>
      </c>
      <c r="B43" s="54" t="s">
        <v>23</v>
      </c>
      <c r="C43" s="55" t="s">
        <v>217</v>
      </c>
      <c r="D43" s="10"/>
      <c r="E43" s="7">
        <v>114876</v>
      </c>
      <c r="F43" s="52">
        <f t="shared" si="0"/>
        <v>4369992681.4999981</v>
      </c>
      <c r="H43" s="6"/>
      <c r="I43" s="9"/>
    </row>
    <row r="44" spans="1:9" s="5" customFormat="1" ht="60" x14ac:dyDescent="0.25">
      <c r="A44" s="53" t="s">
        <v>189</v>
      </c>
      <c r="B44" s="54" t="s">
        <v>24</v>
      </c>
      <c r="C44" s="55" t="s">
        <v>218</v>
      </c>
      <c r="D44" s="10"/>
      <c r="E44" s="7">
        <v>20986</v>
      </c>
      <c r="F44" s="52">
        <f t="shared" si="0"/>
        <v>4369971695.4999981</v>
      </c>
      <c r="H44" s="6"/>
      <c r="I44" s="9"/>
    </row>
    <row r="45" spans="1:9" s="5" customFormat="1" ht="84" x14ac:dyDescent="0.25">
      <c r="A45" s="53" t="s">
        <v>189</v>
      </c>
      <c r="B45" s="54" t="s">
        <v>25</v>
      </c>
      <c r="C45" s="55" t="s">
        <v>219</v>
      </c>
      <c r="D45" s="10"/>
      <c r="E45" s="7">
        <v>317224</v>
      </c>
      <c r="F45" s="52">
        <f t="shared" si="0"/>
        <v>4369654471.4999981</v>
      </c>
      <c r="H45" s="6"/>
      <c r="I45" s="9"/>
    </row>
    <row r="46" spans="1:9" s="5" customFormat="1" ht="36" x14ac:dyDescent="0.25">
      <c r="A46" s="53" t="s">
        <v>189</v>
      </c>
      <c r="B46" s="54" t="s">
        <v>26</v>
      </c>
      <c r="C46" s="55" t="s">
        <v>220</v>
      </c>
      <c r="D46" s="10"/>
      <c r="E46" s="7">
        <v>102006.96</v>
      </c>
      <c r="F46" s="52">
        <f t="shared" si="0"/>
        <v>4369552464.5399981</v>
      </c>
      <c r="H46" s="6"/>
      <c r="I46" s="9"/>
    </row>
    <row r="47" spans="1:9" s="5" customFormat="1" ht="24" x14ac:dyDescent="0.25">
      <c r="A47" s="53" t="s">
        <v>189</v>
      </c>
      <c r="B47" s="54" t="s">
        <v>27</v>
      </c>
      <c r="C47" s="55" t="s">
        <v>221</v>
      </c>
      <c r="D47" s="10"/>
      <c r="E47" s="7">
        <v>224626.68</v>
      </c>
      <c r="F47" s="52">
        <f t="shared" si="0"/>
        <v>4369327837.8599977</v>
      </c>
      <c r="H47" s="6"/>
      <c r="I47" s="9"/>
    </row>
    <row r="48" spans="1:9" s="5" customFormat="1" ht="24" x14ac:dyDescent="0.25">
      <c r="A48" s="53" t="s">
        <v>189</v>
      </c>
      <c r="B48" s="54" t="s">
        <v>27</v>
      </c>
      <c r="C48" s="55" t="s">
        <v>221</v>
      </c>
      <c r="D48" s="10"/>
      <c r="E48" s="7">
        <v>15926.03</v>
      </c>
      <c r="F48" s="52">
        <f t="shared" si="0"/>
        <v>4369311911.829998</v>
      </c>
      <c r="H48" s="6"/>
      <c r="I48" s="9"/>
    </row>
    <row r="49" spans="1:9" s="5" customFormat="1" ht="24" x14ac:dyDescent="0.25">
      <c r="A49" s="53" t="s">
        <v>189</v>
      </c>
      <c r="B49" s="54" t="s">
        <v>27</v>
      </c>
      <c r="C49" s="55" t="s">
        <v>221</v>
      </c>
      <c r="D49" s="10"/>
      <c r="E49" s="7">
        <v>15948.49</v>
      </c>
      <c r="F49" s="52">
        <f t="shared" si="0"/>
        <v>4369295963.3399982</v>
      </c>
      <c r="H49" s="6"/>
      <c r="I49" s="9"/>
    </row>
    <row r="50" spans="1:9" s="5" customFormat="1" ht="24" x14ac:dyDescent="0.25">
      <c r="A50" s="53" t="s">
        <v>189</v>
      </c>
      <c r="B50" s="54" t="s">
        <v>27</v>
      </c>
      <c r="C50" s="55" t="s">
        <v>221</v>
      </c>
      <c r="D50" s="10"/>
      <c r="E50" s="7">
        <v>2178.13</v>
      </c>
      <c r="F50" s="52">
        <f t="shared" si="0"/>
        <v>4369293785.2099981</v>
      </c>
      <c r="H50" s="6"/>
      <c r="I50" s="9"/>
    </row>
    <row r="51" spans="1:9" s="5" customFormat="1" ht="36" x14ac:dyDescent="0.25">
      <c r="A51" s="53" t="s">
        <v>189</v>
      </c>
      <c r="B51" s="54" t="s">
        <v>28</v>
      </c>
      <c r="C51" s="55" t="s">
        <v>222</v>
      </c>
      <c r="D51" s="10"/>
      <c r="E51" s="7">
        <v>180000</v>
      </c>
      <c r="F51" s="52">
        <f t="shared" si="0"/>
        <v>4369113785.2099981</v>
      </c>
      <c r="H51" s="6"/>
      <c r="I51" s="9"/>
    </row>
    <row r="52" spans="1:9" s="5" customFormat="1" ht="36" x14ac:dyDescent="0.25">
      <c r="A52" s="53" t="s">
        <v>189</v>
      </c>
      <c r="B52" s="54" t="s">
        <v>28</v>
      </c>
      <c r="C52" s="55" t="s">
        <v>222</v>
      </c>
      <c r="D52" s="10"/>
      <c r="E52" s="7">
        <v>9558.74</v>
      </c>
      <c r="F52" s="52">
        <f t="shared" si="0"/>
        <v>4369104226.4699984</v>
      </c>
      <c r="H52" s="6"/>
      <c r="I52" s="9"/>
    </row>
    <row r="53" spans="1:9" s="5" customFormat="1" ht="36" x14ac:dyDescent="0.25">
      <c r="A53" s="53" t="s">
        <v>189</v>
      </c>
      <c r="B53" s="54" t="s">
        <v>28</v>
      </c>
      <c r="C53" s="55" t="s">
        <v>222</v>
      </c>
      <c r="D53" s="10"/>
      <c r="E53" s="7">
        <v>12780</v>
      </c>
      <c r="F53" s="52">
        <f t="shared" si="0"/>
        <v>4369091446.4699984</v>
      </c>
      <c r="H53" s="6"/>
      <c r="I53" s="9"/>
    </row>
    <row r="54" spans="1:9" s="5" customFormat="1" ht="36" x14ac:dyDescent="0.25">
      <c r="A54" s="53" t="s">
        <v>189</v>
      </c>
      <c r="B54" s="54" t="s">
        <v>28</v>
      </c>
      <c r="C54" s="55" t="s">
        <v>222</v>
      </c>
      <c r="D54" s="10"/>
      <c r="E54" s="7">
        <v>701.06</v>
      </c>
      <c r="F54" s="52">
        <f t="shared" si="0"/>
        <v>4369090745.4099979</v>
      </c>
      <c r="H54" s="6"/>
      <c r="I54" s="9"/>
    </row>
    <row r="55" spans="1:9" s="5" customFormat="1" ht="24" x14ac:dyDescent="0.25">
      <c r="A55" s="53" t="s">
        <v>189</v>
      </c>
      <c r="B55" s="54" t="s">
        <v>29</v>
      </c>
      <c r="C55" s="55" t="s">
        <v>223</v>
      </c>
      <c r="D55" s="10"/>
      <c r="E55" s="7">
        <v>210900.06</v>
      </c>
      <c r="F55" s="52">
        <f t="shared" si="0"/>
        <v>4368879845.3499975</v>
      </c>
      <c r="H55" s="6"/>
      <c r="I55" s="9"/>
    </row>
    <row r="56" spans="1:9" s="5" customFormat="1" ht="24" x14ac:dyDescent="0.25">
      <c r="A56" s="53" t="s">
        <v>189</v>
      </c>
      <c r="B56" s="54" t="s">
        <v>29</v>
      </c>
      <c r="C56" s="55" t="s">
        <v>223</v>
      </c>
      <c r="D56" s="10"/>
      <c r="E56" s="7">
        <v>14952.81</v>
      </c>
      <c r="F56" s="52">
        <f t="shared" si="0"/>
        <v>4368864892.5399971</v>
      </c>
      <c r="H56" s="6"/>
      <c r="I56" s="9"/>
    </row>
    <row r="57" spans="1:9" s="5" customFormat="1" ht="24" x14ac:dyDescent="0.25">
      <c r="A57" s="53" t="s">
        <v>189</v>
      </c>
      <c r="B57" s="54" t="s">
        <v>29</v>
      </c>
      <c r="C57" s="55" t="s">
        <v>223</v>
      </c>
      <c r="D57" s="10"/>
      <c r="E57" s="7">
        <v>14973.9</v>
      </c>
      <c r="F57" s="52">
        <f t="shared" si="0"/>
        <v>4368849918.6399975</v>
      </c>
      <c r="H57" s="6"/>
      <c r="I57" s="9"/>
    </row>
    <row r="58" spans="1:9" s="5" customFormat="1" ht="24" x14ac:dyDescent="0.25">
      <c r="A58" s="53" t="s">
        <v>189</v>
      </c>
      <c r="B58" s="54" t="s">
        <v>29</v>
      </c>
      <c r="C58" s="55" t="s">
        <v>223</v>
      </c>
      <c r="D58" s="10"/>
      <c r="E58" s="7">
        <v>2610.7600000000002</v>
      </c>
      <c r="F58" s="52">
        <f t="shared" si="0"/>
        <v>4368847307.8799973</v>
      </c>
      <c r="H58" s="6"/>
      <c r="I58" s="9"/>
    </row>
    <row r="59" spans="1:9" s="5" customFormat="1" ht="24" x14ac:dyDescent="0.25">
      <c r="A59" s="53" t="s">
        <v>189</v>
      </c>
      <c r="B59" s="54" t="s">
        <v>30</v>
      </c>
      <c r="C59" s="55" t="s">
        <v>224</v>
      </c>
      <c r="D59" s="10"/>
      <c r="E59" s="7">
        <v>50000</v>
      </c>
      <c r="F59" s="52">
        <f t="shared" si="0"/>
        <v>4368797307.8799973</v>
      </c>
      <c r="H59" s="6"/>
      <c r="I59" s="9"/>
    </row>
    <row r="60" spans="1:9" s="5" customFormat="1" ht="24" x14ac:dyDescent="0.25">
      <c r="A60" s="53" t="s">
        <v>189</v>
      </c>
      <c r="B60" s="54" t="s">
        <v>30</v>
      </c>
      <c r="C60" s="55" t="s">
        <v>224</v>
      </c>
      <c r="D60" s="10"/>
      <c r="E60" s="7">
        <v>3545</v>
      </c>
      <c r="F60" s="52">
        <f t="shared" si="0"/>
        <v>4368793762.8799973</v>
      </c>
      <c r="H60" s="6"/>
      <c r="I60" s="9"/>
    </row>
    <row r="61" spans="1:9" s="5" customFormat="1" ht="24" x14ac:dyDescent="0.25">
      <c r="A61" s="53" t="s">
        <v>189</v>
      </c>
      <c r="B61" s="54" t="s">
        <v>30</v>
      </c>
      <c r="C61" s="55" t="s">
        <v>224</v>
      </c>
      <c r="D61" s="10"/>
      <c r="E61" s="7">
        <v>3550</v>
      </c>
      <c r="F61" s="52">
        <f t="shared" si="0"/>
        <v>4368790212.8799973</v>
      </c>
      <c r="H61" s="6"/>
      <c r="I61" s="9"/>
    </row>
    <row r="62" spans="1:9" s="5" customFormat="1" ht="24" x14ac:dyDescent="0.25">
      <c r="A62" s="53" t="s">
        <v>189</v>
      </c>
      <c r="B62" s="54" t="s">
        <v>30</v>
      </c>
      <c r="C62" s="55" t="s">
        <v>224</v>
      </c>
      <c r="D62" s="10"/>
      <c r="E62" s="7">
        <v>650</v>
      </c>
      <c r="F62" s="52">
        <f t="shared" si="0"/>
        <v>4368789562.8799973</v>
      </c>
      <c r="H62" s="6"/>
      <c r="I62" s="9"/>
    </row>
    <row r="63" spans="1:9" s="5" customFormat="1" ht="48" x14ac:dyDescent="0.25">
      <c r="A63" s="53" t="s">
        <v>190</v>
      </c>
      <c r="B63" s="54" t="s">
        <v>31</v>
      </c>
      <c r="C63" s="55" t="s">
        <v>225</v>
      </c>
      <c r="D63" s="10"/>
      <c r="E63" s="7">
        <v>1042538.48</v>
      </c>
      <c r="F63" s="52">
        <f t="shared" si="0"/>
        <v>4367747024.3999977</v>
      </c>
      <c r="H63" s="6"/>
      <c r="I63" s="9"/>
    </row>
    <row r="64" spans="1:9" s="5" customFormat="1" ht="36" x14ac:dyDescent="0.25">
      <c r="A64" s="53" t="s">
        <v>190</v>
      </c>
      <c r="B64" s="54" t="s">
        <v>32</v>
      </c>
      <c r="C64" s="55" t="s">
        <v>226</v>
      </c>
      <c r="D64" s="10"/>
      <c r="E64" s="7">
        <v>193076.92</v>
      </c>
      <c r="F64" s="52">
        <f t="shared" si="0"/>
        <v>4367553947.4799976</v>
      </c>
      <c r="H64" s="6"/>
      <c r="I64" s="9"/>
    </row>
    <row r="65" spans="1:9" s="5" customFormat="1" ht="48" x14ac:dyDescent="0.25">
      <c r="A65" s="53" t="s">
        <v>190</v>
      </c>
      <c r="B65" s="54" t="s">
        <v>33</v>
      </c>
      <c r="C65" s="55" t="s">
        <v>227</v>
      </c>
      <c r="D65" s="10"/>
      <c r="E65" s="7">
        <v>824807.7</v>
      </c>
      <c r="F65" s="52">
        <f t="shared" si="0"/>
        <v>4366729139.7799978</v>
      </c>
      <c r="H65" s="6"/>
      <c r="I65" s="9"/>
    </row>
    <row r="66" spans="1:9" s="5" customFormat="1" ht="36" x14ac:dyDescent="0.25">
      <c r="A66" s="53" t="s">
        <v>190</v>
      </c>
      <c r="B66" s="54" t="s">
        <v>34</v>
      </c>
      <c r="C66" s="55" t="s">
        <v>228</v>
      </c>
      <c r="D66" s="10"/>
      <c r="E66" s="7">
        <v>100726.51</v>
      </c>
      <c r="F66" s="52">
        <f t="shared" si="0"/>
        <v>4366628413.2699976</v>
      </c>
      <c r="H66" s="6"/>
      <c r="I66" s="9"/>
    </row>
    <row r="67" spans="1:9" s="5" customFormat="1" ht="36" x14ac:dyDescent="0.25">
      <c r="A67" s="53" t="s">
        <v>190</v>
      </c>
      <c r="B67" s="54" t="s">
        <v>35</v>
      </c>
      <c r="C67" s="55" t="s">
        <v>229</v>
      </c>
      <c r="D67" s="10"/>
      <c r="E67" s="7">
        <v>58141.99</v>
      </c>
      <c r="F67" s="52">
        <f t="shared" si="0"/>
        <v>4366570271.2799978</v>
      </c>
      <c r="H67" s="6"/>
      <c r="I67" s="9"/>
    </row>
    <row r="68" spans="1:9" s="5" customFormat="1" ht="36" x14ac:dyDescent="0.25">
      <c r="A68" s="53" t="s">
        <v>190</v>
      </c>
      <c r="B68" s="54" t="s">
        <v>36</v>
      </c>
      <c r="C68" s="55" t="s">
        <v>230</v>
      </c>
      <c r="D68" s="10"/>
      <c r="E68" s="7">
        <v>19906.55</v>
      </c>
      <c r="F68" s="52">
        <f t="shared" si="0"/>
        <v>4366550364.7299976</v>
      </c>
      <c r="H68" s="6"/>
      <c r="I68" s="9"/>
    </row>
    <row r="69" spans="1:9" s="5" customFormat="1" ht="36" x14ac:dyDescent="0.25">
      <c r="A69" s="53" t="s">
        <v>190</v>
      </c>
      <c r="B69" s="54" t="s">
        <v>37</v>
      </c>
      <c r="C69" s="55" t="s">
        <v>231</v>
      </c>
      <c r="D69" s="10"/>
      <c r="E69" s="7">
        <v>26580.86</v>
      </c>
      <c r="F69" s="52">
        <f t="shared" si="0"/>
        <v>4366523783.869998</v>
      </c>
      <c r="H69" s="6"/>
      <c r="I69" s="9"/>
    </row>
    <row r="70" spans="1:9" s="5" customFormat="1" ht="36" x14ac:dyDescent="0.25">
      <c r="A70" s="53" t="s">
        <v>190</v>
      </c>
      <c r="B70" s="54" t="s">
        <v>38</v>
      </c>
      <c r="C70" s="55" t="s">
        <v>232</v>
      </c>
      <c r="D70" s="10"/>
      <c r="E70" s="7">
        <v>4465000</v>
      </c>
      <c r="F70" s="52">
        <f t="shared" si="0"/>
        <v>4362058783.869998</v>
      </c>
      <c r="H70" s="6"/>
      <c r="I70" s="9"/>
    </row>
    <row r="71" spans="1:9" s="5" customFormat="1" ht="24" x14ac:dyDescent="0.25">
      <c r="A71" s="53" t="s">
        <v>190</v>
      </c>
      <c r="B71" s="54" t="s">
        <v>39</v>
      </c>
      <c r="C71" s="55" t="s">
        <v>233</v>
      </c>
      <c r="D71" s="10"/>
      <c r="E71" s="7">
        <v>20000</v>
      </c>
      <c r="F71" s="52">
        <f t="shared" si="0"/>
        <v>4362038783.869998</v>
      </c>
      <c r="H71" s="6"/>
      <c r="I71" s="9"/>
    </row>
    <row r="72" spans="1:9" s="5" customFormat="1" ht="24" x14ac:dyDescent="0.25">
      <c r="A72" s="53" t="s">
        <v>190</v>
      </c>
      <c r="B72" s="54" t="s">
        <v>39</v>
      </c>
      <c r="C72" s="55" t="s">
        <v>233</v>
      </c>
      <c r="D72" s="10"/>
      <c r="E72" s="7">
        <v>1418</v>
      </c>
      <c r="F72" s="52">
        <f t="shared" si="0"/>
        <v>4362037365.869998</v>
      </c>
      <c r="H72" s="6"/>
      <c r="I72" s="9"/>
    </row>
    <row r="73" spans="1:9" s="5" customFormat="1" ht="24" x14ac:dyDescent="0.25">
      <c r="A73" s="53" t="s">
        <v>190</v>
      </c>
      <c r="B73" s="54" t="s">
        <v>39</v>
      </c>
      <c r="C73" s="55" t="s">
        <v>233</v>
      </c>
      <c r="D73" s="10"/>
      <c r="E73" s="7">
        <v>1420</v>
      </c>
      <c r="F73" s="52">
        <f t="shared" si="0"/>
        <v>4362035945.869998</v>
      </c>
      <c r="H73" s="6"/>
      <c r="I73" s="9"/>
    </row>
    <row r="74" spans="1:9" s="5" customFormat="1" ht="24" x14ac:dyDescent="0.25">
      <c r="A74" s="53" t="s">
        <v>190</v>
      </c>
      <c r="B74" s="54" t="s">
        <v>39</v>
      </c>
      <c r="C74" s="55" t="s">
        <v>233</v>
      </c>
      <c r="D74" s="10"/>
      <c r="E74" s="7">
        <v>260</v>
      </c>
      <c r="F74" s="52">
        <f t="shared" si="0"/>
        <v>4362035685.869998</v>
      </c>
      <c r="H74" s="6"/>
      <c r="I74" s="9"/>
    </row>
    <row r="75" spans="1:9" s="5" customFormat="1" ht="48" x14ac:dyDescent="0.25">
      <c r="A75" s="53" t="s">
        <v>191</v>
      </c>
      <c r="B75" s="54" t="s">
        <v>40</v>
      </c>
      <c r="C75" s="55" t="s">
        <v>234</v>
      </c>
      <c r="D75" s="10"/>
      <c r="E75" s="7">
        <v>102202.39</v>
      </c>
      <c r="F75" s="52">
        <f t="shared" si="0"/>
        <v>4361933483.4799976</v>
      </c>
      <c r="H75" s="6"/>
      <c r="I75" s="9"/>
    </row>
    <row r="76" spans="1:9" s="5" customFormat="1" ht="36" x14ac:dyDescent="0.25">
      <c r="A76" s="53" t="s">
        <v>191</v>
      </c>
      <c r="B76" s="54" t="s">
        <v>41</v>
      </c>
      <c r="C76" s="55" t="s">
        <v>235</v>
      </c>
      <c r="D76" s="10"/>
      <c r="E76" s="7">
        <v>264000</v>
      </c>
      <c r="F76" s="52">
        <f t="shared" si="0"/>
        <v>4361669483.4799976</v>
      </c>
      <c r="H76" s="6"/>
      <c r="I76" s="9"/>
    </row>
    <row r="77" spans="1:9" s="5" customFormat="1" ht="72" x14ac:dyDescent="0.25">
      <c r="A77" s="53" t="s">
        <v>191</v>
      </c>
      <c r="B77" s="54" t="s">
        <v>42</v>
      </c>
      <c r="C77" s="55" t="s">
        <v>236</v>
      </c>
      <c r="D77" s="10"/>
      <c r="E77" s="7">
        <v>9900</v>
      </c>
      <c r="F77" s="52">
        <f t="shared" si="0"/>
        <v>4361659583.4799976</v>
      </c>
      <c r="H77" s="6"/>
      <c r="I77" s="9"/>
    </row>
    <row r="78" spans="1:9" s="5" customFormat="1" ht="48" x14ac:dyDescent="0.25">
      <c r="A78" s="53" t="s">
        <v>191</v>
      </c>
      <c r="B78" s="54" t="s">
        <v>43</v>
      </c>
      <c r="C78" s="55" t="s">
        <v>237</v>
      </c>
      <c r="D78" s="10"/>
      <c r="E78" s="7">
        <v>7124.05</v>
      </c>
      <c r="F78" s="52">
        <f t="shared" si="0"/>
        <v>4361652459.4299974</v>
      </c>
      <c r="H78" s="6"/>
      <c r="I78" s="9"/>
    </row>
    <row r="79" spans="1:9" s="5" customFormat="1" ht="36" x14ac:dyDescent="0.25">
      <c r="A79" s="53" t="s">
        <v>191</v>
      </c>
      <c r="B79" s="54" t="s">
        <v>44</v>
      </c>
      <c r="C79" s="55" t="s">
        <v>238</v>
      </c>
      <c r="D79" s="10"/>
      <c r="E79" s="7">
        <v>69300</v>
      </c>
      <c r="F79" s="52">
        <f t="shared" si="0"/>
        <v>4361583159.4299974</v>
      </c>
      <c r="H79" s="6"/>
      <c r="I79" s="9"/>
    </row>
    <row r="80" spans="1:9" s="5" customFormat="1" ht="36" x14ac:dyDescent="0.25">
      <c r="A80" s="53" t="s">
        <v>191</v>
      </c>
      <c r="B80" s="54" t="s">
        <v>45</v>
      </c>
      <c r="C80" s="55" t="s">
        <v>239</v>
      </c>
      <c r="D80" s="10"/>
      <c r="E80" s="7">
        <v>192000</v>
      </c>
      <c r="F80" s="52">
        <f t="shared" si="0"/>
        <v>4361391159.4299974</v>
      </c>
      <c r="H80" s="6"/>
      <c r="I80" s="9"/>
    </row>
    <row r="81" spans="1:9" s="5" customFormat="1" ht="24" x14ac:dyDescent="0.25">
      <c r="A81" s="53" t="s">
        <v>191</v>
      </c>
      <c r="B81" s="54" t="s">
        <v>46</v>
      </c>
      <c r="C81" s="55" t="s">
        <v>240</v>
      </c>
      <c r="D81" s="10"/>
      <c r="E81" s="7">
        <v>87600</v>
      </c>
      <c r="F81" s="52">
        <f t="shared" si="0"/>
        <v>4361303559.4299974</v>
      </c>
      <c r="H81" s="6"/>
      <c r="I81" s="9"/>
    </row>
    <row r="82" spans="1:9" s="5" customFormat="1" ht="36" x14ac:dyDescent="0.25">
      <c r="A82" s="53" t="s">
        <v>191</v>
      </c>
      <c r="B82" s="54" t="s">
        <v>47</v>
      </c>
      <c r="C82" s="55" t="s">
        <v>241</v>
      </c>
      <c r="D82" s="10"/>
      <c r="E82" s="7">
        <v>105600</v>
      </c>
      <c r="F82" s="52">
        <f t="shared" si="0"/>
        <v>4361197959.4299974</v>
      </c>
      <c r="H82" s="6"/>
      <c r="I82" s="9"/>
    </row>
    <row r="83" spans="1:9" s="5" customFormat="1" ht="48" x14ac:dyDescent="0.25">
      <c r="A83" s="53" t="s">
        <v>192</v>
      </c>
      <c r="B83" s="54" t="s">
        <v>48</v>
      </c>
      <c r="C83" s="55" t="s">
        <v>242</v>
      </c>
      <c r="D83" s="10"/>
      <c r="E83" s="7">
        <v>924439.25</v>
      </c>
      <c r="F83" s="52">
        <f t="shared" si="0"/>
        <v>4360273520.1799974</v>
      </c>
      <c r="H83" s="6"/>
      <c r="I83" s="9"/>
    </row>
    <row r="84" spans="1:9" s="5" customFormat="1" ht="48" x14ac:dyDescent="0.25">
      <c r="A84" s="53" t="s">
        <v>192</v>
      </c>
      <c r="B84" s="54" t="s">
        <v>49</v>
      </c>
      <c r="C84" s="55" t="s">
        <v>243</v>
      </c>
      <c r="D84" s="10"/>
      <c r="E84" s="7">
        <v>120256.5</v>
      </c>
      <c r="F84" s="52">
        <f t="shared" si="0"/>
        <v>4360153263.6799974</v>
      </c>
      <c r="H84" s="6"/>
      <c r="I84" s="9"/>
    </row>
    <row r="85" spans="1:9" s="5" customFormat="1" ht="60" x14ac:dyDescent="0.25">
      <c r="A85" s="53" t="s">
        <v>192</v>
      </c>
      <c r="B85" s="54" t="s">
        <v>50</v>
      </c>
      <c r="C85" s="55" t="s">
        <v>244</v>
      </c>
      <c r="D85" s="10"/>
      <c r="E85" s="7">
        <v>185521843.75999999</v>
      </c>
      <c r="F85" s="52">
        <f t="shared" si="0"/>
        <v>4174631419.9199972</v>
      </c>
      <c r="H85" s="6"/>
      <c r="I85" s="9"/>
    </row>
    <row r="86" spans="1:9" s="5" customFormat="1" ht="72" x14ac:dyDescent="0.25">
      <c r="A86" s="53" t="s">
        <v>192</v>
      </c>
      <c r="B86" s="54" t="s">
        <v>51</v>
      </c>
      <c r="C86" s="55" t="s">
        <v>245</v>
      </c>
      <c r="D86" s="10"/>
      <c r="E86" s="7">
        <v>235311943.94999999</v>
      </c>
      <c r="F86" s="52">
        <f t="shared" ref="F86:F149" si="1">+F85+D86-E86</f>
        <v>3939319475.9699974</v>
      </c>
      <c r="H86" s="6"/>
      <c r="I86" s="9"/>
    </row>
    <row r="87" spans="1:9" s="5" customFormat="1" ht="72" x14ac:dyDescent="0.25">
      <c r="A87" s="53" t="s">
        <v>193</v>
      </c>
      <c r="B87" s="54" t="s">
        <v>52</v>
      </c>
      <c r="C87" s="55" t="s">
        <v>246</v>
      </c>
      <c r="D87" s="10"/>
      <c r="E87" s="7">
        <v>51978244.93</v>
      </c>
      <c r="F87" s="52">
        <f t="shared" si="1"/>
        <v>3887341231.0399976</v>
      </c>
      <c r="H87" s="6"/>
      <c r="I87" s="9"/>
    </row>
    <row r="88" spans="1:9" s="5" customFormat="1" ht="36" x14ac:dyDescent="0.25">
      <c r="A88" s="53" t="s">
        <v>193</v>
      </c>
      <c r="B88" s="54" t="s">
        <v>53</v>
      </c>
      <c r="C88" s="55" t="s">
        <v>247</v>
      </c>
      <c r="D88" s="10"/>
      <c r="E88" s="7">
        <v>3108600</v>
      </c>
      <c r="F88" s="52">
        <f t="shared" si="1"/>
        <v>3884232631.0399976</v>
      </c>
      <c r="H88" s="6"/>
      <c r="I88" s="9"/>
    </row>
    <row r="89" spans="1:9" s="5" customFormat="1" ht="36" x14ac:dyDescent="0.25">
      <c r="A89" s="53" t="s">
        <v>193</v>
      </c>
      <c r="B89" s="54" t="s">
        <v>54</v>
      </c>
      <c r="C89" s="55" t="s">
        <v>248</v>
      </c>
      <c r="D89" s="10"/>
      <c r="E89" s="7">
        <v>36000</v>
      </c>
      <c r="F89" s="52">
        <f t="shared" si="1"/>
        <v>3884196631.0399976</v>
      </c>
      <c r="H89" s="6"/>
      <c r="I89" s="9"/>
    </row>
    <row r="90" spans="1:9" s="5" customFormat="1" ht="36" x14ac:dyDescent="0.25">
      <c r="A90" s="53" t="s">
        <v>193</v>
      </c>
      <c r="B90" s="54" t="s">
        <v>55</v>
      </c>
      <c r="C90" s="55" t="s">
        <v>249</v>
      </c>
      <c r="D90" s="10"/>
      <c r="E90" s="7">
        <v>36000</v>
      </c>
      <c r="F90" s="52">
        <f t="shared" si="1"/>
        <v>3884160631.0399976</v>
      </c>
      <c r="H90" s="6"/>
      <c r="I90" s="9"/>
    </row>
    <row r="91" spans="1:9" s="5" customFormat="1" ht="36" x14ac:dyDescent="0.25">
      <c r="A91" s="53" t="s">
        <v>193</v>
      </c>
      <c r="B91" s="54" t="s">
        <v>56</v>
      </c>
      <c r="C91" s="55" t="s">
        <v>250</v>
      </c>
      <c r="D91" s="10"/>
      <c r="E91" s="7">
        <v>36000</v>
      </c>
      <c r="F91" s="52">
        <f t="shared" si="1"/>
        <v>3884124631.0399976</v>
      </c>
      <c r="H91" s="6"/>
      <c r="I91" s="9"/>
    </row>
    <row r="92" spans="1:9" s="5" customFormat="1" ht="36" x14ac:dyDescent="0.25">
      <c r="A92" s="53" t="s">
        <v>193</v>
      </c>
      <c r="B92" s="54" t="s">
        <v>57</v>
      </c>
      <c r="C92" s="55" t="s">
        <v>251</v>
      </c>
      <c r="D92" s="10"/>
      <c r="E92" s="7">
        <v>195315.35</v>
      </c>
      <c r="F92" s="52">
        <f t="shared" si="1"/>
        <v>3883929315.6899977</v>
      </c>
      <c r="H92" s="6"/>
      <c r="I92" s="9"/>
    </row>
    <row r="93" spans="1:9" s="5" customFormat="1" ht="36" x14ac:dyDescent="0.25">
      <c r="A93" s="53" t="s">
        <v>193</v>
      </c>
      <c r="B93" s="54" t="s">
        <v>58</v>
      </c>
      <c r="C93" s="55" t="s">
        <v>252</v>
      </c>
      <c r="D93" s="10"/>
      <c r="E93" s="7">
        <v>158149.94</v>
      </c>
      <c r="F93" s="52">
        <f t="shared" si="1"/>
        <v>3883771165.7499976</v>
      </c>
      <c r="H93" s="6"/>
      <c r="I93" s="9"/>
    </row>
    <row r="94" spans="1:9" s="5" customFormat="1" ht="36" x14ac:dyDescent="0.25">
      <c r="A94" s="53" t="s">
        <v>193</v>
      </c>
      <c r="B94" s="54" t="s">
        <v>59</v>
      </c>
      <c r="C94" s="55" t="s">
        <v>253</v>
      </c>
      <c r="D94" s="10"/>
      <c r="E94" s="7">
        <v>163100</v>
      </c>
      <c r="F94" s="52">
        <f t="shared" si="1"/>
        <v>3883608065.7499976</v>
      </c>
      <c r="H94" s="6"/>
      <c r="I94" s="9"/>
    </row>
    <row r="95" spans="1:9" s="5" customFormat="1" ht="36" x14ac:dyDescent="0.25">
      <c r="A95" s="53" t="s">
        <v>193</v>
      </c>
      <c r="B95" s="54" t="s">
        <v>60</v>
      </c>
      <c r="C95" s="55" t="s">
        <v>254</v>
      </c>
      <c r="D95" s="10"/>
      <c r="E95" s="7">
        <v>474200</v>
      </c>
      <c r="F95" s="52">
        <f t="shared" si="1"/>
        <v>3883133865.7499976</v>
      </c>
      <c r="H95" s="6"/>
      <c r="I95" s="9"/>
    </row>
    <row r="96" spans="1:9" s="5" customFormat="1" ht="60" x14ac:dyDescent="0.25">
      <c r="A96" s="53" t="s">
        <v>193</v>
      </c>
      <c r="B96" s="54" t="s">
        <v>61</v>
      </c>
      <c r="C96" s="55" t="s">
        <v>255</v>
      </c>
      <c r="D96" s="10"/>
      <c r="E96" s="7">
        <v>1590300</v>
      </c>
      <c r="F96" s="52">
        <f t="shared" si="1"/>
        <v>3881543565.7499976</v>
      </c>
      <c r="H96" s="6"/>
      <c r="I96" s="9"/>
    </row>
    <row r="97" spans="1:9" s="5" customFormat="1" ht="60" x14ac:dyDescent="0.25">
      <c r="A97" s="53" t="s">
        <v>193</v>
      </c>
      <c r="B97" s="54" t="s">
        <v>61</v>
      </c>
      <c r="C97" s="55" t="s">
        <v>255</v>
      </c>
      <c r="D97" s="10"/>
      <c r="E97" s="7">
        <v>7881700</v>
      </c>
      <c r="F97" s="52">
        <f t="shared" si="1"/>
        <v>3873661865.7499976</v>
      </c>
      <c r="H97" s="6"/>
      <c r="I97" s="9"/>
    </row>
    <row r="98" spans="1:9" s="5" customFormat="1" ht="36" x14ac:dyDescent="0.25">
      <c r="A98" s="53" t="s">
        <v>194</v>
      </c>
      <c r="B98" s="54" t="s">
        <v>62</v>
      </c>
      <c r="C98" s="55" t="s">
        <v>256</v>
      </c>
      <c r="D98" s="10"/>
      <c r="E98" s="7">
        <v>519600</v>
      </c>
      <c r="F98" s="52">
        <f t="shared" si="1"/>
        <v>3873142265.7499976</v>
      </c>
      <c r="H98" s="6"/>
      <c r="I98" s="9"/>
    </row>
    <row r="99" spans="1:9" s="5" customFormat="1" ht="36" x14ac:dyDescent="0.25">
      <c r="A99" s="53" t="s">
        <v>194</v>
      </c>
      <c r="B99" s="54" t="s">
        <v>63</v>
      </c>
      <c r="C99" s="55" t="s">
        <v>257</v>
      </c>
      <c r="D99" s="10"/>
      <c r="E99" s="7">
        <v>301538.15999999997</v>
      </c>
      <c r="F99" s="52">
        <f t="shared" si="1"/>
        <v>3872840727.5899978</v>
      </c>
      <c r="H99" s="6"/>
      <c r="I99" s="9"/>
    </row>
    <row r="100" spans="1:9" s="5" customFormat="1" ht="36" x14ac:dyDescent="0.25">
      <c r="A100" s="53" t="s">
        <v>194</v>
      </c>
      <c r="B100" s="54" t="s">
        <v>64</v>
      </c>
      <c r="C100" s="55" t="s">
        <v>258</v>
      </c>
      <c r="D100" s="10"/>
      <c r="E100" s="7">
        <v>364800</v>
      </c>
      <c r="F100" s="52">
        <f t="shared" si="1"/>
        <v>3872475927.5899978</v>
      </c>
      <c r="H100" s="6"/>
      <c r="I100" s="9"/>
    </row>
    <row r="101" spans="1:9" s="5" customFormat="1" ht="48" x14ac:dyDescent="0.25">
      <c r="A101" s="53" t="s">
        <v>195</v>
      </c>
      <c r="B101" s="54" t="s">
        <v>65</v>
      </c>
      <c r="C101" s="55" t="s">
        <v>259</v>
      </c>
      <c r="D101" s="10"/>
      <c r="E101" s="7">
        <v>43664500</v>
      </c>
      <c r="F101" s="52">
        <f t="shared" si="1"/>
        <v>3828811427.5899978</v>
      </c>
      <c r="H101" s="6"/>
      <c r="I101" s="9"/>
    </row>
    <row r="102" spans="1:9" s="5" customFormat="1" ht="48" x14ac:dyDescent="0.25">
      <c r="A102" s="53" t="s">
        <v>195</v>
      </c>
      <c r="B102" s="54" t="s">
        <v>66</v>
      </c>
      <c r="C102" s="55" t="s">
        <v>260</v>
      </c>
      <c r="D102" s="10"/>
      <c r="E102" s="7">
        <v>14518500</v>
      </c>
      <c r="F102" s="52">
        <f t="shared" si="1"/>
        <v>3814292927.5899978</v>
      </c>
      <c r="H102" s="6"/>
      <c r="I102" s="9"/>
    </row>
    <row r="103" spans="1:9" s="5" customFormat="1" ht="48" x14ac:dyDescent="0.25">
      <c r="A103" s="53" t="s">
        <v>195</v>
      </c>
      <c r="B103" s="54" t="s">
        <v>67</v>
      </c>
      <c r="C103" s="55" t="s">
        <v>261</v>
      </c>
      <c r="D103" s="10"/>
      <c r="E103" s="7">
        <v>6355800</v>
      </c>
      <c r="F103" s="52">
        <f t="shared" si="1"/>
        <v>3807937127.5899978</v>
      </c>
      <c r="H103" s="6"/>
      <c r="I103" s="9"/>
    </row>
    <row r="104" spans="1:9" s="5" customFormat="1" ht="72" x14ac:dyDescent="0.25">
      <c r="A104" s="53" t="s">
        <v>195</v>
      </c>
      <c r="B104" s="54" t="s">
        <v>68</v>
      </c>
      <c r="C104" s="55" t="s">
        <v>262</v>
      </c>
      <c r="D104" s="10"/>
      <c r="E104" s="7">
        <v>2581832.62</v>
      </c>
      <c r="F104" s="52">
        <f t="shared" si="1"/>
        <v>3805355294.9699979</v>
      </c>
      <c r="H104" s="6"/>
      <c r="I104" s="9"/>
    </row>
    <row r="105" spans="1:9" s="5" customFormat="1" ht="72" x14ac:dyDescent="0.25">
      <c r="A105" s="53" t="s">
        <v>196</v>
      </c>
      <c r="B105" s="54" t="s">
        <v>69</v>
      </c>
      <c r="C105" s="55" t="s">
        <v>263</v>
      </c>
      <c r="D105" s="10"/>
      <c r="E105" s="7">
        <v>237037.39</v>
      </c>
      <c r="F105" s="52">
        <f t="shared" si="1"/>
        <v>3805118257.579998</v>
      </c>
      <c r="H105" s="6"/>
      <c r="I105" s="9"/>
    </row>
    <row r="106" spans="1:9" s="5" customFormat="1" ht="24" x14ac:dyDescent="0.25">
      <c r="A106" s="53" t="s">
        <v>197</v>
      </c>
      <c r="B106" s="54" t="s">
        <v>70</v>
      </c>
      <c r="C106" s="55" t="s">
        <v>264</v>
      </c>
      <c r="D106" s="10"/>
      <c r="E106" s="7">
        <v>43924471.670000002</v>
      </c>
      <c r="F106" s="52">
        <f t="shared" si="1"/>
        <v>3761193785.9099979</v>
      </c>
      <c r="H106" s="6"/>
      <c r="I106" s="9"/>
    </row>
    <row r="107" spans="1:9" s="5" customFormat="1" ht="24" x14ac:dyDescent="0.25">
      <c r="A107" s="53" t="s">
        <v>197</v>
      </c>
      <c r="B107" s="54" t="s">
        <v>70</v>
      </c>
      <c r="C107" s="55" t="s">
        <v>264</v>
      </c>
      <c r="D107" s="10"/>
      <c r="E107" s="7">
        <v>3004360.73</v>
      </c>
      <c r="F107" s="52">
        <f t="shared" si="1"/>
        <v>3758189425.1799979</v>
      </c>
      <c r="H107" s="6"/>
      <c r="I107" s="9"/>
    </row>
    <row r="108" spans="1:9" s="5" customFormat="1" ht="24" x14ac:dyDescent="0.25">
      <c r="A108" s="53" t="s">
        <v>197</v>
      </c>
      <c r="B108" s="54" t="s">
        <v>70</v>
      </c>
      <c r="C108" s="55" t="s">
        <v>264</v>
      </c>
      <c r="D108" s="10"/>
      <c r="E108" s="7">
        <v>3116481.99</v>
      </c>
      <c r="F108" s="52">
        <f t="shared" si="1"/>
        <v>3755072943.1899981</v>
      </c>
      <c r="H108" s="6"/>
      <c r="I108" s="9"/>
    </row>
    <row r="109" spans="1:9" s="5" customFormat="1" ht="24" x14ac:dyDescent="0.25">
      <c r="A109" s="53" t="s">
        <v>197</v>
      </c>
      <c r="B109" s="54" t="s">
        <v>70</v>
      </c>
      <c r="C109" s="55" t="s">
        <v>264</v>
      </c>
      <c r="D109" s="10"/>
      <c r="E109" s="7">
        <v>486166.4</v>
      </c>
      <c r="F109" s="52">
        <f t="shared" si="1"/>
        <v>3754586776.7899981</v>
      </c>
      <c r="H109" s="6"/>
      <c r="I109" s="9"/>
    </row>
    <row r="110" spans="1:9" s="5" customFormat="1" ht="24" x14ac:dyDescent="0.25">
      <c r="A110" s="53" t="s">
        <v>197</v>
      </c>
      <c r="B110" s="54" t="s">
        <v>71</v>
      </c>
      <c r="C110" s="55" t="s">
        <v>265</v>
      </c>
      <c r="D110" s="10"/>
      <c r="E110" s="7">
        <v>14145779.939999999</v>
      </c>
      <c r="F110" s="52">
        <f t="shared" si="1"/>
        <v>3740440996.849998</v>
      </c>
      <c r="H110" s="6"/>
      <c r="I110" s="9"/>
    </row>
    <row r="111" spans="1:9" s="5" customFormat="1" ht="24" x14ac:dyDescent="0.25">
      <c r="A111" s="53" t="s">
        <v>197</v>
      </c>
      <c r="B111" s="54" t="s">
        <v>71</v>
      </c>
      <c r="C111" s="55" t="s">
        <v>265</v>
      </c>
      <c r="D111" s="10"/>
      <c r="E111" s="7">
        <v>966674.86</v>
      </c>
      <c r="F111" s="52">
        <f t="shared" si="1"/>
        <v>3739474321.9899979</v>
      </c>
      <c r="H111" s="6"/>
      <c r="I111" s="9"/>
    </row>
    <row r="112" spans="1:9" s="5" customFormat="1" ht="24" x14ac:dyDescent="0.25">
      <c r="A112" s="53" t="s">
        <v>197</v>
      </c>
      <c r="B112" s="54" t="s">
        <v>71</v>
      </c>
      <c r="C112" s="55" t="s">
        <v>265</v>
      </c>
      <c r="D112" s="10"/>
      <c r="E112" s="7">
        <v>1004350.41</v>
      </c>
      <c r="F112" s="52">
        <f t="shared" si="1"/>
        <v>3738469971.579998</v>
      </c>
      <c r="H112" s="6"/>
      <c r="I112" s="9"/>
    </row>
    <row r="113" spans="1:9" s="5" customFormat="1" ht="24" x14ac:dyDescent="0.25">
      <c r="A113" s="53" t="s">
        <v>197</v>
      </c>
      <c r="B113" s="54" t="s">
        <v>71</v>
      </c>
      <c r="C113" s="55" t="s">
        <v>265</v>
      </c>
      <c r="D113" s="10"/>
      <c r="E113" s="7">
        <v>153952.74</v>
      </c>
      <c r="F113" s="52">
        <f t="shared" si="1"/>
        <v>3738316018.8399982</v>
      </c>
      <c r="H113" s="6"/>
      <c r="I113" s="9"/>
    </row>
    <row r="114" spans="1:9" s="5" customFormat="1" ht="24" x14ac:dyDescent="0.25">
      <c r="A114" s="53" t="s">
        <v>197</v>
      </c>
      <c r="B114" s="54" t="s">
        <v>72</v>
      </c>
      <c r="C114" s="55" t="s">
        <v>266</v>
      </c>
      <c r="D114" s="10"/>
      <c r="E114" s="7">
        <v>30730546.859999999</v>
      </c>
      <c r="F114" s="52">
        <f t="shared" si="1"/>
        <v>3707585471.9799981</v>
      </c>
      <c r="H114" s="6"/>
      <c r="I114" s="9"/>
    </row>
    <row r="115" spans="1:9" s="5" customFormat="1" ht="24" x14ac:dyDescent="0.25">
      <c r="A115" s="53" t="s">
        <v>197</v>
      </c>
      <c r="B115" s="54" t="s">
        <v>72</v>
      </c>
      <c r="C115" s="55" t="s">
        <v>266</v>
      </c>
      <c r="D115" s="10"/>
      <c r="E115" s="7">
        <v>2156031.29</v>
      </c>
      <c r="F115" s="52">
        <f t="shared" si="1"/>
        <v>3705429440.6899981</v>
      </c>
      <c r="H115" s="6"/>
      <c r="I115" s="9"/>
    </row>
    <row r="116" spans="1:9" s="5" customFormat="1" ht="24" x14ac:dyDescent="0.25">
      <c r="A116" s="53" t="s">
        <v>197</v>
      </c>
      <c r="B116" s="54" t="s">
        <v>72</v>
      </c>
      <c r="C116" s="55" t="s">
        <v>266</v>
      </c>
      <c r="D116" s="10"/>
      <c r="E116" s="7">
        <v>2181868.88</v>
      </c>
      <c r="F116" s="52">
        <f t="shared" si="1"/>
        <v>3703247571.809998</v>
      </c>
      <c r="H116" s="6"/>
      <c r="I116" s="9"/>
    </row>
    <row r="117" spans="1:9" s="5" customFormat="1" ht="24" x14ac:dyDescent="0.25">
      <c r="A117" s="53" t="s">
        <v>197</v>
      </c>
      <c r="B117" s="54" t="s">
        <v>72</v>
      </c>
      <c r="C117" s="55" t="s">
        <v>266</v>
      </c>
      <c r="D117" s="10"/>
      <c r="E117" s="7">
        <v>366910.37</v>
      </c>
      <c r="F117" s="52">
        <f t="shared" si="1"/>
        <v>3702880661.4399981</v>
      </c>
      <c r="H117" s="6"/>
      <c r="I117" s="9"/>
    </row>
    <row r="118" spans="1:9" s="5" customFormat="1" ht="24" x14ac:dyDescent="0.25">
      <c r="A118" s="53" t="s">
        <v>197</v>
      </c>
      <c r="B118" s="54" t="s">
        <v>73</v>
      </c>
      <c r="C118" s="55" t="s">
        <v>267</v>
      </c>
      <c r="D118" s="10"/>
      <c r="E118" s="7">
        <v>50049858.270000003</v>
      </c>
      <c r="F118" s="52">
        <f t="shared" si="1"/>
        <v>3652830803.1699982</v>
      </c>
      <c r="H118" s="6"/>
      <c r="I118" s="9"/>
    </row>
    <row r="119" spans="1:9" s="5" customFormat="1" ht="24" x14ac:dyDescent="0.25">
      <c r="A119" s="53" t="s">
        <v>197</v>
      </c>
      <c r="B119" s="54" t="s">
        <v>73</v>
      </c>
      <c r="C119" s="55" t="s">
        <v>267</v>
      </c>
      <c r="D119" s="10"/>
      <c r="E119" s="7">
        <v>3470302.88</v>
      </c>
      <c r="F119" s="52">
        <f t="shared" si="1"/>
        <v>3649360500.2899981</v>
      </c>
      <c r="H119" s="6"/>
      <c r="I119" s="9"/>
    </row>
    <row r="120" spans="1:9" s="5" customFormat="1" ht="24" x14ac:dyDescent="0.25">
      <c r="A120" s="53" t="s">
        <v>197</v>
      </c>
      <c r="B120" s="54" t="s">
        <v>73</v>
      </c>
      <c r="C120" s="55" t="s">
        <v>267</v>
      </c>
      <c r="D120" s="10"/>
      <c r="E120" s="7">
        <v>3553540.03</v>
      </c>
      <c r="F120" s="52">
        <f t="shared" si="1"/>
        <v>3645806960.2599978</v>
      </c>
      <c r="H120" s="6"/>
      <c r="I120" s="9"/>
    </row>
    <row r="121" spans="1:9" s="5" customFormat="1" ht="24" x14ac:dyDescent="0.25">
      <c r="A121" s="53" t="s">
        <v>197</v>
      </c>
      <c r="B121" s="54" t="s">
        <v>73</v>
      </c>
      <c r="C121" s="55" t="s">
        <v>267</v>
      </c>
      <c r="D121" s="10"/>
      <c r="E121" s="7">
        <v>590719.85</v>
      </c>
      <c r="F121" s="52">
        <f t="shared" si="1"/>
        <v>3645216240.4099979</v>
      </c>
      <c r="H121" s="6"/>
      <c r="I121" s="9"/>
    </row>
    <row r="122" spans="1:9" s="5" customFormat="1" ht="24" x14ac:dyDescent="0.25">
      <c r="A122" s="53" t="s">
        <v>197</v>
      </c>
      <c r="B122" s="54" t="s">
        <v>74</v>
      </c>
      <c r="C122" s="55" t="s">
        <v>268</v>
      </c>
      <c r="D122" s="10"/>
      <c r="E122" s="7">
        <v>25111924</v>
      </c>
      <c r="F122" s="52">
        <f t="shared" si="1"/>
        <v>3620104316.4099979</v>
      </c>
      <c r="H122" s="6"/>
      <c r="I122" s="9"/>
    </row>
    <row r="123" spans="1:9" s="5" customFormat="1" ht="24" x14ac:dyDescent="0.25">
      <c r="A123" s="53" t="s">
        <v>197</v>
      </c>
      <c r="B123" s="54" t="s">
        <v>74</v>
      </c>
      <c r="C123" s="55" t="s">
        <v>268</v>
      </c>
      <c r="D123" s="10"/>
      <c r="E123" s="7">
        <v>1713128.69</v>
      </c>
      <c r="F123" s="52">
        <f t="shared" si="1"/>
        <v>3618391187.7199979</v>
      </c>
      <c r="H123" s="6"/>
      <c r="I123" s="9"/>
    </row>
    <row r="124" spans="1:9" s="5" customFormat="1" ht="24" x14ac:dyDescent="0.25">
      <c r="A124" s="53" t="s">
        <v>197</v>
      </c>
      <c r="B124" s="54" t="s">
        <v>74</v>
      </c>
      <c r="C124" s="55" t="s">
        <v>268</v>
      </c>
      <c r="D124" s="10"/>
      <c r="E124" s="7">
        <v>1782946.6</v>
      </c>
      <c r="F124" s="52">
        <f t="shared" si="1"/>
        <v>3616608241.119998</v>
      </c>
      <c r="H124" s="6"/>
      <c r="I124" s="9"/>
    </row>
    <row r="125" spans="1:9" s="5" customFormat="1" ht="24" x14ac:dyDescent="0.25">
      <c r="A125" s="53" t="s">
        <v>197</v>
      </c>
      <c r="B125" s="54" t="s">
        <v>74</v>
      </c>
      <c r="C125" s="55" t="s">
        <v>268</v>
      </c>
      <c r="D125" s="10"/>
      <c r="E125" s="7">
        <v>227975.89</v>
      </c>
      <c r="F125" s="52">
        <f t="shared" si="1"/>
        <v>3616380265.2299981</v>
      </c>
      <c r="H125" s="6"/>
      <c r="I125" s="9"/>
    </row>
    <row r="126" spans="1:9" s="5" customFormat="1" ht="36" x14ac:dyDescent="0.25">
      <c r="A126" s="53" t="s">
        <v>197</v>
      </c>
      <c r="B126" s="54" t="s">
        <v>75</v>
      </c>
      <c r="C126" s="55" t="s">
        <v>269</v>
      </c>
      <c r="D126" s="10"/>
      <c r="E126" s="7">
        <v>2838101.44</v>
      </c>
      <c r="F126" s="52">
        <f t="shared" si="1"/>
        <v>3613542163.7899981</v>
      </c>
      <c r="H126" s="6"/>
      <c r="I126" s="9"/>
    </row>
    <row r="127" spans="1:9" s="5" customFormat="1" ht="36" x14ac:dyDescent="0.25">
      <c r="A127" s="53" t="s">
        <v>197</v>
      </c>
      <c r="B127" s="54" t="s">
        <v>75</v>
      </c>
      <c r="C127" s="55" t="s">
        <v>269</v>
      </c>
      <c r="D127" s="10"/>
      <c r="E127" s="7">
        <v>185572.36</v>
      </c>
      <c r="F127" s="52">
        <f t="shared" si="1"/>
        <v>3613356591.4299979</v>
      </c>
      <c r="H127" s="6"/>
      <c r="I127" s="9"/>
    </row>
    <row r="128" spans="1:9" s="5" customFormat="1" ht="36" x14ac:dyDescent="0.25">
      <c r="A128" s="53" t="s">
        <v>197</v>
      </c>
      <c r="B128" s="54" t="s">
        <v>75</v>
      </c>
      <c r="C128" s="55" t="s">
        <v>269</v>
      </c>
      <c r="D128" s="10"/>
      <c r="E128" s="7">
        <v>201505.21</v>
      </c>
      <c r="F128" s="52">
        <f t="shared" si="1"/>
        <v>3613155086.2199979</v>
      </c>
      <c r="H128" s="6"/>
      <c r="I128" s="9"/>
    </row>
    <row r="129" spans="1:9" s="5" customFormat="1" ht="36" x14ac:dyDescent="0.25">
      <c r="A129" s="53" t="s">
        <v>197</v>
      </c>
      <c r="B129" s="54" t="s">
        <v>75</v>
      </c>
      <c r="C129" s="55" t="s">
        <v>269</v>
      </c>
      <c r="D129" s="10"/>
      <c r="E129" s="7">
        <v>29239.86</v>
      </c>
      <c r="F129" s="52">
        <f t="shared" si="1"/>
        <v>3613125846.3599977</v>
      </c>
      <c r="H129" s="6"/>
      <c r="I129" s="9"/>
    </row>
    <row r="130" spans="1:9" s="5" customFormat="1" ht="36" x14ac:dyDescent="0.25">
      <c r="A130" s="53" t="s">
        <v>197</v>
      </c>
      <c r="B130" s="54" t="s">
        <v>76</v>
      </c>
      <c r="C130" s="55" t="s">
        <v>270</v>
      </c>
      <c r="D130" s="10"/>
      <c r="E130" s="7">
        <v>41250</v>
      </c>
      <c r="F130" s="52">
        <f t="shared" si="1"/>
        <v>3613084596.3599977</v>
      </c>
      <c r="H130" s="6"/>
      <c r="I130" s="9"/>
    </row>
    <row r="131" spans="1:9" s="5" customFormat="1" ht="36" x14ac:dyDescent="0.25">
      <c r="A131" s="53" t="s">
        <v>197</v>
      </c>
      <c r="B131" s="54" t="s">
        <v>77</v>
      </c>
      <c r="C131" s="55" t="s">
        <v>271</v>
      </c>
      <c r="D131" s="10"/>
      <c r="E131" s="7">
        <v>13543100</v>
      </c>
      <c r="F131" s="52">
        <f t="shared" si="1"/>
        <v>3599541496.3599977</v>
      </c>
      <c r="H131" s="6"/>
      <c r="I131" s="9"/>
    </row>
    <row r="132" spans="1:9" s="5" customFormat="1" ht="24" x14ac:dyDescent="0.25">
      <c r="A132" s="53" t="s">
        <v>197</v>
      </c>
      <c r="B132" s="54" t="s">
        <v>78</v>
      </c>
      <c r="C132" s="55" t="s">
        <v>272</v>
      </c>
      <c r="D132" s="10"/>
      <c r="E132" s="7">
        <v>408191.26</v>
      </c>
      <c r="F132" s="52">
        <f t="shared" si="1"/>
        <v>3599133305.0999975</v>
      </c>
      <c r="H132" s="6"/>
      <c r="I132" s="9"/>
    </row>
    <row r="133" spans="1:9" s="5" customFormat="1" ht="36" x14ac:dyDescent="0.25">
      <c r="A133" s="53" t="s">
        <v>197</v>
      </c>
      <c r="B133" s="54" t="s">
        <v>79</v>
      </c>
      <c r="C133" s="55" t="s">
        <v>273</v>
      </c>
      <c r="D133" s="10"/>
      <c r="E133" s="7">
        <v>705000</v>
      </c>
      <c r="F133" s="52">
        <f t="shared" si="1"/>
        <v>3598428305.0999975</v>
      </c>
      <c r="H133" s="6"/>
      <c r="I133" s="9"/>
    </row>
    <row r="134" spans="1:9" s="5" customFormat="1" ht="36" x14ac:dyDescent="0.25">
      <c r="A134" s="53" t="s">
        <v>197</v>
      </c>
      <c r="B134" s="54" t="s">
        <v>79</v>
      </c>
      <c r="C134" s="55" t="s">
        <v>273</v>
      </c>
      <c r="D134" s="10"/>
      <c r="E134" s="7">
        <v>48908.24</v>
      </c>
      <c r="F134" s="52">
        <f t="shared" si="1"/>
        <v>3598379396.8599977</v>
      </c>
      <c r="H134" s="6"/>
      <c r="I134" s="9"/>
    </row>
    <row r="135" spans="1:9" s="5" customFormat="1" ht="36" x14ac:dyDescent="0.25">
      <c r="A135" s="53" t="s">
        <v>197</v>
      </c>
      <c r="B135" s="54" t="s">
        <v>79</v>
      </c>
      <c r="C135" s="55" t="s">
        <v>273</v>
      </c>
      <c r="D135" s="10"/>
      <c r="E135" s="7">
        <v>50055</v>
      </c>
      <c r="F135" s="52">
        <f t="shared" si="1"/>
        <v>3598329341.8599977</v>
      </c>
      <c r="H135" s="6"/>
      <c r="I135" s="9"/>
    </row>
    <row r="136" spans="1:9" s="5" customFormat="1" ht="36" x14ac:dyDescent="0.25">
      <c r="A136" s="53" t="s">
        <v>197</v>
      </c>
      <c r="B136" s="54" t="s">
        <v>79</v>
      </c>
      <c r="C136" s="55" t="s">
        <v>273</v>
      </c>
      <c r="D136" s="10"/>
      <c r="E136" s="7">
        <v>5599.24</v>
      </c>
      <c r="F136" s="52">
        <f t="shared" si="1"/>
        <v>3598323742.619998</v>
      </c>
      <c r="H136" s="6"/>
      <c r="I136" s="9"/>
    </row>
    <row r="137" spans="1:9" s="5" customFormat="1" ht="24" x14ac:dyDescent="0.25">
      <c r="A137" s="53" t="s">
        <v>197</v>
      </c>
      <c r="B137" s="54" t="s">
        <v>80</v>
      </c>
      <c r="C137" s="55" t="s">
        <v>274</v>
      </c>
      <c r="D137" s="10"/>
      <c r="E137" s="7">
        <v>8751500</v>
      </c>
      <c r="F137" s="52">
        <f t="shared" si="1"/>
        <v>3589572242.619998</v>
      </c>
      <c r="H137" s="6"/>
      <c r="I137" s="9"/>
    </row>
    <row r="138" spans="1:9" s="5" customFormat="1" ht="36" x14ac:dyDescent="0.25">
      <c r="A138" s="53" t="s">
        <v>197</v>
      </c>
      <c r="B138" s="54" t="s">
        <v>81</v>
      </c>
      <c r="C138" s="55" t="s">
        <v>275</v>
      </c>
      <c r="D138" s="10"/>
      <c r="E138" s="7">
        <v>1021500</v>
      </c>
      <c r="F138" s="52">
        <f t="shared" si="1"/>
        <v>3588550742.619998</v>
      </c>
      <c r="H138" s="6"/>
      <c r="I138" s="9"/>
    </row>
    <row r="139" spans="1:9" s="5" customFormat="1" ht="36" x14ac:dyDescent="0.25">
      <c r="A139" s="53" t="s">
        <v>197</v>
      </c>
      <c r="B139" s="54" t="s">
        <v>82</v>
      </c>
      <c r="C139" s="55" t="s">
        <v>276</v>
      </c>
      <c r="D139" s="10"/>
      <c r="E139" s="7">
        <v>6913192.3099999996</v>
      </c>
      <c r="F139" s="52">
        <f t="shared" si="1"/>
        <v>3581637550.309998</v>
      </c>
      <c r="H139" s="6"/>
      <c r="I139" s="9"/>
    </row>
    <row r="140" spans="1:9" s="5" customFormat="1" ht="24" x14ac:dyDescent="0.25">
      <c r="A140" s="53" t="s">
        <v>197</v>
      </c>
      <c r="B140" s="54" t="s">
        <v>83</v>
      </c>
      <c r="C140" s="55" t="s">
        <v>277</v>
      </c>
      <c r="D140" s="10"/>
      <c r="E140" s="7">
        <v>85092.92</v>
      </c>
      <c r="F140" s="52">
        <f t="shared" si="1"/>
        <v>3581552457.389998</v>
      </c>
      <c r="H140" s="6"/>
      <c r="I140" s="9"/>
    </row>
    <row r="141" spans="1:9" s="5" customFormat="1" ht="36" x14ac:dyDescent="0.25">
      <c r="A141" s="53" t="s">
        <v>197</v>
      </c>
      <c r="B141" s="54" t="s">
        <v>84</v>
      </c>
      <c r="C141" s="55" t="s">
        <v>278</v>
      </c>
      <c r="D141" s="10"/>
      <c r="E141" s="7">
        <v>6754882.2800000003</v>
      </c>
      <c r="F141" s="52">
        <f t="shared" si="1"/>
        <v>3574797575.1099977</v>
      </c>
      <c r="H141" s="6"/>
      <c r="I141" s="9"/>
    </row>
    <row r="142" spans="1:9" s="5" customFormat="1" ht="24" x14ac:dyDescent="0.25">
      <c r="A142" s="53" t="s">
        <v>197</v>
      </c>
      <c r="B142" s="54" t="s">
        <v>85</v>
      </c>
      <c r="C142" s="55" t="s">
        <v>279</v>
      </c>
      <c r="D142" s="10"/>
      <c r="E142" s="7">
        <v>8641000</v>
      </c>
      <c r="F142" s="52">
        <f t="shared" si="1"/>
        <v>3566156575.1099977</v>
      </c>
      <c r="H142" s="6"/>
      <c r="I142" s="9"/>
    </row>
    <row r="143" spans="1:9" s="5" customFormat="1" ht="24" x14ac:dyDescent="0.25">
      <c r="A143" s="53" t="s">
        <v>197</v>
      </c>
      <c r="B143" s="54" t="s">
        <v>85</v>
      </c>
      <c r="C143" s="55" t="s">
        <v>279</v>
      </c>
      <c r="D143" s="10"/>
      <c r="E143" s="7">
        <v>609785.38</v>
      </c>
      <c r="F143" s="52">
        <f t="shared" si="1"/>
        <v>3565546789.7299976</v>
      </c>
      <c r="H143" s="6"/>
      <c r="I143" s="9"/>
    </row>
    <row r="144" spans="1:9" s="5" customFormat="1" ht="24" x14ac:dyDescent="0.25">
      <c r="A144" s="53" t="s">
        <v>197</v>
      </c>
      <c r="B144" s="54" t="s">
        <v>85</v>
      </c>
      <c r="C144" s="55" t="s">
        <v>279</v>
      </c>
      <c r="D144" s="10"/>
      <c r="E144" s="7">
        <v>613511</v>
      </c>
      <c r="F144" s="52">
        <f t="shared" si="1"/>
        <v>3564933278.7299976</v>
      </c>
      <c r="H144" s="6"/>
      <c r="I144" s="9"/>
    </row>
    <row r="145" spans="1:9" s="5" customFormat="1" ht="24" x14ac:dyDescent="0.25">
      <c r="A145" s="53" t="s">
        <v>197</v>
      </c>
      <c r="B145" s="54" t="s">
        <v>85</v>
      </c>
      <c r="C145" s="55" t="s">
        <v>279</v>
      </c>
      <c r="D145" s="10"/>
      <c r="E145" s="7">
        <v>105897.68</v>
      </c>
      <c r="F145" s="52">
        <f t="shared" si="1"/>
        <v>3564827381.0499978</v>
      </c>
      <c r="H145" s="6"/>
      <c r="I145" s="9"/>
    </row>
    <row r="146" spans="1:9" s="5" customFormat="1" ht="36" x14ac:dyDescent="0.25">
      <c r="A146" s="53" t="s">
        <v>197</v>
      </c>
      <c r="B146" s="54" t="s">
        <v>86</v>
      </c>
      <c r="C146" s="55" t="s">
        <v>280</v>
      </c>
      <c r="D146" s="10"/>
      <c r="E146" s="7">
        <v>41593876.710000001</v>
      </c>
      <c r="F146" s="52">
        <f t="shared" si="1"/>
        <v>3523233504.3399978</v>
      </c>
      <c r="H146" s="6"/>
      <c r="I146" s="9"/>
    </row>
    <row r="147" spans="1:9" s="5" customFormat="1" ht="36" x14ac:dyDescent="0.25">
      <c r="A147" s="53" t="s">
        <v>197</v>
      </c>
      <c r="B147" s="54" t="s">
        <v>87</v>
      </c>
      <c r="C147" s="55" t="s">
        <v>281</v>
      </c>
      <c r="D147" s="8"/>
      <c r="E147" s="7">
        <v>7622400</v>
      </c>
      <c r="F147" s="52">
        <f t="shared" si="1"/>
        <v>3515611104.3399978</v>
      </c>
      <c r="I147" s="9"/>
    </row>
    <row r="148" spans="1:9" s="5" customFormat="1" ht="48" x14ac:dyDescent="0.25">
      <c r="A148" s="53" t="s">
        <v>198</v>
      </c>
      <c r="B148" s="54" t="s">
        <v>88</v>
      </c>
      <c r="C148" s="55" t="s">
        <v>282</v>
      </c>
      <c r="D148" s="8"/>
      <c r="E148" s="7">
        <v>3000</v>
      </c>
      <c r="F148" s="52">
        <f t="shared" si="1"/>
        <v>3515608104.3399978</v>
      </c>
      <c r="H148" s="6"/>
      <c r="I148" s="9"/>
    </row>
    <row r="149" spans="1:9" s="5" customFormat="1" ht="72" x14ac:dyDescent="0.25">
      <c r="A149" s="53" t="s">
        <v>198</v>
      </c>
      <c r="B149" s="54" t="s">
        <v>89</v>
      </c>
      <c r="C149" s="55" t="s">
        <v>283</v>
      </c>
      <c r="D149" s="8"/>
      <c r="E149" s="7">
        <v>49172</v>
      </c>
      <c r="F149" s="52">
        <f t="shared" si="1"/>
        <v>3515558932.3399978</v>
      </c>
      <c r="H149" s="6"/>
      <c r="I149" s="6"/>
    </row>
    <row r="150" spans="1:9" s="5" customFormat="1" ht="60" x14ac:dyDescent="0.25">
      <c r="A150" s="53" t="s">
        <v>198</v>
      </c>
      <c r="B150" s="54" t="s">
        <v>90</v>
      </c>
      <c r="C150" s="55" t="s">
        <v>284</v>
      </c>
      <c r="D150" s="8"/>
      <c r="E150" s="7">
        <v>900</v>
      </c>
      <c r="F150" s="52">
        <f t="shared" ref="F150:F213" si="2">+F149+D150-E150</f>
        <v>3515558032.3399978</v>
      </c>
      <c r="I150" s="6"/>
    </row>
    <row r="151" spans="1:9" s="5" customFormat="1" ht="60" x14ac:dyDescent="0.25">
      <c r="A151" s="53" t="s">
        <v>198</v>
      </c>
      <c r="B151" s="54" t="s">
        <v>91</v>
      </c>
      <c r="C151" s="55" t="s">
        <v>285</v>
      </c>
      <c r="D151" s="8"/>
      <c r="E151" s="7">
        <v>156128</v>
      </c>
      <c r="F151" s="52">
        <f t="shared" si="2"/>
        <v>3515401904.3399978</v>
      </c>
    </row>
    <row r="152" spans="1:9" s="5" customFormat="1" ht="84" x14ac:dyDescent="0.25">
      <c r="A152" s="53" t="s">
        <v>199</v>
      </c>
      <c r="B152" s="54" t="s">
        <v>92</v>
      </c>
      <c r="C152" s="55" t="s">
        <v>286</v>
      </c>
      <c r="D152" s="8"/>
      <c r="E152" s="7">
        <v>15609888.109999999</v>
      </c>
      <c r="F152" s="52">
        <f t="shared" si="2"/>
        <v>3499792016.2299976</v>
      </c>
    </row>
    <row r="153" spans="1:9" s="5" customFormat="1" ht="84" x14ac:dyDescent="0.25">
      <c r="A153" s="53" t="s">
        <v>199</v>
      </c>
      <c r="B153" s="54" t="s">
        <v>93</v>
      </c>
      <c r="C153" s="55" t="s">
        <v>287</v>
      </c>
      <c r="D153" s="8"/>
      <c r="E153" s="7">
        <v>147500</v>
      </c>
      <c r="F153" s="52">
        <f t="shared" si="2"/>
        <v>3499644516.2299976</v>
      </c>
    </row>
    <row r="154" spans="1:9" s="5" customFormat="1" ht="60" x14ac:dyDescent="0.25">
      <c r="A154" s="53" t="s">
        <v>199</v>
      </c>
      <c r="B154" s="54" t="s">
        <v>94</v>
      </c>
      <c r="C154" s="55" t="s">
        <v>288</v>
      </c>
      <c r="D154" s="8"/>
      <c r="E154" s="7">
        <v>70800</v>
      </c>
      <c r="F154" s="52">
        <f t="shared" si="2"/>
        <v>3499573716.2299976</v>
      </c>
    </row>
    <row r="155" spans="1:9" s="5" customFormat="1" ht="72" x14ac:dyDescent="0.25">
      <c r="A155" s="53" t="s">
        <v>199</v>
      </c>
      <c r="B155" s="54" t="s">
        <v>95</v>
      </c>
      <c r="C155" s="55" t="s">
        <v>289</v>
      </c>
      <c r="D155" s="8"/>
      <c r="E155" s="7">
        <v>590000.15</v>
      </c>
      <c r="F155" s="52">
        <f t="shared" si="2"/>
        <v>3498983716.0799975</v>
      </c>
    </row>
    <row r="156" spans="1:9" s="5" customFormat="1" ht="60" x14ac:dyDescent="0.25">
      <c r="A156" s="53" t="s">
        <v>199</v>
      </c>
      <c r="B156" s="54" t="s">
        <v>96</v>
      </c>
      <c r="C156" s="55" t="s">
        <v>290</v>
      </c>
      <c r="D156" s="8"/>
      <c r="E156" s="7">
        <v>59000</v>
      </c>
      <c r="F156" s="52">
        <f t="shared" si="2"/>
        <v>3498924716.0799975</v>
      </c>
    </row>
    <row r="157" spans="1:9" s="5" customFormat="1" ht="48" x14ac:dyDescent="0.25">
      <c r="A157" s="53" t="s">
        <v>199</v>
      </c>
      <c r="B157" s="54" t="s">
        <v>97</v>
      </c>
      <c r="C157" s="55" t="s">
        <v>291</v>
      </c>
      <c r="D157" s="8"/>
      <c r="E157" s="7">
        <v>59000</v>
      </c>
      <c r="F157" s="52">
        <f t="shared" si="2"/>
        <v>3498865716.0799975</v>
      </c>
    </row>
    <row r="158" spans="1:9" s="5" customFormat="1" ht="36" x14ac:dyDescent="0.25">
      <c r="A158" s="53" t="s">
        <v>199</v>
      </c>
      <c r="B158" s="54" t="s">
        <v>98</v>
      </c>
      <c r="C158" s="55" t="s">
        <v>292</v>
      </c>
      <c r="D158" s="8"/>
      <c r="E158" s="7">
        <v>59000</v>
      </c>
      <c r="F158" s="52">
        <f t="shared" si="2"/>
        <v>3498806716.0799975</v>
      </c>
    </row>
    <row r="159" spans="1:9" s="5" customFormat="1" ht="48" x14ac:dyDescent="0.25">
      <c r="A159" s="53" t="s">
        <v>199</v>
      </c>
      <c r="B159" s="54" t="s">
        <v>99</v>
      </c>
      <c r="C159" s="55" t="s">
        <v>293</v>
      </c>
      <c r="D159" s="8"/>
      <c r="E159" s="7">
        <v>59000</v>
      </c>
      <c r="F159" s="52">
        <f t="shared" si="2"/>
        <v>3498747716.0799975</v>
      </c>
    </row>
    <row r="160" spans="1:9" s="5" customFormat="1" ht="36" x14ac:dyDescent="0.25">
      <c r="A160" s="53" t="s">
        <v>199</v>
      </c>
      <c r="B160" s="54" t="s">
        <v>100</v>
      </c>
      <c r="C160" s="55" t="s">
        <v>294</v>
      </c>
      <c r="D160" s="8"/>
      <c r="E160" s="7">
        <v>29500</v>
      </c>
      <c r="F160" s="52">
        <f t="shared" si="2"/>
        <v>3498718216.0799975</v>
      </c>
    </row>
    <row r="161" spans="1:6" s="5" customFormat="1" ht="36" x14ac:dyDescent="0.25">
      <c r="A161" s="53" t="s">
        <v>199</v>
      </c>
      <c r="B161" s="54" t="s">
        <v>101</v>
      </c>
      <c r="C161" s="55" t="s">
        <v>295</v>
      </c>
      <c r="D161" s="8"/>
      <c r="E161" s="7">
        <v>59000</v>
      </c>
      <c r="F161" s="52">
        <f t="shared" si="2"/>
        <v>3498659216.0799975</v>
      </c>
    </row>
    <row r="162" spans="1:6" s="5" customFormat="1" ht="48" x14ac:dyDescent="0.25">
      <c r="A162" s="53" t="s">
        <v>199</v>
      </c>
      <c r="B162" s="54" t="s">
        <v>102</v>
      </c>
      <c r="C162" s="55" t="s">
        <v>296</v>
      </c>
      <c r="D162" s="8"/>
      <c r="E162" s="7">
        <v>76700</v>
      </c>
      <c r="F162" s="52">
        <f t="shared" si="2"/>
        <v>3498582516.0799975</v>
      </c>
    </row>
    <row r="163" spans="1:6" s="5" customFormat="1" ht="48" x14ac:dyDescent="0.25">
      <c r="A163" s="53" t="s">
        <v>199</v>
      </c>
      <c r="B163" s="54" t="s">
        <v>103</v>
      </c>
      <c r="C163" s="55" t="s">
        <v>297</v>
      </c>
      <c r="D163" s="8"/>
      <c r="E163" s="7">
        <v>59000</v>
      </c>
      <c r="F163" s="52">
        <f t="shared" si="2"/>
        <v>3498523516.0799975</v>
      </c>
    </row>
    <row r="164" spans="1:6" s="5" customFormat="1" ht="48" x14ac:dyDescent="0.25">
      <c r="A164" s="53" t="s">
        <v>199</v>
      </c>
      <c r="B164" s="54" t="s">
        <v>104</v>
      </c>
      <c r="C164" s="55" t="s">
        <v>298</v>
      </c>
      <c r="D164" s="8"/>
      <c r="E164" s="7">
        <v>59000</v>
      </c>
      <c r="F164" s="52">
        <f t="shared" si="2"/>
        <v>3498464516.0799975</v>
      </c>
    </row>
    <row r="165" spans="1:6" s="5" customFormat="1" ht="36" x14ac:dyDescent="0.25">
      <c r="A165" s="53" t="s">
        <v>199</v>
      </c>
      <c r="B165" s="54" t="s">
        <v>105</v>
      </c>
      <c r="C165" s="55" t="s">
        <v>299</v>
      </c>
      <c r="D165" s="8"/>
      <c r="E165" s="7">
        <v>26904</v>
      </c>
      <c r="F165" s="52">
        <f t="shared" si="2"/>
        <v>3498437612.0799975</v>
      </c>
    </row>
    <row r="166" spans="1:6" s="5" customFormat="1" ht="48" x14ac:dyDescent="0.25">
      <c r="A166" s="53" t="s">
        <v>199</v>
      </c>
      <c r="B166" s="54" t="s">
        <v>106</v>
      </c>
      <c r="C166" s="55" t="s">
        <v>300</v>
      </c>
      <c r="D166" s="8"/>
      <c r="E166" s="7">
        <v>1378475</v>
      </c>
      <c r="F166" s="52">
        <f t="shared" si="2"/>
        <v>3497059137.0799975</v>
      </c>
    </row>
    <row r="167" spans="1:6" s="5" customFormat="1" ht="48" x14ac:dyDescent="0.25">
      <c r="A167" s="53" t="s">
        <v>199</v>
      </c>
      <c r="B167" s="54" t="s">
        <v>107</v>
      </c>
      <c r="C167" s="55" t="s">
        <v>301</v>
      </c>
      <c r="D167" s="8"/>
      <c r="E167" s="7">
        <v>11418746.15</v>
      </c>
      <c r="F167" s="52">
        <f t="shared" si="2"/>
        <v>3485640390.9299974</v>
      </c>
    </row>
    <row r="168" spans="1:6" s="5" customFormat="1" ht="48" x14ac:dyDescent="0.25">
      <c r="A168" s="53" t="s">
        <v>199</v>
      </c>
      <c r="B168" s="54" t="s">
        <v>108</v>
      </c>
      <c r="C168" s="55" t="s">
        <v>302</v>
      </c>
      <c r="D168" s="8"/>
      <c r="E168" s="7">
        <v>8915606.8499999996</v>
      </c>
      <c r="F168" s="52">
        <f t="shared" si="2"/>
        <v>3476724784.0799975</v>
      </c>
    </row>
    <row r="169" spans="1:6" s="5" customFormat="1" ht="36" x14ac:dyDescent="0.25">
      <c r="A169" s="53" t="s">
        <v>200</v>
      </c>
      <c r="B169" s="54" t="s">
        <v>109</v>
      </c>
      <c r="C169" s="55" t="s">
        <v>303</v>
      </c>
      <c r="D169" s="8"/>
      <c r="E169" s="7">
        <v>29500</v>
      </c>
      <c r="F169" s="52">
        <f t="shared" si="2"/>
        <v>3476695284.0799975</v>
      </c>
    </row>
    <row r="170" spans="1:6" s="5" customFormat="1" ht="36" x14ac:dyDescent="0.25">
      <c r="A170" s="53" t="s">
        <v>200</v>
      </c>
      <c r="B170" s="54" t="s">
        <v>110</v>
      </c>
      <c r="C170" s="55" t="s">
        <v>304</v>
      </c>
      <c r="D170" s="8"/>
      <c r="E170" s="7">
        <v>59000</v>
      </c>
      <c r="F170" s="52">
        <f t="shared" si="2"/>
        <v>3476636284.0799975</v>
      </c>
    </row>
    <row r="171" spans="1:6" s="5" customFormat="1" ht="36" x14ac:dyDescent="0.25">
      <c r="A171" s="53" t="s">
        <v>200</v>
      </c>
      <c r="B171" s="54" t="s">
        <v>111</v>
      </c>
      <c r="C171" s="55" t="s">
        <v>305</v>
      </c>
      <c r="D171" s="8"/>
      <c r="E171" s="7">
        <v>59000</v>
      </c>
      <c r="F171" s="52">
        <f t="shared" si="2"/>
        <v>3476577284.0799975</v>
      </c>
    </row>
    <row r="172" spans="1:6" s="5" customFormat="1" ht="36" x14ac:dyDescent="0.25">
      <c r="A172" s="53" t="s">
        <v>200</v>
      </c>
      <c r="B172" s="54" t="s">
        <v>112</v>
      </c>
      <c r="C172" s="55" t="s">
        <v>306</v>
      </c>
      <c r="D172" s="8"/>
      <c r="E172" s="7">
        <v>70800</v>
      </c>
      <c r="F172" s="52">
        <f t="shared" si="2"/>
        <v>3476506484.0799975</v>
      </c>
    </row>
    <row r="173" spans="1:6" s="5" customFormat="1" ht="36" x14ac:dyDescent="0.25">
      <c r="A173" s="53" t="s">
        <v>200</v>
      </c>
      <c r="B173" s="54" t="s">
        <v>113</v>
      </c>
      <c r="C173" s="55" t="s">
        <v>307</v>
      </c>
      <c r="D173" s="8"/>
      <c r="E173" s="7">
        <v>88500</v>
      </c>
      <c r="F173" s="52">
        <f t="shared" si="2"/>
        <v>3476417984.0799975</v>
      </c>
    </row>
    <row r="174" spans="1:6" s="5" customFormat="1" ht="48" x14ac:dyDescent="0.25">
      <c r="A174" s="53" t="s">
        <v>200</v>
      </c>
      <c r="B174" s="54" t="s">
        <v>114</v>
      </c>
      <c r="C174" s="55" t="s">
        <v>308</v>
      </c>
      <c r="D174" s="8"/>
      <c r="E174" s="7">
        <v>118000</v>
      </c>
      <c r="F174" s="52">
        <f t="shared" si="2"/>
        <v>3476299984.0799975</v>
      </c>
    </row>
    <row r="175" spans="1:6" s="5" customFormat="1" ht="48" x14ac:dyDescent="0.25">
      <c r="A175" s="53" t="s">
        <v>201</v>
      </c>
      <c r="B175" s="54" t="s">
        <v>115</v>
      </c>
      <c r="C175" s="55" t="s">
        <v>309</v>
      </c>
      <c r="D175" s="8"/>
      <c r="E175" s="7">
        <v>364348.17</v>
      </c>
      <c r="F175" s="52">
        <f t="shared" si="2"/>
        <v>3475935635.9099975</v>
      </c>
    </row>
    <row r="176" spans="1:6" s="5" customFormat="1" ht="36" x14ac:dyDescent="0.25">
      <c r="A176" s="53" t="s">
        <v>201</v>
      </c>
      <c r="B176" s="54" t="s">
        <v>116</v>
      </c>
      <c r="C176" s="55" t="s">
        <v>310</v>
      </c>
      <c r="D176" s="8"/>
      <c r="E176" s="7">
        <v>62498.7</v>
      </c>
      <c r="F176" s="52">
        <f t="shared" si="2"/>
        <v>3475873137.2099977</v>
      </c>
    </row>
    <row r="177" spans="1:6" s="5" customFormat="1" ht="36" x14ac:dyDescent="0.25">
      <c r="A177" s="53" t="s">
        <v>201</v>
      </c>
      <c r="B177" s="54" t="s">
        <v>117</v>
      </c>
      <c r="C177" s="55" t="s">
        <v>311</v>
      </c>
      <c r="D177" s="8"/>
      <c r="E177" s="7">
        <v>813374</v>
      </c>
      <c r="F177" s="52">
        <f t="shared" si="2"/>
        <v>3475059763.2099977</v>
      </c>
    </row>
    <row r="178" spans="1:6" s="5" customFormat="1" ht="48" x14ac:dyDescent="0.25">
      <c r="A178" s="53" t="s">
        <v>201</v>
      </c>
      <c r="B178" s="54" t="s">
        <v>118</v>
      </c>
      <c r="C178" s="55" t="s">
        <v>312</v>
      </c>
      <c r="D178" s="8"/>
      <c r="E178" s="7">
        <v>17872370.850000001</v>
      </c>
      <c r="F178" s="52">
        <f t="shared" si="2"/>
        <v>3457187392.3599977</v>
      </c>
    </row>
    <row r="179" spans="1:6" s="5" customFormat="1" ht="48" x14ac:dyDescent="0.25">
      <c r="A179" s="53" t="s">
        <v>201</v>
      </c>
      <c r="B179" s="54" t="s">
        <v>119</v>
      </c>
      <c r="C179" s="55" t="s">
        <v>313</v>
      </c>
      <c r="D179" s="8"/>
      <c r="E179" s="7">
        <v>3153640</v>
      </c>
      <c r="F179" s="52">
        <f t="shared" si="2"/>
        <v>3454033752.3599977</v>
      </c>
    </row>
    <row r="180" spans="1:6" s="5" customFormat="1" ht="48" x14ac:dyDescent="0.25">
      <c r="A180" s="53" t="s">
        <v>201</v>
      </c>
      <c r="B180" s="54" t="s">
        <v>120</v>
      </c>
      <c r="C180" s="55" t="s">
        <v>314</v>
      </c>
      <c r="D180" s="8"/>
      <c r="E180" s="7">
        <v>96366.65</v>
      </c>
      <c r="F180" s="52">
        <f t="shared" si="2"/>
        <v>3453937385.7099977</v>
      </c>
    </row>
    <row r="181" spans="1:6" s="5" customFormat="1" ht="36" x14ac:dyDescent="0.25">
      <c r="A181" s="53" t="s">
        <v>201</v>
      </c>
      <c r="B181" s="54" t="s">
        <v>121</v>
      </c>
      <c r="C181" s="55" t="s">
        <v>315</v>
      </c>
      <c r="D181" s="8"/>
      <c r="E181" s="7">
        <v>467300</v>
      </c>
      <c r="F181" s="52">
        <f t="shared" si="2"/>
        <v>3453470085.7099977</v>
      </c>
    </row>
    <row r="182" spans="1:6" s="5" customFormat="1" ht="36" x14ac:dyDescent="0.25">
      <c r="A182" s="53" t="s">
        <v>201</v>
      </c>
      <c r="B182" s="54" t="s">
        <v>122</v>
      </c>
      <c r="C182" s="55" t="s">
        <v>316</v>
      </c>
      <c r="D182" s="8"/>
      <c r="E182" s="7">
        <v>436300</v>
      </c>
      <c r="F182" s="52">
        <f t="shared" si="2"/>
        <v>3453033785.7099977</v>
      </c>
    </row>
    <row r="183" spans="1:6" s="5" customFormat="1" ht="36" x14ac:dyDescent="0.25">
      <c r="A183" s="53" t="s">
        <v>201</v>
      </c>
      <c r="B183" s="54" t="s">
        <v>123</v>
      </c>
      <c r="C183" s="55" t="s">
        <v>317</v>
      </c>
      <c r="D183" s="8"/>
      <c r="E183" s="7">
        <v>383100</v>
      </c>
      <c r="F183" s="52">
        <f t="shared" si="2"/>
        <v>3452650685.7099977</v>
      </c>
    </row>
    <row r="184" spans="1:6" s="5" customFormat="1" ht="36" x14ac:dyDescent="0.25">
      <c r="A184" s="53" t="s">
        <v>201</v>
      </c>
      <c r="B184" s="54" t="s">
        <v>124</v>
      </c>
      <c r="C184" s="55" t="s">
        <v>318</v>
      </c>
      <c r="D184" s="8"/>
      <c r="E184" s="7">
        <v>191900</v>
      </c>
      <c r="F184" s="52">
        <f t="shared" si="2"/>
        <v>3452458785.7099977</v>
      </c>
    </row>
    <row r="185" spans="1:6" s="5" customFormat="1" ht="36" x14ac:dyDescent="0.25">
      <c r="A185" s="53" t="s">
        <v>201</v>
      </c>
      <c r="B185" s="54" t="s">
        <v>125</v>
      </c>
      <c r="C185" s="55" t="s">
        <v>319</v>
      </c>
      <c r="D185" s="8"/>
      <c r="E185" s="7">
        <v>67800</v>
      </c>
      <c r="F185" s="52">
        <f t="shared" si="2"/>
        <v>3452390985.7099977</v>
      </c>
    </row>
    <row r="186" spans="1:6" s="5" customFormat="1" ht="36" x14ac:dyDescent="0.25">
      <c r="A186" s="53" t="s">
        <v>201</v>
      </c>
      <c r="B186" s="54" t="s">
        <v>126</v>
      </c>
      <c r="C186" s="55" t="s">
        <v>320</v>
      </c>
      <c r="D186" s="8"/>
      <c r="E186" s="7">
        <v>108600</v>
      </c>
      <c r="F186" s="52">
        <f t="shared" si="2"/>
        <v>3452282385.7099977</v>
      </c>
    </row>
    <row r="187" spans="1:6" s="5" customFormat="1" ht="36" x14ac:dyDescent="0.25">
      <c r="A187" s="53" t="s">
        <v>201</v>
      </c>
      <c r="B187" s="54" t="s">
        <v>127</v>
      </c>
      <c r="C187" s="55" t="s">
        <v>238</v>
      </c>
      <c r="D187" s="8"/>
      <c r="E187" s="7">
        <v>171200</v>
      </c>
      <c r="F187" s="52">
        <f t="shared" si="2"/>
        <v>3452111185.7099977</v>
      </c>
    </row>
    <row r="188" spans="1:6" s="5" customFormat="1" ht="36" x14ac:dyDescent="0.25">
      <c r="A188" s="53" t="s">
        <v>201</v>
      </c>
      <c r="B188" s="54" t="s">
        <v>128</v>
      </c>
      <c r="C188" s="55" t="s">
        <v>321</v>
      </c>
      <c r="D188" s="8"/>
      <c r="E188" s="7">
        <v>75000</v>
      </c>
      <c r="F188" s="52">
        <f t="shared" si="2"/>
        <v>3452036185.7099977</v>
      </c>
    </row>
    <row r="189" spans="1:6" s="5" customFormat="1" ht="36" x14ac:dyDescent="0.25">
      <c r="A189" s="53" t="s">
        <v>201</v>
      </c>
      <c r="B189" s="54" t="s">
        <v>129</v>
      </c>
      <c r="C189" s="55" t="s">
        <v>322</v>
      </c>
      <c r="D189" s="8"/>
      <c r="E189" s="7">
        <v>90500</v>
      </c>
      <c r="F189" s="52">
        <f t="shared" si="2"/>
        <v>3451945685.7099977</v>
      </c>
    </row>
    <row r="190" spans="1:6" s="5" customFormat="1" ht="24" x14ac:dyDescent="0.25">
      <c r="A190" s="53" t="s">
        <v>201</v>
      </c>
      <c r="B190" s="54" t="s">
        <v>130</v>
      </c>
      <c r="C190" s="55" t="s">
        <v>323</v>
      </c>
      <c r="D190" s="8"/>
      <c r="E190" s="7">
        <v>1848850</v>
      </c>
      <c r="F190" s="52">
        <f t="shared" si="2"/>
        <v>3450096835.7099977</v>
      </c>
    </row>
    <row r="191" spans="1:6" s="5" customFormat="1" ht="24" x14ac:dyDescent="0.25">
      <c r="A191" s="53" t="s">
        <v>201</v>
      </c>
      <c r="B191" s="54" t="s">
        <v>130</v>
      </c>
      <c r="C191" s="55" t="s">
        <v>323</v>
      </c>
      <c r="D191" s="8"/>
      <c r="E191" s="7">
        <v>132825.17000000001</v>
      </c>
      <c r="F191" s="52">
        <f t="shared" si="2"/>
        <v>3449964010.5399976</v>
      </c>
    </row>
    <row r="192" spans="1:6" s="5" customFormat="1" ht="24" x14ac:dyDescent="0.25">
      <c r="A192" s="53" t="s">
        <v>201</v>
      </c>
      <c r="B192" s="54" t="s">
        <v>130</v>
      </c>
      <c r="C192" s="55" t="s">
        <v>323</v>
      </c>
      <c r="D192" s="8"/>
      <c r="E192" s="7">
        <v>133043.35</v>
      </c>
      <c r="F192" s="52">
        <f t="shared" si="2"/>
        <v>3449830967.1899977</v>
      </c>
    </row>
    <row r="193" spans="1:6" s="5" customFormat="1" ht="24" x14ac:dyDescent="0.25">
      <c r="A193" s="53" t="s">
        <v>201</v>
      </c>
      <c r="B193" s="54" t="s">
        <v>130</v>
      </c>
      <c r="C193" s="55" t="s">
        <v>323</v>
      </c>
      <c r="D193" s="8"/>
      <c r="E193" s="7">
        <v>24281.11</v>
      </c>
      <c r="F193" s="52">
        <f t="shared" si="2"/>
        <v>3449806686.0799975</v>
      </c>
    </row>
    <row r="194" spans="1:6" s="5" customFormat="1" ht="36" x14ac:dyDescent="0.25">
      <c r="A194" s="53" t="s">
        <v>201</v>
      </c>
      <c r="B194" s="54" t="s">
        <v>131</v>
      </c>
      <c r="C194" s="55" t="s">
        <v>324</v>
      </c>
      <c r="D194" s="8"/>
      <c r="E194" s="7">
        <v>300000</v>
      </c>
      <c r="F194" s="52">
        <f t="shared" si="2"/>
        <v>3449506686.0799975</v>
      </c>
    </row>
    <row r="195" spans="1:6" s="5" customFormat="1" ht="36" x14ac:dyDescent="0.25">
      <c r="A195" s="53" t="s">
        <v>201</v>
      </c>
      <c r="B195" s="54" t="s">
        <v>131</v>
      </c>
      <c r="C195" s="55" t="s">
        <v>324</v>
      </c>
      <c r="D195" s="8"/>
      <c r="E195" s="7">
        <v>16648.740000000002</v>
      </c>
      <c r="F195" s="52">
        <f t="shared" si="2"/>
        <v>3449490037.3399978</v>
      </c>
    </row>
    <row r="196" spans="1:6" s="5" customFormat="1" ht="36" x14ac:dyDescent="0.25">
      <c r="A196" s="53" t="s">
        <v>201</v>
      </c>
      <c r="B196" s="54" t="s">
        <v>131</v>
      </c>
      <c r="C196" s="55" t="s">
        <v>324</v>
      </c>
      <c r="D196" s="8"/>
      <c r="E196" s="7">
        <v>21300</v>
      </c>
      <c r="F196" s="52">
        <f t="shared" si="2"/>
        <v>3449468737.3399978</v>
      </c>
    </row>
    <row r="197" spans="1:6" s="5" customFormat="1" ht="36" x14ac:dyDescent="0.25">
      <c r="A197" s="53" t="s">
        <v>201</v>
      </c>
      <c r="B197" s="54" t="s">
        <v>131</v>
      </c>
      <c r="C197" s="55" t="s">
        <v>324</v>
      </c>
      <c r="D197" s="8"/>
      <c r="E197" s="7">
        <v>1402.12</v>
      </c>
      <c r="F197" s="52">
        <f t="shared" si="2"/>
        <v>3449467335.2199979</v>
      </c>
    </row>
    <row r="198" spans="1:6" s="5" customFormat="1" ht="48" x14ac:dyDescent="0.25">
      <c r="A198" s="53" t="s">
        <v>201</v>
      </c>
      <c r="B198" s="54" t="s">
        <v>132</v>
      </c>
      <c r="C198" s="55" t="s">
        <v>325</v>
      </c>
      <c r="D198" s="8"/>
      <c r="E198" s="7">
        <v>132573</v>
      </c>
      <c r="F198" s="52">
        <f t="shared" si="2"/>
        <v>3449334762.2199979</v>
      </c>
    </row>
    <row r="199" spans="1:6" s="5" customFormat="1" ht="24" x14ac:dyDescent="0.25">
      <c r="A199" s="53" t="s">
        <v>201</v>
      </c>
      <c r="B199" s="54" t="s">
        <v>133</v>
      </c>
      <c r="C199" s="55" t="s">
        <v>224</v>
      </c>
      <c r="D199" s="8"/>
      <c r="E199" s="7">
        <v>5148500</v>
      </c>
      <c r="F199" s="52">
        <f t="shared" si="2"/>
        <v>3444186262.2199979</v>
      </c>
    </row>
    <row r="200" spans="1:6" s="5" customFormat="1" ht="24" x14ac:dyDescent="0.25">
      <c r="A200" s="53" t="s">
        <v>201</v>
      </c>
      <c r="B200" s="54" t="s">
        <v>133</v>
      </c>
      <c r="C200" s="55" t="s">
        <v>224</v>
      </c>
      <c r="D200" s="8"/>
      <c r="E200" s="7">
        <v>360749.13</v>
      </c>
      <c r="F200" s="52">
        <f t="shared" si="2"/>
        <v>3443825513.0899978</v>
      </c>
    </row>
    <row r="201" spans="1:6" ht="24" x14ac:dyDescent="0.2">
      <c r="A201" s="56" t="s">
        <v>201</v>
      </c>
      <c r="B201" s="62" t="s">
        <v>133</v>
      </c>
      <c r="C201" s="55" t="s">
        <v>224</v>
      </c>
      <c r="D201" s="59"/>
      <c r="E201" s="60">
        <v>365543.5</v>
      </c>
      <c r="F201" s="52">
        <f t="shared" si="2"/>
        <v>3443459969.5899978</v>
      </c>
    </row>
    <row r="202" spans="1:6" s="2" customFormat="1" ht="24" x14ac:dyDescent="0.2">
      <c r="A202" s="56" t="s">
        <v>201</v>
      </c>
      <c r="B202" s="62" t="s">
        <v>133</v>
      </c>
      <c r="C202" s="55" t="s">
        <v>224</v>
      </c>
      <c r="D202" s="13"/>
      <c r="E202" s="57">
        <v>51083.96</v>
      </c>
      <c r="F202" s="52">
        <f t="shared" si="2"/>
        <v>3443408885.6299977</v>
      </c>
    </row>
    <row r="203" spans="1:6" ht="24" x14ac:dyDescent="0.2">
      <c r="A203" s="56" t="s">
        <v>201</v>
      </c>
      <c r="B203" s="62" t="s">
        <v>134</v>
      </c>
      <c r="C203" s="55" t="s">
        <v>326</v>
      </c>
      <c r="D203" s="13"/>
      <c r="E203" s="57">
        <v>3341832.02</v>
      </c>
      <c r="F203" s="52">
        <f t="shared" si="2"/>
        <v>3440067053.6099977</v>
      </c>
    </row>
    <row r="204" spans="1:6" ht="24" x14ac:dyDescent="0.2">
      <c r="A204" s="56" t="s">
        <v>201</v>
      </c>
      <c r="B204" s="62" t="s">
        <v>135</v>
      </c>
      <c r="C204" s="55" t="s">
        <v>327</v>
      </c>
      <c r="D204" s="13"/>
      <c r="E204" s="57">
        <v>1587650</v>
      </c>
      <c r="F204" s="52">
        <f t="shared" si="2"/>
        <v>3438479403.6099977</v>
      </c>
    </row>
    <row r="205" spans="1:6" s="2" customFormat="1" ht="48" x14ac:dyDescent="0.2">
      <c r="A205" s="56" t="s">
        <v>201</v>
      </c>
      <c r="B205" s="62" t="s">
        <v>136</v>
      </c>
      <c r="C205" s="55" t="s">
        <v>328</v>
      </c>
      <c r="D205" s="58"/>
      <c r="E205" s="57">
        <v>324000</v>
      </c>
      <c r="F205" s="52">
        <f t="shared" si="2"/>
        <v>3438155403.6099977</v>
      </c>
    </row>
    <row r="206" spans="1:6" ht="48" x14ac:dyDescent="0.2">
      <c r="A206" s="56" t="s">
        <v>201</v>
      </c>
      <c r="B206" s="62" t="s">
        <v>137</v>
      </c>
      <c r="C206" s="55" t="s">
        <v>329</v>
      </c>
      <c r="D206" s="13"/>
      <c r="E206" s="57">
        <v>420000</v>
      </c>
      <c r="F206" s="52">
        <f t="shared" si="2"/>
        <v>3437735403.6099977</v>
      </c>
    </row>
    <row r="207" spans="1:6" s="2" customFormat="1" ht="48" x14ac:dyDescent="0.2">
      <c r="A207" s="56" t="s">
        <v>201</v>
      </c>
      <c r="B207" s="63" t="s">
        <v>138</v>
      </c>
      <c r="C207" s="55" t="s">
        <v>330</v>
      </c>
      <c r="D207" s="13"/>
      <c r="E207" s="57">
        <v>396000</v>
      </c>
      <c r="F207" s="52">
        <f t="shared" si="2"/>
        <v>3437339403.6099977</v>
      </c>
    </row>
    <row r="208" spans="1:6" ht="48" x14ac:dyDescent="0.2">
      <c r="A208" s="56" t="s">
        <v>201</v>
      </c>
      <c r="B208" s="62" t="s">
        <v>139</v>
      </c>
      <c r="C208" s="55" t="s">
        <v>331</v>
      </c>
      <c r="D208" s="13"/>
      <c r="E208" s="57">
        <v>684000</v>
      </c>
      <c r="F208" s="52">
        <f t="shared" si="2"/>
        <v>3436655403.6099977</v>
      </c>
    </row>
    <row r="209" spans="1:6" ht="36" x14ac:dyDescent="0.2">
      <c r="A209" s="56" t="s">
        <v>201</v>
      </c>
      <c r="B209" s="62" t="s">
        <v>140</v>
      </c>
      <c r="C209" s="55" t="s">
        <v>332</v>
      </c>
      <c r="D209" s="13"/>
      <c r="E209" s="57">
        <v>294880.90000000002</v>
      </c>
      <c r="F209" s="52">
        <f t="shared" si="2"/>
        <v>3436360522.7099977</v>
      </c>
    </row>
    <row r="210" spans="1:6" ht="36" x14ac:dyDescent="0.2">
      <c r="A210" s="56" t="s">
        <v>201</v>
      </c>
      <c r="B210" s="62" t="s">
        <v>141</v>
      </c>
      <c r="C210" s="55" t="s">
        <v>333</v>
      </c>
      <c r="D210" s="13"/>
      <c r="E210" s="57">
        <v>39988.15</v>
      </c>
      <c r="F210" s="52">
        <f t="shared" si="2"/>
        <v>3436320534.5599976</v>
      </c>
    </row>
    <row r="211" spans="1:6" ht="60" x14ac:dyDescent="0.2">
      <c r="A211" s="56" t="s">
        <v>202</v>
      </c>
      <c r="B211" s="62" t="s">
        <v>142</v>
      </c>
      <c r="C211" s="55" t="s">
        <v>334</v>
      </c>
      <c r="D211" s="13"/>
      <c r="E211" s="57">
        <v>35518</v>
      </c>
      <c r="F211" s="52">
        <f t="shared" si="2"/>
        <v>3436285016.5599976</v>
      </c>
    </row>
    <row r="212" spans="1:6" ht="36" x14ac:dyDescent="0.2">
      <c r="A212" s="56" t="s">
        <v>202</v>
      </c>
      <c r="B212" s="62" t="s">
        <v>143</v>
      </c>
      <c r="C212" s="55" t="s">
        <v>335</v>
      </c>
      <c r="D212" s="13"/>
      <c r="E212" s="57">
        <v>790895</v>
      </c>
      <c r="F212" s="52">
        <f t="shared" si="2"/>
        <v>3435494121.5599976</v>
      </c>
    </row>
    <row r="213" spans="1:6" ht="48" x14ac:dyDescent="0.2">
      <c r="A213" s="56" t="s">
        <v>202</v>
      </c>
      <c r="B213" s="62" t="s">
        <v>144</v>
      </c>
      <c r="C213" s="55" t="s">
        <v>336</v>
      </c>
      <c r="D213" s="13"/>
      <c r="E213" s="57">
        <v>318246</v>
      </c>
      <c r="F213" s="52">
        <f t="shared" si="2"/>
        <v>3435175875.5599976</v>
      </c>
    </row>
    <row r="214" spans="1:6" ht="36" x14ac:dyDescent="0.2">
      <c r="A214" s="56" t="s">
        <v>202</v>
      </c>
      <c r="B214" s="62" t="s">
        <v>145</v>
      </c>
      <c r="C214" s="55" t="s">
        <v>337</v>
      </c>
      <c r="D214" s="13"/>
      <c r="E214" s="57">
        <v>61395.28</v>
      </c>
      <c r="F214" s="52">
        <f t="shared" ref="F214:F272" si="3">+F213+D214-E214</f>
        <v>3435114480.2799973</v>
      </c>
    </row>
    <row r="215" spans="1:6" ht="48" x14ac:dyDescent="0.2">
      <c r="A215" s="56" t="s">
        <v>202</v>
      </c>
      <c r="B215" s="62" t="s">
        <v>146</v>
      </c>
      <c r="C215" s="55" t="s">
        <v>338</v>
      </c>
      <c r="D215" s="13"/>
      <c r="E215" s="57">
        <v>4718799.3600000003</v>
      </c>
      <c r="F215" s="52">
        <f t="shared" si="3"/>
        <v>3430395680.9199972</v>
      </c>
    </row>
    <row r="216" spans="1:6" ht="48" x14ac:dyDescent="0.2">
      <c r="A216" s="56" t="s">
        <v>202</v>
      </c>
      <c r="B216" s="62" t="s">
        <v>147</v>
      </c>
      <c r="C216" s="55" t="s">
        <v>339</v>
      </c>
      <c r="D216" s="13"/>
      <c r="E216" s="57">
        <v>62540</v>
      </c>
      <c r="F216" s="52">
        <f t="shared" si="3"/>
        <v>3430333140.9199972</v>
      </c>
    </row>
    <row r="217" spans="1:6" ht="48" x14ac:dyDescent="0.2">
      <c r="A217" s="56" t="s">
        <v>202</v>
      </c>
      <c r="B217" s="62" t="s">
        <v>148</v>
      </c>
      <c r="C217" s="55" t="s">
        <v>340</v>
      </c>
      <c r="D217" s="13"/>
      <c r="E217" s="57">
        <v>701563.1</v>
      </c>
      <c r="F217" s="52">
        <f t="shared" si="3"/>
        <v>3429631577.8199973</v>
      </c>
    </row>
    <row r="218" spans="1:6" ht="48" x14ac:dyDescent="0.2">
      <c r="A218" s="56" t="s">
        <v>202</v>
      </c>
      <c r="B218" s="62" t="s">
        <v>149</v>
      </c>
      <c r="C218" s="55" t="s">
        <v>341</v>
      </c>
      <c r="D218" s="13"/>
      <c r="E218" s="57">
        <v>70635.98</v>
      </c>
      <c r="F218" s="52">
        <f t="shared" si="3"/>
        <v>3429560941.8399973</v>
      </c>
    </row>
    <row r="219" spans="1:6" ht="48" x14ac:dyDescent="0.2">
      <c r="A219" s="56" t="s">
        <v>202</v>
      </c>
      <c r="B219" s="62" t="s">
        <v>150</v>
      </c>
      <c r="C219" s="55" t="s">
        <v>342</v>
      </c>
      <c r="D219" s="13"/>
      <c r="E219" s="57">
        <v>648000</v>
      </c>
      <c r="F219" s="52">
        <f t="shared" si="3"/>
        <v>3428912941.8399973</v>
      </c>
    </row>
    <row r="220" spans="1:6" ht="48" x14ac:dyDescent="0.2">
      <c r="A220" s="56" t="s">
        <v>202</v>
      </c>
      <c r="B220" s="62" t="s">
        <v>151</v>
      </c>
      <c r="C220" s="55" t="s">
        <v>343</v>
      </c>
      <c r="D220" s="13"/>
      <c r="E220" s="57">
        <v>600000</v>
      </c>
      <c r="F220" s="52">
        <f t="shared" si="3"/>
        <v>3428312941.8399973</v>
      </c>
    </row>
    <row r="221" spans="1:6" ht="36" x14ac:dyDescent="0.2">
      <c r="A221" s="56" t="s">
        <v>202</v>
      </c>
      <c r="B221" s="62" t="s">
        <v>152</v>
      </c>
      <c r="C221" s="55" t="s">
        <v>344</v>
      </c>
      <c r="D221" s="13"/>
      <c r="E221" s="57">
        <v>220000</v>
      </c>
      <c r="F221" s="52">
        <f t="shared" si="3"/>
        <v>3428092941.8399973</v>
      </c>
    </row>
    <row r="222" spans="1:6" ht="48" x14ac:dyDescent="0.2">
      <c r="A222" s="56" t="s">
        <v>202</v>
      </c>
      <c r="B222" s="62" t="s">
        <v>153</v>
      </c>
      <c r="C222" s="55" t="s">
        <v>345</v>
      </c>
      <c r="D222" s="13"/>
      <c r="E222" s="57">
        <v>125191.89</v>
      </c>
      <c r="F222" s="52">
        <f t="shared" si="3"/>
        <v>3427967749.9499974</v>
      </c>
    </row>
    <row r="223" spans="1:6" ht="36" x14ac:dyDescent="0.2">
      <c r="A223" s="56" t="s">
        <v>202</v>
      </c>
      <c r="B223" s="62" t="s">
        <v>154</v>
      </c>
      <c r="C223" s="55" t="s">
        <v>346</v>
      </c>
      <c r="D223" s="13"/>
      <c r="E223" s="57">
        <v>30576.81</v>
      </c>
      <c r="F223" s="52">
        <f t="shared" si="3"/>
        <v>3427937173.1399975</v>
      </c>
    </row>
    <row r="224" spans="1:6" ht="36" x14ac:dyDescent="0.2">
      <c r="A224" s="56" t="s">
        <v>202</v>
      </c>
      <c r="B224" s="62" t="s">
        <v>155</v>
      </c>
      <c r="C224" s="55" t="s">
        <v>347</v>
      </c>
      <c r="D224" s="13"/>
      <c r="E224" s="57">
        <v>103845.75</v>
      </c>
      <c r="F224" s="52">
        <f t="shared" si="3"/>
        <v>3427833327.3899975</v>
      </c>
    </row>
    <row r="225" spans="1:6" ht="48" x14ac:dyDescent="0.2">
      <c r="A225" s="56" t="s">
        <v>202</v>
      </c>
      <c r="B225" s="62" t="s">
        <v>156</v>
      </c>
      <c r="C225" s="55" t="s">
        <v>348</v>
      </c>
      <c r="D225" s="13"/>
      <c r="E225" s="57">
        <v>152307.1</v>
      </c>
      <c r="F225" s="52">
        <f t="shared" si="3"/>
        <v>3427681020.2899976</v>
      </c>
    </row>
    <row r="226" spans="1:6" ht="48" x14ac:dyDescent="0.2">
      <c r="A226" s="56" t="s">
        <v>203</v>
      </c>
      <c r="B226" s="62" t="s">
        <v>157</v>
      </c>
      <c r="C226" s="55" t="s">
        <v>349</v>
      </c>
      <c r="D226" s="13"/>
      <c r="E226" s="57">
        <v>171922.41</v>
      </c>
      <c r="F226" s="52">
        <f t="shared" si="3"/>
        <v>3427509097.8799977</v>
      </c>
    </row>
    <row r="227" spans="1:6" ht="72" x14ac:dyDescent="0.2">
      <c r="A227" s="56" t="s">
        <v>203</v>
      </c>
      <c r="B227" s="62" t="s">
        <v>158</v>
      </c>
      <c r="C227" s="55" t="s">
        <v>350</v>
      </c>
      <c r="D227" s="13"/>
      <c r="E227" s="57">
        <v>1960535.57</v>
      </c>
      <c r="F227" s="52">
        <f t="shared" si="3"/>
        <v>3425548562.3099976</v>
      </c>
    </row>
    <row r="228" spans="1:6" ht="48" x14ac:dyDescent="0.2">
      <c r="A228" s="56" t="s">
        <v>203</v>
      </c>
      <c r="B228" s="62" t="s">
        <v>159</v>
      </c>
      <c r="C228" s="55" t="s">
        <v>351</v>
      </c>
      <c r="D228" s="13"/>
      <c r="E228" s="57">
        <v>406805</v>
      </c>
      <c r="F228" s="52">
        <f t="shared" si="3"/>
        <v>3425141757.3099976</v>
      </c>
    </row>
    <row r="229" spans="1:6" ht="36" x14ac:dyDescent="0.2">
      <c r="A229" s="56" t="s">
        <v>203</v>
      </c>
      <c r="B229" s="62" t="s">
        <v>160</v>
      </c>
      <c r="C229" s="55" t="s">
        <v>352</v>
      </c>
      <c r="D229" s="13"/>
      <c r="E229" s="57">
        <v>258555.7</v>
      </c>
      <c r="F229" s="52">
        <f t="shared" si="3"/>
        <v>3424883201.6099977</v>
      </c>
    </row>
    <row r="230" spans="1:6" ht="84" x14ac:dyDescent="0.2">
      <c r="A230" s="56" t="s">
        <v>203</v>
      </c>
      <c r="B230" s="62" t="s">
        <v>161</v>
      </c>
      <c r="C230" s="55" t="s">
        <v>353</v>
      </c>
      <c r="D230" s="13"/>
      <c r="E230" s="57">
        <v>1731566.61</v>
      </c>
      <c r="F230" s="52">
        <f t="shared" si="3"/>
        <v>3423151634.9999976</v>
      </c>
    </row>
    <row r="231" spans="1:6" ht="84" x14ac:dyDescent="0.2">
      <c r="A231" s="56" t="s">
        <v>203</v>
      </c>
      <c r="B231" s="62" t="s">
        <v>161</v>
      </c>
      <c r="C231" s="55" t="s">
        <v>353</v>
      </c>
      <c r="D231" s="13"/>
      <c r="E231" s="57">
        <v>203710.8</v>
      </c>
      <c r="F231" s="52">
        <f t="shared" si="3"/>
        <v>3422947924.1999974</v>
      </c>
    </row>
    <row r="232" spans="1:6" ht="72" x14ac:dyDescent="0.2">
      <c r="A232" s="56" t="s">
        <v>203</v>
      </c>
      <c r="B232" s="62" t="s">
        <v>162</v>
      </c>
      <c r="C232" s="55" t="s">
        <v>354</v>
      </c>
      <c r="D232" s="13"/>
      <c r="E232" s="57">
        <v>400000000</v>
      </c>
      <c r="F232" s="52">
        <f t="shared" si="3"/>
        <v>3022947924.1999974</v>
      </c>
    </row>
    <row r="233" spans="1:6" ht="72" x14ac:dyDescent="0.2">
      <c r="A233" s="56" t="s">
        <v>203</v>
      </c>
      <c r="B233" s="62" t="s">
        <v>163</v>
      </c>
      <c r="C233" s="55" t="s">
        <v>354</v>
      </c>
      <c r="D233" s="13"/>
      <c r="E233" s="57">
        <v>266666666.66999999</v>
      </c>
      <c r="F233" s="52">
        <f t="shared" si="3"/>
        <v>2756281257.5299973</v>
      </c>
    </row>
    <row r="234" spans="1:6" ht="60" x14ac:dyDescent="0.2">
      <c r="A234" s="56" t="s">
        <v>204</v>
      </c>
      <c r="B234" s="62" t="s">
        <v>164</v>
      </c>
      <c r="C234" s="55" t="s">
        <v>355</v>
      </c>
      <c r="D234" s="13"/>
      <c r="E234" s="57">
        <v>328000</v>
      </c>
      <c r="F234" s="52">
        <f t="shared" si="3"/>
        <v>2755953257.5299973</v>
      </c>
    </row>
    <row r="235" spans="1:6" ht="60" x14ac:dyDescent="0.2">
      <c r="A235" s="56" t="s">
        <v>204</v>
      </c>
      <c r="B235" s="62" t="s">
        <v>164</v>
      </c>
      <c r="C235" s="55" t="s">
        <v>355</v>
      </c>
      <c r="D235" s="13"/>
      <c r="E235" s="57">
        <v>30000</v>
      </c>
      <c r="F235" s="52">
        <f t="shared" si="3"/>
        <v>2755923257.5299973</v>
      </c>
    </row>
    <row r="236" spans="1:6" ht="60" x14ac:dyDescent="0.2">
      <c r="A236" s="56" t="s">
        <v>204</v>
      </c>
      <c r="B236" s="62" t="s">
        <v>164</v>
      </c>
      <c r="C236" s="55" t="s">
        <v>355</v>
      </c>
      <c r="D236" s="13"/>
      <c r="E236" s="57">
        <v>64500</v>
      </c>
      <c r="F236" s="52">
        <f t="shared" si="3"/>
        <v>2755858757.5299973</v>
      </c>
    </row>
    <row r="237" spans="1:6" ht="60" x14ac:dyDescent="0.2">
      <c r="A237" s="56" t="s">
        <v>204</v>
      </c>
      <c r="B237" s="62" t="s">
        <v>164</v>
      </c>
      <c r="C237" s="55" t="s">
        <v>355</v>
      </c>
      <c r="D237" s="13"/>
      <c r="E237" s="57">
        <v>10313.540000000001</v>
      </c>
      <c r="F237" s="52">
        <f t="shared" si="3"/>
        <v>2755848443.9899974</v>
      </c>
    </row>
    <row r="238" spans="1:6" ht="60" x14ac:dyDescent="0.2">
      <c r="A238" s="56" t="s">
        <v>204</v>
      </c>
      <c r="B238" s="62" t="s">
        <v>164</v>
      </c>
      <c r="C238" s="55" t="s">
        <v>355</v>
      </c>
      <c r="D238" s="13"/>
      <c r="E238" s="57">
        <v>48000</v>
      </c>
      <c r="F238" s="52">
        <f t="shared" si="3"/>
        <v>2755800443.9899974</v>
      </c>
    </row>
    <row r="239" spans="1:6" ht="60" x14ac:dyDescent="0.2">
      <c r="A239" s="56" t="s">
        <v>204</v>
      </c>
      <c r="B239" s="62" t="s">
        <v>164</v>
      </c>
      <c r="C239" s="55" t="s">
        <v>355</v>
      </c>
      <c r="D239" s="13"/>
      <c r="E239" s="57">
        <v>328000</v>
      </c>
      <c r="F239" s="52">
        <f t="shared" si="3"/>
        <v>2755472443.9899974</v>
      </c>
    </row>
    <row r="240" spans="1:6" ht="48" x14ac:dyDescent="0.2">
      <c r="A240" s="56" t="s">
        <v>204</v>
      </c>
      <c r="B240" s="62" t="s">
        <v>165</v>
      </c>
      <c r="C240" s="55" t="s">
        <v>356</v>
      </c>
      <c r="D240" s="13"/>
      <c r="E240" s="57">
        <v>62880.93</v>
      </c>
      <c r="F240" s="52">
        <f t="shared" si="3"/>
        <v>2755409563.0599976</v>
      </c>
    </row>
    <row r="241" spans="1:6" ht="48" x14ac:dyDescent="0.2">
      <c r="A241" s="56" t="s">
        <v>204</v>
      </c>
      <c r="B241" s="62" t="s">
        <v>165</v>
      </c>
      <c r="C241" s="55" t="s">
        <v>356</v>
      </c>
      <c r="D241" s="13"/>
      <c r="E241" s="57">
        <v>18300</v>
      </c>
      <c r="F241" s="52">
        <f t="shared" si="3"/>
        <v>2755391263.0599976</v>
      </c>
    </row>
    <row r="242" spans="1:6" ht="84" x14ac:dyDescent="0.2">
      <c r="A242" s="56" t="s">
        <v>204</v>
      </c>
      <c r="B242" s="62" t="s">
        <v>166</v>
      </c>
      <c r="C242" s="55" t="s">
        <v>357</v>
      </c>
      <c r="D242" s="13"/>
      <c r="E242" s="57">
        <v>181660</v>
      </c>
      <c r="F242" s="52">
        <f t="shared" si="3"/>
        <v>2755209603.0599976</v>
      </c>
    </row>
    <row r="243" spans="1:6" ht="36" x14ac:dyDescent="0.2">
      <c r="A243" s="56" t="s">
        <v>204</v>
      </c>
      <c r="B243" s="62" t="s">
        <v>167</v>
      </c>
      <c r="C243" s="55" t="s">
        <v>358</v>
      </c>
      <c r="D243" s="13"/>
      <c r="E243" s="57">
        <v>135000</v>
      </c>
      <c r="F243" s="52">
        <f t="shared" si="3"/>
        <v>2755074603.0599976</v>
      </c>
    </row>
    <row r="244" spans="1:6" ht="48" x14ac:dyDescent="0.2">
      <c r="A244" s="56" t="s">
        <v>204</v>
      </c>
      <c r="B244" s="62" t="s">
        <v>168</v>
      </c>
      <c r="C244" s="55" t="s">
        <v>359</v>
      </c>
      <c r="D244" s="13"/>
      <c r="E244" s="57">
        <v>96366.65</v>
      </c>
      <c r="F244" s="52">
        <f t="shared" si="3"/>
        <v>2754978236.4099975</v>
      </c>
    </row>
    <row r="245" spans="1:6" ht="48" x14ac:dyDescent="0.2">
      <c r="A245" s="56" t="s">
        <v>204</v>
      </c>
      <c r="B245" s="62" t="s">
        <v>169</v>
      </c>
      <c r="C245" s="55" t="s">
        <v>360</v>
      </c>
      <c r="D245" s="13"/>
      <c r="E245" s="57">
        <v>218064</v>
      </c>
      <c r="F245" s="52">
        <f t="shared" si="3"/>
        <v>2754760172.4099975</v>
      </c>
    </row>
    <row r="246" spans="1:6" ht="60" x14ac:dyDescent="0.2">
      <c r="A246" s="56" t="s">
        <v>204</v>
      </c>
      <c r="B246" s="62" t="s">
        <v>170</v>
      </c>
      <c r="C246" s="55" t="s">
        <v>361</v>
      </c>
      <c r="D246" s="13"/>
      <c r="E246" s="57">
        <v>678500</v>
      </c>
      <c r="F246" s="52">
        <f t="shared" si="3"/>
        <v>2754081672.4099975</v>
      </c>
    </row>
    <row r="247" spans="1:6" ht="48" x14ac:dyDescent="0.2">
      <c r="A247" s="56" t="s">
        <v>204</v>
      </c>
      <c r="B247" s="62" t="s">
        <v>171</v>
      </c>
      <c r="C247" s="55" t="s">
        <v>362</v>
      </c>
      <c r="D247" s="13"/>
      <c r="E247" s="57">
        <v>11694</v>
      </c>
      <c r="F247" s="52">
        <f t="shared" si="3"/>
        <v>2754069978.4099975</v>
      </c>
    </row>
    <row r="248" spans="1:6" ht="48" x14ac:dyDescent="0.2">
      <c r="A248" s="56" t="s">
        <v>204</v>
      </c>
      <c r="B248" s="62" t="s">
        <v>171</v>
      </c>
      <c r="C248" s="55" t="s">
        <v>362</v>
      </c>
      <c r="D248" s="13"/>
      <c r="E248" s="57">
        <v>444383.08</v>
      </c>
      <c r="F248" s="52">
        <f t="shared" si="3"/>
        <v>2753625595.3299975</v>
      </c>
    </row>
    <row r="249" spans="1:6" ht="60" x14ac:dyDescent="0.2">
      <c r="A249" s="56" t="s">
        <v>204</v>
      </c>
      <c r="B249" s="62" t="s">
        <v>172</v>
      </c>
      <c r="C249" s="55" t="s">
        <v>363</v>
      </c>
      <c r="D249" s="13"/>
      <c r="E249" s="57">
        <v>696200</v>
      </c>
      <c r="F249" s="52">
        <f t="shared" si="3"/>
        <v>2752929395.3299975</v>
      </c>
    </row>
    <row r="250" spans="1:6" ht="84" x14ac:dyDescent="0.2">
      <c r="A250" s="56" t="s">
        <v>204</v>
      </c>
      <c r="B250" s="62" t="s">
        <v>173</v>
      </c>
      <c r="C250" s="55" t="s">
        <v>364</v>
      </c>
      <c r="D250" s="13"/>
      <c r="E250" s="57">
        <v>6531105</v>
      </c>
      <c r="F250" s="52">
        <f t="shared" si="3"/>
        <v>2746398290.3299975</v>
      </c>
    </row>
    <row r="251" spans="1:6" ht="72" x14ac:dyDescent="0.2">
      <c r="A251" s="56" t="s">
        <v>205</v>
      </c>
      <c r="B251" s="62" t="s">
        <v>174</v>
      </c>
      <c r="C251" s="55" t="s">
        <v>365</v>
      </c>
      <c r="D251" s="13"/>
      <c r="E251" s="57">
        <v>1180000.3</v>
      </c>
      <c r="F251" s="52">
        <f t="shared" si="3"/>
        <v>2745218290.0299973</v>
      </c>
    </row>
    <row r="252" spans="1:6" ht="60" x14ac:dyDescent="0.2">
      <c r="A252" s="56" t="s">
        <v>205</v>
      </c>
      <c r="B252" s="62" t="s">
        <v>175</v>
      </c>
      <c r="C252" s="55" t="s">
        <v>366</v>
      </c>
      <c r="D252" s="13"/>
      <c r="E252" s="57">
        <v>1166666.69</v>
      </c>
      <c r="F252" s="52">
        <f t="shared" si="3"/>
        <v>2744051623.3399973</v>
      </c>
    </row>
    <row r="253" spans="1:6" ht="60" x14ac:dyDescent="0.2">
      <c r="A253" s="56" t="s">
        <v>205</v>
      </c>
      <c r="B253" s="62" t="s">
        <v>176</v>
      </c>
      <c r="C253" s="55" t="s">
        <v>367</v>
      </c>
      <c r="D253" s="13"/>
      <c r="E253" s="57">
        <v>833333.35</v>
      </c>
      <c r="F253" s="52">
        <f t="shared" si="3"/>
        <v>2743218289.9899974</v>
      </c>
    </row>
    <row r="254" spans="1:6" ht="36" x14ac:dyDescent="0.2">
      <c r="A254" s="56" t="s">
        <v>205</v>
      </c>
      <c r="B254" s="62" t="s">
        <v>177</v>
      </c>
      <c r="C254" s="55" t="s">
        <v>368</v>
      </c>
      <c r="D254" s="13"/>
      <c r="E254" s="57">
        <v>419000</v>
      </c>
      <c r="F254" s="52">
        <f t="shared" si="3"/>
        <v>2742799289.9899974</v>
      </c>
    </row>
    <row r="255" spans="1:6" ht="24" x14ac:dyDescent="0.2">
      <c r="A255" s="56" t="s">
        <v>205</v>
      </c>
      <c r="B255" s="62" t="s">
        <v>178</v>
      </c>
      <c r="C255" s="55" t="s">
        <v>369</v>
      </c>
      <c r="D255" s="13"/>
      <c r="E255" s="57">
        <v>100000</v>
      </c>
      <c r="F255" s="52">
        <f t="shared" si="3"/>
        <v>2742699289.9899974</v>
      </c>
    </row>
    <row r="256" spans="1:6" ht="24" x14ac:dyDescent="0.2">
      <c r="A256" s="56" t="s">
        <v>205</v>
      </c>
      <c r="B256" s="62" t="s">
        <v>178</v>
      </c>
      <c r="C256" s="55" t="s">
        <v>369</v>
      </c>
      <c r="D256" s="13"/>
      <c r="E256" s="57">
        <v>7090</v>
      </c>
      <c r="F256" s="52">
        <f t="shared" si="3"/>
        <v>2742692199.9899974</v>
      </c>
    </row>
    <row r="257" spans="1:6" ht="24" x14ac:dyDescent="0.2">
      <c r="A257" s="56" t="s">
        <v>205</v>
      </c>
      <c r="B257" s="62" t="s">
        <v>178</v>
      </c>
      <c r="C257" s="55" t="s">
        <v>369</v>
      </c>
      <c r="D257" s="13"/>
      <c r="E257" s="57">
        <v>7100</v>
      </c>
      <c r="F257" s="52">
        <f t="shared" si="3"/>
        <v>2742685099.9899974</v>
      </c>
    </row>
    <row r="258" spans="1:6" ht="24" x14ac:dyDescent="0.2">
      <c r="A258" s="56" t="s">
        <v>205</v>
      </c>
      <c r="B258" s="62" t="s">
        <v>178</v>
      </c>
      <c r="C258" s="55" t="s">
        <v>369</v>
      </c>
      <c r="D258" s="13"/>
      <c r="E258" s="57">
        <v>701.06</v>
      </c>
      <c r="F258" s="52">
        <f t="shared" si="3"/>
        <v>2742684398.9299974</v>
      </c>
    </row>
    <row r="259" spans="1:6" ht="36" x14ac:dyDescent="0.2">
      <c r="A259" s="56" t="s">
        <v>205</v>
      </c>
      <c r="B259" s="62" t="s">
        <v>179</v>
      </c>
      <c r="C259" s="55" t="s">
        <v>370</v>
      </c>
      <c r="D259" s="13"/>
      <c r="E259" s="57">
        <v>99930</v>
      </c>
      <c r="F259" s="52">
        <f t="shared" si="3"/>
        <v>2742584468.9299974</v>
      </c>
    </row>
    <row r="260" spans="1:6" ht="36" x14ac:dyDescent="0.2">
      <c r="A260" s="56" t="s">
        <v>205</v>
      </c>
      <c r="B260" s="62" t="s">
        <v>180</v>
      </c>
      <c r="C260" s="55" t="s">
        <v>371</v>
      </c>
      <c r="D260" s="13"/>
      <c r="E260" s="57">
        <v>32810.21</v>
      </c>
      <c r="F260" s="52">
        <f t="shared" si="3"/>
        <v>2742551658.7199974</v>
      </c>
    </row>
    <row r="261" spans="1:6" ht="36" x14ac:dyDescent="0.2">
      <c r="A261" s="56" t="s">
        <v>205</v>
      </c>
      <c r="B261" s="62" t="s">
        <v>181</v>
      </c>
      <c r="C261" s="55" t="s">
        <v>372</v>
      </c>
      <c r="D261" s="13"/>
      <c r="E261" s="57">
        <v>26713.43</v>
      </c>
      <c r="F261" s="52">
        <f t="shared" si="3"/>
        <v>2742524945.2899976</v>
      </c>
    </row>
    <row r="262" spans="1:6" ht="36" x14ac:dyDescent="0.2">
      <c r="A262" s="56" t="s">
        <v>205</v>
      </c>
      <c r="B262" s="62" t="s">
        <v>182</v>
      </c>
      <c r="C262" s="55" t="s">
        <v>373</v>
      </c>
      <c r="D262" s="13"/>
      <c r="E262" s="57">
        <v>19098.919999999998</v>
      </c>
      <c r="F262" s="52">
        <f t="shared" si="3"/>
        <v>2742505846.3699975</v>
      </c>
    </row>
    <row r="263" spans="1:6" ht="36" x14ac:dyDescent="0.2">
      <c r="A263" s="56" t="s">
        <v>205</v>
      </c>
      <c r="B263" s="62" t="s">
        <v>183</v>
      </c>
      <c r="C263" s="55" t="s">
        <v>374</v>
      </c>
      <c r="D263" s="13"/>
      <c r="E263" s="57">
        <v>96469.97</v>
      </c>
      <c r="F263" s="52">
        <f t="shared" si="3"/>
        <v>2742409376.3999977</v>
      </c>
    </row>
    <row r="264" spans="1:6" ht="36" x14ac:dyDescent="0.2">
      <c r="A264" s="56" t="s">
        <v>205</v>
      </c>
      <c r="B264" s="62" t="s">
        <v>184</v>
      </c>
      <c r="C264" s="55" t="s">
        <v>375</v>
      </c>
      <c r="D264" s="13"/>
      <c r="E264" s="57">
        <v>143949.81</v>
      </c>
      <c r="F264" s="52">
        <f t="shared" si="3"/>
        <v>2742265426.5899978</v>
      </c>
    </row>
    <row r="265" spans="1:6" ht="24" x14ac:dyDescent="0.2">
      <c r="A265" s="56" t="s">
        <v>205</v>
      </c>
      <c r="B265" s="62" t="s">
        <v>185</v>
      </c>
      <c r="C265" s="55" t="s">
        <v>376</v>
      </c>
      <c r="D265" s="13"/>
      <c r="E265" s="57">
        <v>765333.22</v>
      </c>
      <c r="F265" s="52">
        <f t="shared" si="3"/>
        <v>2741500093.369998</v>
      </c>
    </row>
    <row r="266" spans="1:6" ht="24" x14ac:dyDescent="0.2">
      <c r="A266" s="56" t="s">
        <v>205</v>
      </c>
      <c r="B266" s="62" t="s">
        <v>185</v>
      </c>
      <c r="C266" s="55" t="s">
        <v>376</v>
      </c>
      <c r="D266" s="13"/>
      <c r="E266" s="57">
        <v>21280.86</v>
      </c>
      <c r="F266" s="52">
        <f t="shared" si="3"/>
        <v>2741478812.5099978</v>
      </c>
    </row>
    <row r="267" spans="1:6" ht="24" x14ac:dyDescent="0.2">
      <c r="A267" s="56" t="s">
        <v>205</v>
      </c>
      <c r="B267" s="62" t="s">
        <v>185</v>
      </c>
      <c r="C267" s="55" t="s">
        <v>376</v>
      </c>
      <c r="D267" s="13"/>
      <c r="E267" s="57">
        <v>30883.1</v>
      </c>
      <c r="F267" s="52">
        <f t="shared" si="3"/>
        <v>2741447929.4099979</v>
      </c>
    </row>
    <row r="268" spans="1:6" ht="24" x14ac:dyDescent="0.2">
      <c r="A268" s="56" t="s">
        <v>205</v>
      </c>
      <c r="B268" s="62" t="s">
        <v>185</v>
      </c>
      <c r="C268" s="55" t="s">
        <v>376</v>
      </c>
      <c r="D268" s="13"/>
      <c r="E268" s="57">
        <v>2103.1799999999998</v>
      </c>
      <c r="F268" s="52">
        <f t="shared" si="3"/>
        <v>2741445826.2299981</v>
      </c>
    </row>
    <row r="269" spans="1:6" ht="24" x14ac:dyDescent="0.2">
      <c r="A269" s="56" t="s">
        <v>205</v>
      </c>
      <c r="B269" s="62" t="s">
        <v>186</v>
      </c>
      <c r="C269" s="55" t="s">
        <v>377</v>
      </c>
      <c r="D269" s="13"/>
      <c r="E269" s="57">
        <v>1098098.1299999999</v>
      </c>
      <c r="F269" s="52">
        <f t="shared" si="3"/>
        <v>2740347728.099998</v>
      </c>
    </row>
    <row r="270" spans="1:6" ht="24" x14ac:dyDescent="0.2">
      <c r="A270" s="56" t="s">
        <v>205</v>
      </c>
      <c r="B270" s="62" t="s">
        <v>186</v>
      </c>
      <c r="C270" s="55" t="s">
        <v>377</v>
      </c>
      <c r="D270" s="13"/>
      <c r="E270" s="57">
        <v>75373.66</v>
      </c>
      <c r="F270" s="52">
        <f t="shared" si="3"/>
        <v>2740272354.4399981</v>
      </c>
    </row>
    <row r="271" spans="1:6" ht="24" x14ac:dyDescent="0.2">
      <c r="A271" s="56" t="s">
        <v>205</v>
      </c>
      <c r="B271" s="62" t="s">
        <v>186</v>
      </c>
      <c r="C271" s="55" t="s">
        <v>377</v>
      </c>
      <c r="D271" s="13"/>
      <c r="E271" s="57">
        <v>77964.95</v>
      </c>
      <c r="F271" s="52">
        <f t="shared" si="3"/>
        <v>2740194389.4899983</v>
      </c>
    </row>
    <row r="272" spans="1:6" ht="24" x14ac:dyDescent="0.2">
      <c r="A272" s="56" t="s">
        <v>205</v>
      </c>
      <c r="B272" s="62" t="s">
        <v>186</v>
      </c>
      <c r="C272" s="55" t="s">
        <v>377</v>
      </c>
      <c r="D272" s="13"/>
      <c r="E272" s="57">
        <v>12050.95</v>
      </c>
      <c r="F272" s="61">
        <f t="shared" si="3"/>
        <v>2740182338.5399985</v>
      </c>
    </row>
    <row r="275" spans="1:6" ht="47.25" customHeight="1" x14ac:dyDescent="0.2">
      <c r="A275" s="65" t="s">
        <v>378</v>
      </c>
      <c r="B275" s="65"/>
      <c r="C275" s="65"/>
      <c r="D275" s="65"/>
      <c r="E275" s="65"/>
      <c r="F275" s="65"/>
    </row>
  </sheetData>
  <mergeCells count="6">
    <mergeCell ref="A17:A18"/>
    <mergeCell ref="A275:F275"/>
    <mergeCell ref="A11:F11"/>
    <mergeCell ref="A12:F12"/>
    <mergeCell ref="A15:C15"/>
    <mergeCell ref="D16:E16"/>
  </mergeCells>
  <printOptions gridLines="1"/>
  <pageMargins left="0.74803149606299213" right="0.74803149606299213" top="0.59055118110236227" bottom="0.39370078740157483" header="0.19685039370078741" footer="0.19685039370078741"/>
  <pageSetup scale="66" fitToHeight="1000" orientation="portrait" r:id="rId1"/>
  <headerFooter alignWithMargins="0">
    <oddFooter>&amp;C&amp;L&amp;R Página &amp;P de &amp;N</oddFooter>
  </headerFooter>
  <ignoredErrors>
    <ignoredError sqref="B22:B27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GASTOS  (5)</vt:lpstr>
      <vt:lpstr>'INGRESOS Y GASTOS  (5)'!Títulos_a_imprimir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Amalia Peña</cp:lastModifiedBy>
  <cp:lastPrinted>2021-03-08T18:33:06Z</cp:lastPrinted>
  <dcterms:created xsi:type="dcterms:W3CDTF">2021-03-05T18:51:42Z</dcterms:created>
  <dcterms:modified xsi:type="dcterms:W3CDTF">2021-03-16T12:43:58Z</dcterms:modified>
</cp:coreProperties>
</file>