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vera\Desktop\"/>
    </mc:Choice>
  </mc:AlternateContent>
  <bookViews>
    <workbookView xWindow="0" yWindow="0" windowWidth="19200" windowHeight="11490"/>
  </bookViews>
  <sheets>
    <sheet name="Archivo General de la Nación" sheetId="1" r:id="rId1"/>
  </sheets>
  <definedNames>
    <definedName name="_xlnm.Print_Area" localSheetId="0">'Archivo General de la Nación'!$A$1:$G$39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14" i="1" l="1"/>
  <c r="A14" i="1"/>
  <c r="A15" i="1" s="1"/>
  <c r="A16" i="1" s="1"/>
  <c r="A17" i="1" s="1"/>
  <c r="A18" i="1" s="1"/>
  <c r="A19" i="1" s="1"/>
  <c r="A20" i="1" s="1"/>
  <c r="G21" i="1" l="1"/>
  <c r="G23" i="1" s="1"/>
  <c r="D28" i="1" s="1"/>
  <c r="D26" i="1" l="1"/>
  <c r="D29" i="1" s="1"/>
  <c r="D27" i="1"/>
  <c r="D30" i="1" l="1"/>
  <c r="G32" i="1" s="1"/>
</calcChain>
</file>

<file path=xl/sharedStrings.xml><?xml version="1.0" encoding="utf-8"?>
<sst xmlns="http://schemas.openxmlformats.org/spreadsheetml/2006/main" count="32" uniqueCount="27">
  <si>
    <t>DIRECCIÓN DE MANTENIMIENTO PLANTA FÍSICA</t>
  </si>
  <si>
    <t>IMPERMEABILIZANTE EN TECHO EN ARCHIVO GENERAL DE LA NACIÓN</t>
  </si>
  <si>
    <t>No.</t>
  </si>
  <si>
    <t>PARTIDAS</t>
  </si>
  <si>
    <t>CANT.</t>
  </si>
  <si>
    <t>UD</t>
  </si>
  <si>
    <t>P.U.</t>
  </si>
  <si>
    <t>VALOR</t>
  </si>
  <si>
    <t>SUB-TOTAL</t>
  </si>
  <si>
    <t>MISCELANEOS</t>
  </si>
  <si>
    <t>Desmonte de lona existente</t>
  </si>
  <si>
    <t>m2</t>
  </si>
  <si>
    <t>Bajada de material retirado</t>
  </si>
  <si>
    <t>p.a.</t>
  </si>
  <si>
    <t>Bote</t>
  </si>
  <si>
    <t xml:space="preserve">Impermeabilizante en techo (Lona asfáltica de 4.0 mm, lisa, incl. Pintura en aluminio) </t>
  </si>
  <si>
    <t>Pintura base en techos</t>
  </si>
  <si>
    <t>Resane en techo</t>
  </si>
  <si>
    <t>Limpieza final</t>
  </si>
  <si>
    <t>SUB-TOTAL PARTIDAS</t>
  </si>
  <si>
    <t>GASTOS INDIRECTOS</t>
  </si>
  <si>
    <t>Supervisión Técnica 10%</t>
  </si>
  <si>
    <t>Imprevistos 5%</t>
  </si>
  <si>
    <t>Transporte 1.5%</t>
  </si>
  <si>
    <t>ITBIS (18% de la Dirección Técnica)</t>
  </si>
  <si>
    <t>SUB-TOTAL GASTOS INDIRECTOS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</si>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</sst>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(* #,##0.00_);_(* \(#,##0.00\);_(* &quot;-&quot;??_);_(@_)"/>
    <numFmt numFmtId="166" formatCode="0.0"/>
    <numFmt numFmtId="167" formatCode="General_)"/>
    <numFmt numFmtId="168" formatCode="[$$-1C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6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3" fillId="0" borderId="0" xfId="2" applyNumberFormat="1" applyFont="1" applyFill="1" applyBorder="1" applyAlignment="1">
      <alignment horizontal="center" vertical="center"/>
    </xf>
    <xf numFmtId="44" fontId="3" fillId="0" borderId="0" xfId="2" applyNumberFormat="1" applyFont="1" applyFill="1" applyBorder="1" applyAlignment="1">
      <alignment horizontal="right" vertical="center"/>
    </xf>
    <xf numFmtId="14" fontId="3" fillId="0" borderId="0" xfId="3" applyNumberFormat="1" applyFont="1" applyFill="1" applyAlignment="1">
      <alignment horizontal="right" vertical="center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4" fontId="3" fillId="0" borderId="2" xfId="5" applyNumberFormat="1" applyFont="1" applyFill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/>
    </xf>
    <xf numFmtId="44" fontId="3" fillId="0" borderId="2" xfId="6" applyNumberFormat="1" applyFont="1" applyFill="1" applyBorder="1" applyAlignment="1">
      <alignment horizontal="center" vertical="center"/>
    </xf>
    <xf numFmtId="4" fontId="3" fillId="0" borderId="2" xfId="6" applyNumberFormat="1" applyFont="1" applyFill="1" applyBorder="1" applyAlignment="1">
      <alignment horizontal="center" vertical="center"/>
    </xf>
    <xf numFmtId="4" fontId="3" fillId="0" borderId="3" xfId="3" applyNumberFormat="1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4" fontId="3" fillId="0" borderId="0" xfId="5" applyNumberFormat="1" applyFont="1" applyFill="1" applyBorder="1" applyAlignment="1">
      <alignment horizontal="center" vertical="center"/>
    </xf>
    <xf numFmtId="4" fontId="3" fillId="0" borderId="0" xfId="4" applyNumberFormat="1" applyFont="1" applyBorder="1" applyAlignment="1">
      <alignment horizontal="center" vertical="center"/>
    </xf>
    <xf numFmtId="44" fontId="3" fillId="0" borderId="0" xfId="6" applyNumberFormat="1" applyFont="1" applyFill="1" applyBorder="1" applyAlignment="1">
      <alignment horizontal="center" vertical="center"/>
    </xf>
    <xf numFmtId="4" fontId="3" fillId="0" borderId="0" xfId="6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2" fontId="7" fillId="2" borderId="0" xfId="7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6" fontId="8" fillId="0" borderId="0" xfId="7" applyNumberFormat="1" applyFont="1" applyFill="1" applyAlignment="1">
      <alignment horizontal="center" vertical="center"/>
    </xf>
    <xf numFmtId="49" fontId="8" fillId="0" borderId="0" xfId="8" applyNumberFormat="1" applyFont="1" applyFill="1" applyBorder="1" applyAlignment="1" applyProtection="1">
      <alignment horizontal="left" vertical="center"/>
    </xf>
    <xf numFmtId="4" fontId="8" fillId="0" borderId="0" xfId="8" applyNumberFormat="1" applyFont="1" applyFill="1" applyBorder="1" applyAlignment="1" applyProtection="1">
      <alignment horizontal="center" vertical="center"/>
    </xf>
    <xf numFmtId="49" fontId="8" fillId="0" borderId="0" xfId="8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 applyProtection="1">
      <alignment vertic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167" fontId="8" fillId="0" borderId="0" xfId="8" applyNumberFormat="1" applyFont="1" applyFill="1" applyBorder="1" applyAlignment="1" applyProtection="1">
      <alignment horizontal="left" vertical="center" wrapText="1"/>
    </xf>
    <xf numFmtId="44" fontId="3" fillId="0" borderId="0" xfId="1" applyFont="1" applyAlignment="1">
      <alignment vertical="center"/>
    </xf>
    <xf numFmtId="167" fontId="8" fillId="0" borderId="0" xfId="8" applyNumberFormat="1" applyFont="1" applyFill="1" applyBorder="1" applyAlignment="1" applyProtection="1">
      <alignment horizontal="left" vertical="center"/>
    </xf>
    <xf numFmtId="4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3" fillId="2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8" fontId="2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168" fontId="3" fillId="2" borderId="7" xfId="1" applyNumberFormat="1" applyFont="1" applyFill="1" applyBorder="1" applyAlignment="1">
      <alignment vertical="center"/>
    </xf>
    <xf numFmtId="168" fontId="3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9">
    <cellStyle name="Millares [0] 5" xfId="5"/>
    <cellStyle name="Millares 2 2" xfId="2"/>
    <cellStyle name="Millares 3 2 2" xfId="3"/>
    <cellStyle name="Millares 9" xfId="6"/>
    <cellStyle name="Moneda" xfId="1" builtinId="4"/>
    <cellStyle name="Normal" xfId="0" builtinId="0"/>
    <cellStyle name="Normal 2 2" xfId="4"/>
    <cellStyle name="Normal 2 3" xfId="8"/>
    <cellStyle name="Normal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488712</xdr:colOff>
      <xdr:row>0</xdr:row>
      <xdr:rowOff>136524</xdr:rowOff>
    </xdr:from>
    <xdr:to>
      <xdr:col>6</xdr:col>
      <xdr:colOff>481422</xdr:colOff>
      <xdr:row>5</xdr:row>
      <xdr:rowOff>523874</xdr:rowOff>
    </xdr:to>
    <xdr:pic>
      <xdr:nvPicPr>
        <xdr:cNvPr id="2" name="image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66"/>
        <a:stretch>
          <a:fillRect/>
        </a:stretch>
      </xdr:blipFill>
      <xdr:spPr bwMode="auto">
        <a:xfrm>
          <a:off x="898287" y="136524"/>
          <a:ext cx="8393760" cy="138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1"/>
  <sheetViews>
    <sheetView tabSelected="1" view="pageBreakPreview" zoomScale="80" zoomScaleNormal="110" zoomScaleSheetLayoutView="80" workbookViewId="0">
      <selection activeCell="G32" sqref="G32"/>
    </sheetView>
  </sheetViews>
  <sheetFormatPr baseColWidth="10" defaultRowHeight="15.75" x14ac:dyDescent="0.25"/>
  <cols>
    <col min="1" max="1" width="6.140625" style="4" customWidth="1"/>
    <col min="2" max="2" width="61.85546875" style="4" customWidth="1"/>
    <col min="3" max="3" width="19.42578125" style="45" customWidth="1"/>
    <col min="4" max="4" width="15" style="4" customWidth="1"/>
    <col min="5" max="5" width="13" style="46" bestFit="1" customWidth="1"/>
    <col min="6" max="6" width="16.7109375" style="4" customWidth="1"/>
    <col min="7" max="7" width="17.28515625" style="4" customWidth="1"/>
    <col min="8" max="8" width="12.28515625" style="4" bestFit="1" customWidth="1"/>
    <col min="9" max="9" width="11.42578125" style="4"/>
    <col min="10" max="10" width="12.42578125" style="4" bestFit="1" customWidth="1"/>
    <col min="11" max="16384" width="11.42578125" style="4"/>
  </cols>
  <sheetData>
    <row r="3" spans="1:7" x14ac:dyDescent="0.25">
      <c r="A3" s="1"/>
      <c r="B3" s="1"/>
      <c r="C3" s="2"/>
      <c r="D3" s="1"/>
      <c r="E3" s="3"/>
      <c r="F3" s="1"/>
      <c r="G3" s="1"/>
    </row>
    <row r="4" spans="1:7" x14ac:dyDescent="0.25">
      <c r="A4" s="1"/>
      <c r="B4" s="1"/>
      <c r="C4" s="2"/>
      <c r="D4" s="1"/>
      <c r="E4" s="3"/>
      <c r="F4" s="1"/>
      <c r="G4" s="1"/>
    </row>
    <row r="5" spans="1:7" x14ac:dyDescent="0.25">
      <c r="A5" s="1"/>
      <c r="B5" s="1"/>
      <c r="C5" s="2"/>
      <c r="D5" s="1"/>
      <c r="E5" s="3"/>
      <c r="F5" s="1"/>
      <c r="G5" s="1"/>
    </row>
    <row r="6" spans="1:7" s="9" customFormat="1" ht="46.5" customHeight="1" x14ac:dyDescent="0.25">
      <c r="A6" s="5"/>
      <c r="B6" s="5"/>
      <c r="C6" s="6"/>
      <c r="D6" s="5"/>
      <c r="E6" s="5"/>
      <c r="F6" s="7"/>
      <c r="G6" s="8"/>
    </row>
    <row r="7" spans="1:7" s="9" customFormat="1" x14ac:dyDescent="0.25">
      <c r="A7" s="60"/>
      <c r="B7" s="60"/>
      <c r="C7" s="60"/>
      <c r="D7" s="60"/>
      <c r="E7" s="60"/>
      <c r="F7" s="60"/>
      <c r="G7" s="60"/>
    </row>
    <row r="8" spans="1:7" s="9" customFormat="1" x14ac:dyDescent="0.25">
      <c r="A8" s="61" t="s">
        <v>0</v>
      </c>
      <c r="B8" s="61"/>
      <c r="C8" s="61"/>
      <c r="D8" s="61"/>
      <c r="E8" s="61"/>
      <c r="F8" s="61"/>
      <c r="G8" s="61"/>
    </row>
    <row r="9" spans="1:7" s="9" customFormat="1" x14ac:dyDescent="0.25">
      <c r="A9" s="62"/>
      <c r="B9" s="62"/>
      <c r="C9" s="10"/>
      <c r="D9" s="10"/>
      <c r="E9" s="11"/>
      <c r="F9" s="7"/>
      <c r="G9" s="12">
        <v>44208</v>
      </c>
    </row>
    <row r="10" spans="1:7" s="9" customFormat="1" ht="16.5" thickBot="1" x14ac:dyDescent="0.3">
      <c r="A10" s="63" t="s">
        <v>1</v>
      </c>
      <c r="B10" s="63"/>
      <c r="C10" s="63"/>
      <c r="D10" s="63"/>
      <c r="E10" s="63"/>
      <c r="F10" s="63"/>
      <c r="G10" s="63"/>
    </row>
    <row r="11" spans="1:7" s="9" customFormat="1" ht="17.25" thickTop="1" thickBot="1" x14ac:dyDescent="0.3">
      <c r="A11" s="13" t="s">
        <v>2</v>
      </c>
      <c r="B11" s="14" t="s">
        <v>3</v>
      </c>
      <c r="C11" s="15" t="s">
        <v>4</v>
      </c>
      <c r="D11" s="16" t="s">
        <v>5</v>
      </c>
      <c r="E11" s="17" t="s">
        <v>6</v>
      </c>
      <c r="F11" s="18" t="s">
        <v>7</v>
      </c>
      <c r="G11" s="19" t="s">
        <v>8</v>
      </c>
    </row>
    <row r="12" spans="1:7" s="9" customFormat="1" x14ac:dyDescent="0.25">
      <c r="A12" s="20"/>
      <c r="B12" s="20"/>
      <c r="C12" s="21"/>
      <c r="D12" s="22"/>
      <c r="E12" s="23"/>
      <c r="F12" s="24"/>
      <c r="G12" s="25"/>
    </row>
    <row r="13" spans="1:7" s="33" customFormat="1" x14ac:dyDescent="0.25">
      <c r="A13" s="26">
        <v>1</v>
      </c>
      <c r="B13" s="27" t="s">
        <v>9</v>
      </c>
      <c r="C13" s="28"/>
      <c r="D13" s="29"/>
      <c r="E13" s="30"/>
      <c r="F13" s="31"/>
      <c r="G13" s="32"/>
    </row>
    <row r="14" spans="1:7" x14ac:dyDescent="0.25">
      <c r="A14" s="34">
        <f>+A13+0.1</f>
        <v>1.1000000000000001</v>
      </c>
      <c r="B14" s="35" t="s">
        <v>10</v>
      </c>
      <c r="C14" s="36">
        <v>5020</v>
      </c>
      <c r="D14" s="37" t="s">
        <v>11</v>
      </c>
      <c r="E14" s="38"/>
      <c r="F14" s="39">
        <f>+E14*C14</f>
        <v>0</v>
      </c>
      <c r="G14" s="39"/>
    </row>
    <row r="15" spans="1:7" ht="15" customHeight="1" x14ac:dyDescent="0.25">
      <c r="A15" s="34">
        <f t="shared" ref="A15:A20" si="0">+A14+0.1</f>
        <v>1.2000000000000002</v>
      </c>
      <c r="B15" s="35" t="s">
        <v>12</v>
      </c>
      <c r="C15" s="36">
        <v>1</v>
      </c>
      <c r="D15" s="37" t="s">
        <v>13</v>
      </c>
      <c r="E15" s="38"/>
      <c r="F15" s="39">
        <f t="shared" ref="F15:F20" si="1">+E15*C15</f>
        <v>0</v>
      </c>
      <c r="G15" s="39"/>
    </row>
    <row r="16" spans="1:7" ht="15" customHeight="1" x14ac:dyDescent="0.25">
      <c r="A16" s="34">
        <f t="shared" si="0"/>
        <v>1.3000000000000003</v>
      </c>
      <c r="B16" s="35" t="s">
        <v>14</v>
      </c>
      <c r="C16" s="36">
        <v>1</v>
      </c>
      <c r="D16" s="37" t="s">
        <v>13</v>
      </c>
      <c r="E16" s="38"/>
      <c r="F16" s="39">
        <f t="shared" si="1"/>
        <v>0</v>
      </c>
      <c r="G16" s="39"/>
    </row>
    <row r="17" spans="1:10" ht="31.5" x14ac:dyDescent="0.25">
      <c r="A17" s="34">
        <f t="shared" si="0"/>
        <v>1.4000000000000004</v>
      </c>
      <c r="B17" s="40" t="s">
        <v>15</v>
      </c>
      <c r="C17" s="36">
        <v>5513</v>
      </c>
      <c r="D17" s="37" t="s">
        <v>11</v>
      </c>
      <c r="E17" s="38"/>
      <c r="F17" s="39">
        <f t="shared" si="1"/>
        <v>0</v>
      </c>
      <c r="G17" s="39"/>
    </row>
    <row r="18" spans="1:10" x14ac:dyDescent="0.25">
      <c r="A18" s="34">
        <f t="shared" si="0"/>
        <v>1.5000000000000004</v>
      </c>
      <c r="B18" s="41" t="s">
        <v>16</v>
      </c>
      <c r="C18" s="36">
        <v>3850</v>
      </c>
      <c r="D18" s="37" t="s">
        <v>11</v>
      </c>
      <c r="E18" s="38"/>
      <c r="F18" s="39">
        <f t="shared" si="1"/>
        <v>0</v>
      </c>
      <c r="G18" s="42"/>
    </row>
    <row r="19" spans="1:10" x14ac:dyDescent="0.25">
      <c r="A19" s="34">
        <f t="shared" si="0"/>
        <v>1.6000000000000005</v>
      </c>
      <c r="B19" s="4" t="s">
        <v>17</v>
      </c>
      <c r="C19" s="36">
        <v>1</v>
      </c>
      <c r="D19" s="37" t="s">
        <v>13</v>
      </c>
      <c r="E19" s="38"/>
      <c r="F19" s="39">
        <f t="shared" si="1"/>
        <v>0</v>
      </c>
      <c r="G19" s="42"/>
    </row>
    <row r="20" spans="1:10" x14ac:dyDescent="0.25">
      <c r="A20" s="34">
        <f t="shared" si="0"/>
        <v>1.7000000000000006</v>
      </c>
      <c r="B20" s="43" t="s">
        <v>18</v>
      </c>
      <c r="C20" s="36">
        <v>1</v>
      </c>
      <c r="D20" s="37" t="s">
        <v>13</v>
      </c>
      <c r="E20" s="38"/>
      <c r="F20" s="39">
        <f t="shared" si="1"/>
        <v>0</v>
      </c>
      <c r="G20" s="44"/>
    </row>
    <row r="21" spans="1:10" x14ac:dyDescent="0.25">
      <c r="A21" s="34"/>
      <c r="B21" s="43"/>
      <c r="G21" s="42">
        <f>SUM(F14:F20)</f>
        <v>0</v>
      </c>
    </row>
    <row r="22" spans="1:10" x14ac:dyDescent="0.25">
      <c r="A22" s="34"/>
      <c r="B22" s="43"/>
      <c r="G22" s="42"/>
    </row>
    <row r="23" spans="1:10" x14ac:dyDescent="0.25">
      <c r="A23" s="34"/>
      <c r="C23" s="64" t="s">
        <v>19</v>
      </c>
      <c r="D23" s="64"/>
      <c r="E23" s="64"/>
      <c r="F23" s="64"/>
      <c r="G23" s="47">
        <f>SUM(G14:G22)</f>
        <v>0</v>
      </c>
    </row>
    <row r="24" spans="1:10" x14ac:dyDescent="0.25">
      <c r="A24" s="34"/>
      <c r="C24" s="48"/>
      <c r="D24" s="48"/>
      <c r="E24" s="48"/>
      <c r="F24" s="48"/>
      <c r="G24" s="49"/>
    </row>
    <row r="25" spans="1:10" x14ac:dyDescent="0.25">
      <c r="B25" s="50" t="s">
        <v>20</v>
      </c>
      <c r="E25" s="48"/>
      <c r="F25" s="48"/>
      <c r="G25" s="49"/>
    </row>
    <row r="26" spans="1:10" x14ac:dyDescent="0.25">
      <c r="B26" s="4" t="s">
        <v>21</v>
      </c>
      <c r="D26" s="51">
        <f>0.1*G23</f>
        <v>0</v>
      </c>
      <c r="E26" s="48"/>
      <c r="F26" s="48"/>
      <c r="G26" s="49"/>
    </row>
    <row r="27" spans="1:10" x14ac:dyDescent="0.25">
      <c r="B27" s="4" t="s">
        <v>22</v>
      </c>
      <c r="D27" s="51">
        <f>0.05*G23</f>
        <v>0</v>
      </c>
      <c r="E27" s="48"/>
      <c r="F27" s="48"/>
      <c r="G27" s="49"/>
      <c r="J27" s="39"/>
    </row>
    <row r="28" spans="1:10" x14ac:dyDescent="0.25">
      <c r="B28" s="4" t="s">
        <v>23</v>
      </c>
      <c r="D28" s="51">
        <f>0.015*G23</f>
        <v>0</v>
      </c>
      <c r="E28" s="48"/>
      <c r="F28" s="48"/>
      <c r="G28" s="49"/>
      <c r="J28" s="52"/>
    </row>
    <row r="29" spans="1:10" x14ac:dyDescent="0.25">
      <c r="B29" s="4" t="s">
        <v>24</v>
      </c>
      <c r="D29" s="51">
        <f>+D26*0.18</f>
        <v>0</v>
      </c>
      <c r="E29" s="48"/>
      <c r="F29" s="48"/>
      <c r="G29" s="49"/>
    </row>
    <row r="30" spans="1:10" x14ac:dyDescent="0.25">
      <c r="B30" s="41" t="s">
        <v>25</v>
      </c>
      <c r="C30" s="53"/>
      <c r="D30" s="54">
        <f>SUM(D26:D29)</f>
        <v>0</v>
      </c>
      <c r="E30" s="53"/>
      <c r="F30" s="53"/>
      <c r="G30" s="49"/>
      <c r="J30" s="52"/>
    </row>
    <row r="31" spans="1:10" ht="16.5" thickBot="1" x14ac:dyDescent="0.3">
      <c r="E31" s="48"/>
      <c r="F31" s="48"/>
      <c r="G31" s="49"/>
      <c r="J31" s="52"/>
    </row>
    <row r="32" spans="1:10" ht="16.5" thickBot="1" x14ac:dyDescent="0.3">
      <c r="D32" s="65" t="s">
        <v>26</v>
      </c>
      <c r="E32" s="66"/>
      <c r="F32" s="67"/>
      <c r="G32" s="55">
        <f>+G23+D30</f>
        <v>0</v>
      </c>
    </row>
    <row r="33" spans="1:11" x14ac:dyDescent="0.25">
      <c r="D33" s="48"/>
      <c r="E33" s="48"/>
      <c r="F33" s="48"/>
      <c r="G33" s="56"/>
    </row>
    <row r="34" spans="1:11" x14ac:dyDescent="0.25">
      <c r="D34" s="48"/>
      <c r="E34" s="48"/>
      <c r="F34" s="48"/>
      <c r="G34" s="49"/>
    </row>
    <row r="35" spans="1:11" x14ac:dyDescent="0.25">
      <c r="D35" s="48"/>
      <c r="E35" s="48"/>
      <c r="F35" s="48"/>
      <c r="G35" s="49"/>
      <c r="K35" s="36"/>
    </row>
    <row r="36" spans="1:11" x14ac:dyDescent="0.25">
      <c r="D36" s="48"/>
      <c r="E36" s="48"/>
      <c r="F36" s="48"/>
      <c r="G36" s="49"/>
    </row>
    <row r="37" spans="1:11" x14ac:dyDescent="0.25">
      <c r="A37" s="58"/>
      <c r="B37" s="58"/>
      <c r="C37" s="58"/>
      <c r="D37" s="58"/>
      <c r="E37" s="58"/>
      <c r="F37" s="58"/>
      <c r="G37" s="58"/>
    </row>
    <row r="38" spans="1:11" x14ac:dyDescent="0.25">
      <c r="A38" s="59"/>
      <c r="B38" s="59"/>
      <c r="C38" s="59"/>
      <c r="D38" s="59"/>
      <c r="E38" s="59"/>
      <c r="F38" s="59"/>
      <c r="G38" s="59"/>
    </row>
    <row r="39" spans="1:11" x14ac:dyDescent="0.25">
      <c r="D39" s="57"/>
      <c r="E39" s="57"/>
      <c r="F39" s="57"/>
      <c r="G39" s="57"/>
    </row>
    <row r="40" spans="1:11" x14ac:dyDescent="0.25">
      <c r="D40" s="57"/>
      <c r="E40" s="57"/>
      <c r="F40" s="57"/>
      <c r="G40" s="57"/>
    </row>
    <row r="41" spans="1:11" x14ac:dyDescent="0.25">
      <c r="E41" s="48"/>
      <c r="F41" s="48"/>
      <c r="G41" s="49"/>
    </row>
  </sheetData>
  <mergeCells count="8">
    <mergeCell ref="A37:G37"/>
    <mergeCell ref="A38:G38"/>
    <mergeCell ref="A7:G7"/>
    <mergeCell ref="A8:G8"/>
    <mergeCell ref="A9:B9"/>
    <mergeCell ref="A10:G10"/>
    <mergeCell ref="C23:F23"/>
    <mergeCell ref="D32:F3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Archivo General de la Nación</vt:lpstr>
      <vt:lpstr>'Archivo General de la Nación'!Área_de_impresión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Rivera</dc:creator>
  <cp:lastModifiedBy>Gabriela Rivera</cp:lastModifiedBy>
  <dcterms:created xsi:type="dcterms:W3CDTF">2021-05-21T14:49:56Z</dcterms:created>
  <dcterms:modified xsi:type="dcterms:W3CDTF">2021-05-21T14:55:34Z</dcterms:modified>
</cp:coreProperties>
</file>