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Bmedrano\Documents\"/>
    </mc:Choice>
  </mc:AlternateContent>
  <xr:revisionPtr revIDLastSave="0" documentId="13_ncr:1_{DC6D5FCE-98D7-4A3A-85D5-CFDAFEE4A146}" xr6:coauthVersionLast="45" xr6:coauthVersionMax="45" xr10:uidLastSave="{00000000-0000-0000-0000-000000000000}"/>
  <bookViews>
    <workbookView xWindow="-120" yWindow="-120" windowWidth="20730" windowHeight="11160" xr2:uid="{F0A82708-A8A4-4347-9DED-6B5639AD0DC1}"/>
  </bookViews>
  <sheets>
    <sheet name="INGRESOS Y GASTOS " sheetId="1" r:id="rId1"/>
  </sheets>
  <definedNames>
    <definedName name="_xlnm._FilterDatabase" localSheetId="0" hidden="1">'INGRESOS Y GASTOS '!#REF!</definedName>
    <definedName name="_xlnm.Print_Area" localSheetId="0">'INGRESOS Y GASTOS '!$A$1:$F$332</definedName>
    <definedName name="_xlnm.Print_Titles" localSheetId="0">'INGRESOS Y GASTOS '!$1:$18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1" i="1" l="1"/>
  <c r="F19" i="1" l="1"/>
  <c r="F20" i="1" s="1"/>
  <c r="F22" i="1"/>
  <c r="F23" i="1" s="1"/>
  <c r="F24" i="1" s="1"/>
  <c r="F25" i="1"/>
  <c r="F26" i="1" s="1"/>
  <c r="F27" i="1" s="1"/>
  <c r="F28" i="1" s="1"/>
  <c r="F29" i="1" s="1"/>
  <c r="F30" i="1" s="1"/>
  <c r="F31" i="1" s="1"/>
  <c r="F32" i="1" s="1"/>
  <c r="F33" i="1" s="1"/>
  <c r="F34" i="1" s="1"/>
  <c r="F35" i="1" s="1"/>
  <c r="F36" i="1" s="1"/>
  <c r="F37" i="1" s="1"/>
  <c r="F38" i="1" s="1"/>
  <c r="F39" i="1" s="1"/>
  <c r="F40" i="1" s="1"/>
  <c r="F41" i="1" s="1"/>
  <c r="F42" i="1" s="1"/>
  <c r="F43" i="1" s="1"/>
  <c r="F44" i="1" s="1"/>
  <c r="F45" i="1" s="1"/>
  <c r="F46" i="1" s="1"/>
  <c r="F47" i="1" s="1"/>
  <c r="F48" i="1" s="1"/>
  <c r="F49" i="1" s="1"/>
  <c r="F50" i="1" s="1"/>
  <c r="F51" i="1" s="1"/>
  <c r="F52" i="1" s="1"/>
  <c r="F53" i="1" s="1"/>
  <c r="F54" i="1" s="1"/>
  <c r="F55" i="1" s="1"/>
  <c r="F56" i="1" s="1"/>
  <c r="F57" i="1" s="1"/>
  <c r="F58" i="1" s="1"/>
  <c r="F59" i="1" s="1"/>
  <c r="F60" i="1" s="1"/>
  <c r="F61" i="1" s="1"/>
  <c r="F62" i="1" s="1"/>
  <c r="F63" i="1" s="1"/>
  <c r="F64" i="1" s="1"/>
  <c r="F65" i="1" s="1"/>
  <c r="F66" i="1" s="1"/>
  <c r="F67" i="1" s="1"/>
  <c r="F68" i="1" s="1"/>
  <c r="F69" i="1" s="1"/>
  <c r="F70" i="1" s="1"/>
  <c r="F71" i="1" s="1"/>
  <c r="F72" i="1" s="1"/>
  <c r="F73" i="1" s="1"/>
  <c r="F74" i="1" s="1"/>
  <c r="F75" i="1" s="1"/>
  <c r="F76" i="1" s="1"/>
  <c r="F77" i="1" s="1"/>
  <c r="F78" i="1" s="1"/>
  <c r="F79" i="1" s="1"/>
  <c r="F80" i="1" s="1"/>
  <c r="F81" i="1" s="1"/>
  <c r="F82" i="1" s="1"/>
  <c r="F83" i="1" s="1"/>
  <c r="F84" i="1" s="1"/>
  <c r="F85" i="1" s="1"/>
  <c r="F86" i="1" s="1"/>
  <c r="F87" i="1" s="1"/>
  <c r="F88" i="1" s="1"/>
  <c r="F89" i="1" s="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142" i="1" s="1"/>
  <c r="F143" i="1" s="1"/>
  <c r="F144" i="1" s="1"/>
  <c r="F145" i="1" s="1"/>
  <c r="F146" i="1" s="1"/>
  <c r="F147" i="1" s="1"/>
  <c r="F148" i="1" s="1"/>
  <c r="F149" i="1" s="1"/>
  <c r="F150" i="1" s="1"/>
  <c r="F151" i="1" s="1"/>
  <c r="F152" i="1" s="1"/>
  <c r="F153" i="1" s="1"/>
  <c r="F154" i="1" s="1"/>
  <c r="F155" i="1" s="1"/>
  <c r="F156" i="1" s="1"/>
  <c r="F157" i="1" s="1"/>
  <c r="F158" i="1" s="1"/>
  <c r="F159" i="1" s="1"/>
  <c r="F160" i="1" s="1"/>
  <c r="F161" i="1" s="1"/>
  <c r="F162" i="1" s="1"/>
  <c r="F163" i="1" s="1"/>
  <c r="F164" i="1" s="1"/>
  <c r="F165" i="1" s="1"/>
  <c r="F166" i="1" s="1"/>
  <c r="F167" i="1" s="1"/>
  <c r="F168" i="1" s="1"/>
  <c r="F169" i="1" s="1"/>
  <c r="F170" i="1" s="1"/>
  <c r="F171" i="1" s="1"/>
  <c r="F172" i="1" s="1"/>
  <c r="F173" i="1" s="1"/>
  <c r="F174" i="1" s="1"/>
  <c r="F175" i="1" s="1"/>
  <c r="F176" i="1" s="1"/>
  <c r="F177" i="1" s="1"/>
  <c r="F178" i="1" s="1"/>
  <c r="F179" i="1" s="1"/>
  <c r="F180" i="1" s="1"/>
  <c r="F181" i="1" s="1"/>
  <c r="F182" i="1" s="1"/>
  <c r="F183" i="1" s="1"/>
  <c r="F184" i="1" s="1"/>
  <c r="F185" i="1" s="1"/>
  <c r="F186" i="1" s="1"/>
  <c r="F187" i="1" s="1"/>
  <c r="F188" i="1" s="1"/>
  <c r="F189" i="1" s="1"/>
  <c r="F190" i="1" s="1"/>
  <c r="F191" i="1" s="1"/>
  <c r="F192" i="1" s="1"/>
  <c r="F193" i="1" s="1"/>
  <c r="F194" i="1" s="1"/>
  <c r="F195" i="1" s="1"/>
  <c r="F196" i="1" s="1"/>
  <c r="F197" i="1" s="1"/>
  <c r="F198" i="1" s="1"/>
  <c r="F199" i="1" s="1"/>
  <c r="F200" i="1" s="1"/>
  <c r="F201" i="1" s="1"/>
  <c r="F202" i="1" s="1"/>
  <c r="F203" i="1" s="1"/>
  <c r="F204" i="1" s="1"/>
  <c r="F205" i="1" s="1"/>
  <c r="F206" i="1" s="1"/>
  <c r="F207" i="1" s="1"/>
  <c r="F208" i="1" s="1"/>
  <c r="F209" i="1" s="1"/>
  <c r="F210" i="1" s="1"/>
  <c r="F211" i="1" s="1"/>
  <c r="F212" i="1" s="1"/>
  <c r="F213" i="1" s="1"/>
  <c r="F214" i="1" s="1"/>
  <c r="F215" i="1" s="1"/>
  <c r="F216" i="1" s="1"/>
  <c r="F217" i="1" s="1"/>
  <c r="F218" i="1" s="1"/>
  <c r="F219" i="1" s="1"/>
  <c r="F220" i="1" s="1"/>
  <c r="F221" i="1" s="1"/>
  <c r="F222" i="1" s="1"/>
  <c r="F223" i="1" s="1"/>
  <c r="F224" i="1" s="1"/>
  <c r="F225" i="1" s="1"/>
  <c r="F226" i="1" s="1"/>
  <c r="F227" i="1" s="1"/>
  <c r="F228" i="1" s="1"/>
  <c r="F229" i="1" s="1"/>
  <c r="F230" i="1" s="1"/>
  <c r="F231" i="1" s="1"/>
  <c r="F232" i="1" s="1"/>
  <c r="F233" i="1" s="1"/>
  <c r="F234" i="1" s="1"/>
  <c r="F235" i="1" s="1"/>
  <c r="F236" i="1" s="1"/>
  <c r="F237" i="1" s="1"/>
  <c r="F238" i="1" s="1"/>
  <c r="F239" i="1" s="1"/>
  <c r="F240" i="1" s="1"/>
  <c r="F241" i="1" s="1"/>
  <c r="F242" i="1" s="1"/>
  <c r="F243" i="1" s="1"/>
  <c r="F244" i="1" s="1"/>
  <c r="F245" i="1" s="1"/>
  <c r="F246" i="1" s="1"/>
  <c r="F247" i="1" s="1"/>
  <c r="F248" i="1" s="1"/>
  <c r="F249" i="1" s="1"/>
  <c r="F250" i="1" s="1"/>
  <c r="F251" i="1" s="1"/>
  <c r="F252" i="1" s="1"/>
  <c r="F253" i="1" s="1"/>
  <c r="F254" i="1" s="1"/>
  <c r="F255" i="1" s="1"/>
  <c r="F256" i="1" s="1"/>
  <c r="F257" i="1" s="1"/>
  <c r="F258" i="1" s="1"/>
  <c r="F259" i="1" s="1"/>
  <c r="F260" i="1" s="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F296" i="1" s="1"/>
  <c r="F297" i="1" s="1"/>
  <c r="F298" i="1" s="1"/>
  <c r="F299" i="1" s="1"/>
  <c r="F300" i="1" s="1"/>
  <c r="F301" i="1" s="1"/>
  <c r="F302" i="1" s="1"/>
  <c r="F303" i="1" s="1"/>
  <c r="F304" i="1" s="1"/>
  <c r="F305" i="1" s="1"/>
  <c r="F306" i="1" s="1"/>
  <c r="F307" i="1" s="1"/>
  <c r="F308" i="1" s="1"/>
  <c r="F309" i="1" s="1"/>
  <c r="F310" i="1" s="1"/>
  <c r="F311" i="1" s="1"/>
  <c r="F312" i="1" s="1"/>
  <c r="F313" i="1" s="1"/>
  <c r="F314" i="1" s="1"/>
  <c r="F315" i="1" s="1"/>
  <c r="F316" i="1" s="1"/>
  <c r="F317" i="1" s="1"/>
  <c r="F318" i="1" s="1"/>
  <c r="F319" i="1" s="1"/>
  <c r="F320" i="1" s="1"/>
  <c r="F321" i="1" s="1"/>
  <c r="F322" i="1" s="1"/>
  <c r="F323" i="1" s="1"/>
  <c r="F324" i="1" s="1"/>
  <c r="F325" i="1" s="1"/>
  <c r="F326" i="1" s="1"/>
  <c r="F327" i="1" s="1"/>
  <c r="F328" i="1" s="1"/>
  <c r="F329" i="1" s="1"/>
  <c r="F330" i="1" s="1"/>
  <c r="F331" i="1" s="1"/>
  <c r="F332" i="1" s="1"/>
  <c r="F333" i="1" s="1"/>
  <c r="F334" i="1" s="1"/>
  <c r="F335" i="1" s="1"/>
  <c r="F336" i="1" s="1"/>
  <c r="F337" i="1" s="1"/>
  <c r="F338" i="1" s="1"/>
  <c r="F339" i="1" s="1"/>
  <c r="F340" i="1" s="1"/>
  <c r="F341" i="1" s="1"/>
  <c r="F342" i="1" s="1"/>
  <c r="F343" i="1" s="1"/>
  <c r="F344" i="1" s="1"/>
  <c r="F345" i="1" s="1"/>
  <c r="F346" i="1" s="1"/>
  <c r="F347" i="1" s="1"/>
  <c r="F348" i="1" s="1"/>
  <c r="F349" i="1" s="1"/>
  <c r="F350" i="1" s="1"/>
  <c r="F351" i="1" s="1"/>
  <c r="F352" i="1" s="1"/>
  <c r="F353" i="1" s="1"/>
  <c r="F354" i="1" s="1"/>
  <c r="F355" i="1" s="1"/>
  <c r="F356" i="1" s="1"/>
  <c r="F357" i="1" s="1"/>
  <c r="F358" i="1" s="1"/>
  <c r="F359" i="1" s="1"/>
  <c r="F360" i="1" s="1"/>
  <c r="F361" i="1" s="1"/>
  <c r="F362" i="1" s="1"/>
  <c r="F363" i="1" s="1"/>
  <c r="F364" i="1" s="1"/>
  <c r="F365" i="1" s="1"/>
  <c r="F366" i="1" s="1"/>
  <c r="F367" i="1" s="1"/>
  <c r="F368" i="1" s="1"/>
  <c r="F369" i="1" s="1"/>
  <c r="F370" i="1" s="1"/>
  <c r="F371" i="1" s="1"/>
  <c r="F372" i="1" s="1"/>
  <c r="F373" i="1" s="1"/>
  <c r="F374" i="1" s="1"/>
  <c r="F375" i="1" s="1"/>
  <c r="F376" i="1" s="1"/>
  <c r="F377" i="1" s="1"/>
  <c r="F378" i="1" s="1"/>
  <c r="F379" i="1" s="1"/>
  <c r="F380" i="1" s="1"/>
  <c r="F381" i="1" s="1"/>
  <c r="F382" i="1" s="1"/>
  <c r="F383" i="1" s="1"/>
  <c r="F384" i="1" s="1"/>
  <c r="F385" i="1" s="1"/>
  <c r="F386" i="1" s="1"/>
  <c r="F387" i="1" s="1"/>
  <c r="F388" i="1" s="1"/>
  <c r="F389" i="1" s="1"/>
  <c r="F390" i="1" s="1"/>
  <c r="F391" i="1" s="1"/>
  <c r="F392" i="1" s="1"/>
  <c r="F393" i="1" s="1"/>
  <c r="F394" i="1" s="1"/>
  <c r="F395" i="1" s="1"/>
  <c r="F396" i="1" s="1"/>
  <c r="F397" i="1" s="1"/>
  <c r="F398" i="1" s="1"/>
  <c r="F399" i="1" s="1"/>
  <c r="F400" i="1" s="1"/>
  <c r="F401" i="1" s="1"/>
  <c r="F402" i="1" s="1"/>
  <c r="F403" i="1" s="1"/>
  <c r="F404" i="1" s="1"/>
  <c r="F405" i="1" s="1"/>
  <c r="F406" i="1" s="1"/>
  <c r="F407" i="1" s="1"/>
  <c r="F408" i="1" s="1"/>
  <c r="F409" i="1" s="1"/>
</calcChain>
</file>

<file path=xl/sharedStrings.xml><?xml version="1.0" encoding="utf-8"?>
<sst xmlns="http://schemas.openxmlformats.org/spreadsheetml/2006/main" count="1177" uniqueCount="614">
  <si>
    <t>PAGO POR ADQUISICION DE BANDERAS DEL MOPC Y BANDERAS DOMINICANAS, (VALOR FACTURADO MENOS AMORTIZACION DEL AVANCE), (REF. PROCESO MOPC-CCC-CP-2020-0014) FACTURA NCF: B1500000784</t>
  </si>
  <si>
    <t>5818</t>
  </si>
  <si>
    <t>30/06/2021</t>
  </si>
  <si>
    <t>PAGO VACACIONES NO DISFRUTADA, A EX-EMPLEADOS DE ESTE MINISTERIO</t>
  </si>
  <si>
    <t>5816</t>
  </si>
  <si>
    <t>PAGO VACACIONES NO DISFRUTADA, A FAVOR DE DIOMARES ARACELIS MUSA FIALLO, HIJA , DEL SEÑOR ERNESTO MUSA SABA, FALLECIDO, SEGUN ACTO DE NOTORIEDAD Y DOCUMENTACION ANEXA.</t>
  </si>
  <si>
    <t>5814</t>
  </si>
  <si>
    <t>PAGO INDEMNIZACION, A EX-EMPLEADOS DE ESTE MINISTERIO</t>
  </si>
  <si>
    <t>5812</t>
  </si>
  <si>
    <t>SUMINISTRO Y TRANSPORTE DE H.A.C. PARA BACHEO; (2DO. ABONO C/C OTORG. POR (ANTIGUA INVESTMENTS, SRL) $12,293,132.66, PXP 39,799,655.33, CON CARGO A PAGO FACTS. OP-04 Y OP-05, NCF.B1500000178, 179 Y AB. FACT. OP-06, NCF.180, $7,652,906.84, PXP 2,065,670.82</t>
  </si>
  <si>
    <t>5810</t>
  </si>
  <si>
    <t>PAGO CUB.#03, FACTURA NCF.B1500000035, POR TRABAJOS DE CONSTRUCCION DEL PUENTE SOBRE EL RIO TABARA, (TABARA ARRIBA), PROV. AZUA, SE UBICA SOBRE EL RIO TABARA EN EL TRAMO CRUCE CARRET. SANCHEZ (02), MUNICIPIO TABARA ARRIBA, PROV. AZUA.</t>
  </si>
  <si>
    <t>5803</t>
  </si>
  <si>
    <t>TRABS. VARIOS D/RECONSTRUCCION CARRET. JOBO DULCE-HIGUEY, RECONST. CAM. VEC. COLIÑAL-GUANIABONO-CHAVON, PROV. LA ALTAGRACIA (PAGO CUBS. Nos. 08 Y 09 FACT. NCF: B1500000171 Y B1500000172), S/CONT. 60-17 (LEY 692-16 DECLARATORIA DE EMERGENCIA D/F 30/11/16).</t>
  </si>
  <si>
    <t>5793</t>
  </si>
  <si>
    <t>5778</t>
  </si>
  <si>
    <t>PAGO AVANCE INICIAL POR REHABILITACION DE LA CARRETERA CRUCE CARRETERA DUARTE, MAIMON, COTUI-PIMENTEL Y CONSTRUCCION Y PAVIMENTACION DE LAS CALLES DE MAIMON (CONTRATO BASE No. 213-2001, S/ADENDA 1 NO. 94-2021) .</t>
  </si>
  <si>
    <t>5776</t>
  </si>
  <si>
    <t>PAGO INDEMNIZACION A EX-EMPLEADOS DE ESTE MINISTERIO</t>
  </si>
  <si>
    <t>5775</t>
  </si>
  <si>
    <t>PAGO SERVICIOS ESPECIALES (JUNIO-2021) A PERSONAL MINISTERIO OBRAS PUBLICAS CON LA GENTE</t>
  </si>
  <si>
    <t>5773</t>
  </si>
  <si>
    <t>PAGO SUELDO (MARZO / MAYO-2021) A PERSONAL CONTRATADOS DE ESTE MINISTERIO</t>
  </si>
  <si>
    <t>5771</t>
  </si>
  <si>
    <t>PAGO HORAS EXTRAS (MAYO-2021) A PERSONAL DE LA DIRECCION FINANCIERA DE ESTE MOPC</t>
  </si>
  <si>
    <t>5769</t>
  </si>
  <si>
    <t>PAGO FACTURAS NCF.B1500000186 Y B1500000187, POR COLOCACION DE LA CAMPAÑA PUBLICITARIA DEL MINISTERIO, EN EL PROGRAMA "LO DE HOY", DURANTE EL PERIODICO DEL 15 DE MARZO AL 15 DE ABRIL Y DEL 15 DE ABRIL AL 15 DE MAYO DEL 2021; MOPC-2021-00118.</t>
  </si>
  <si>
    <t>5737</t>
  </si>
  <si>
    <t>29/06/2021</t>
  </si>
  <si>
    <t>PAGO FACTURAS NCF.B1500000368 Y B1500000369, POR COLOCACION DE CUÑAS PUBLICITARIAS A ESTE MINISTERIO EN EL PROGRAMA "PASANDO BALANCE", DEL 15 DE MARZO AL 15 DE ABRIL Y DEL 15 DE ABRIL AL 15 DE  MAYO DE 2021.</t>
  </si>
  <si>
    <t>5736</t>
  </si>
  <si>
    <t>PAGO HORAS EXTRAS (ABRIL-2021) A PERSONAL DE LA DIRECCION GENERAL DE TRANSPORTACION DE ESTE MOPC</t>
  </si>
  <si>
    <t>5730</t>
  </si>
  <si>
    <t>PAGO HORAS EXTRAS (MAYO-2021) A PERSONAL CORDINADOR REGIONAL INFRA-EXTRUCTURA VIAL DE ESTE MINISTERIO</t>
  </si>
  <si>
    <t>5728</t>
  </si>
  <si>
    <t>PAGO HORAS EXTRAS (MAYO-2021) A PERSONAL DEL DEPARTAMENTO DE NOMINAS DE ESTE MOPC</t>
  </si>
  <si>
    <t>5726</t>
  </si>
  <si>
    <t>PAGO SUELDO (ENERO / MAYO-2021) A PERSONAL FIJO DE ESTE MINISTERIO</t>
  </si>
  <si>
    <t>5724</t>
  </si>
  <si>
    <t>PAGO SUELDO (ABRIL / MAYO-2021) A PERSONAL FIJO DE ESTE MINISTERIO</t>
  </si>
  <si>
    <t>5722</t>
  </si>
  <si>
    <t>PAGO SUELDO (MARZO / MAYO-2021) A PERSONAL FIJO DE ESTE MINISTERIO</t>
  </si>
  <si>
    <t>5720</t>
  </si>
  <si>
    <t>PAGO COMPENSACION SEG. (ABRIL-2021) A PERSONAL POR OPERATIVO MEDICO Y ODONTOLOGICO  DE ESTE MOPC</t>
  </si>
  <si>
    <t>5707</t>
  </si>
  <si>
    <t>PAGO SUELDO (ENERO / FEBRERO-2021) A PERSONAL DESVINCULADOS DE ESTE MINISTERIO</t>
  </si>
  <si>
    <t>5705</t>
  </si>
  <si>
    <t>PAGO HORAS EXTRAS (MARZO-2021) A PERSONAL DE RECURSOS HUMANOS DE ESTE MINISTERIO</t>
  </si>
  <si>
    <t>5703</t>
  </si>
  <si>
    <t>PAGO HORAS EXTRAS (ABRIL-2021) A PERSONAL DE RECURSOS HUMANOS DE ESTE MOPC</t>
  </si>
  <si>
    <t>5701</t>
  </si>
  <si>
    <t>PAGO HORAS EXTRAS (MAYO-2021) A PERSONAL DEL DISPENSARIO MEDICO Y PLANTA FISICA DE ESTE MOPC</t>
  </si>
  <si>
    <t>5698</t>
  </si>
  <si>
    <t>PAGO HORAS EXTRAS (MARZO-2021) A PERS. DE PRESUPUESTO FINANCIERO DE ESTE MOPC</t>
  </si>
  <si>
    <t>5696</t>
  </si>
  <si>
    <t>PAGO HORAS EXTRAS (ABRIL-2021) A PERSONAL DEL DEPARTAMENTO DE MAYORDOMIA Y COMPRA Y CONTRATACIONES DE ESTE MOPC</t>
  </si>
  <si>
    <t>5694</t>
  </si>
  <si>
    <t>PAGO HORAS EXTRAS (ABRIL-2021) A PERS. RECURSOS HUMANOS Y LA DIRECCION GENERAL DE EQUIPOS Y TRANSPORTE DE ESTE MOPC</t>
  </si>
  <si>
    <t>5692</t>
  </si>
  <si>
    <t>PAGO HORAS EXTRAS (MAYO-2021) A PERSONAL DE LA DIRECCION GENERAL DE CONTROL INERTNO DE ESTE MINISTERIO</t>
  </si>
  <si>
    <t>5690</t>
  </si>
  <si>
    <t>PAGO HORAS EXTRAS (ABRIL-2021) A PERSONAL DEL DEPARTAMENTO DE CONTABILIDAD Y MANTENIMIENTOS DE VIAS DE ESTE MINISTERIO</t>
  </si>
  <si>
    <t>5688</t>
  </si>
  <si>
    <t>PAGO HORAS EXTRAS (ABRIL-2021) A PERSONAL DE LA DIRECCION DE JURIDICA DE ESTE MINISTERIO</t>
  </si>
  <si>
    <t>5686</t>
  </si>
  <si>
    <t>PAGO SERVICIOS ESPECIALES (ABRIL-2021) A PERSONAL DEL PROGRAMA COMUNITARIOS ACCION VIAL (PEON CAMINERO) PROV. MONTE PLATA) DE ESTE MINISTERIO</t>
  </si>
  <si>
    <t>5684</t>
  </si>
  <si>
    <t>PAGO SERVICIOS ESPECIALES (ABRIL-2021) A PERS. DE MANTENIMIENTO DE LA AUTOVIA CORAL (LA CEIBA-EL SALAO) DE ESTE MOPC</t>
  </si>
  <si>
    <t>5682</t>
  </si>
  <si>
    <t>PAGO SERVICIOS ESPECIALES (MARZO-2021) A PERS. DE MANTENIMIENTO DE LA AUTOVIA CORAL(LA CEIBA-EL SALADO) DE ESTE MOPC</t>
  </si>
  <si>
    <t>5680</t>
  </si>
  <si>
    <t>PAGO SERVICIOS ESPECIALES (MAYO-2021) A PERS. DE MANTENIMIENTO VIAL, AZUA (BARRERAS-LOS NEGROS) DE ESTE MOPC</t>
  </si>
  <si>
    <t>5678</t>
  </si>
  <si>
    <t>PAGO SERVICIOS ESPECEIALES (ABRIL-2021) A PERS. DE PAVIMENTACION ASFALTICA (JORNALEROS) DE ESTE MOPC</t>
  </si>
  <si>
    <t>5676</t>
  </si>
  <si>
    <t>PAGO POR SERVICIOS DE AGUA POTABLE EN LA DIRECCION PROVINCIAL MOPC  SANTIAGO, CORRESPONDIENTE AL PERIODO DESCRITO EN FACTURAS ANEXAS, NCF: B1500016223, B1500016238</t>
  </si>
  <si>
    <t>5672</t>
  </si>
  <si>
    <t>PAGO HORAS EXTRAS (ABRIL-2021) A PERSONAL DE LA DIRECCION GENERAL Y ADMINISTRATIVA DE ESTE MOPC</t>
  </si>
  <si>
    <t>5670</t>
  </si>
  <si>
    <t>PAGO SERVICIOS ESPECIALES (ABRIL-2021) A PERSONAL DE LA DIRECCION DE MANTENIMIENTO (GRAN SANTO DOMINGO / PAISAJISMO) DE ESTE MOPC</t>
  </si>
  <si>
    <t>5668</t>
  </si>
  <si>
    <t>TRABAJOS VARIOS EN LAS PROVINCIAS DE MARIA TRINIDAD SANCHEZ Y SAMANA, S/CONTRATO No.47-17 (DECRTS. Nos. 340, 341, 342, 344, 346 Y 370 D/F 11,14,18,24 D/NOVIEMBRE Y 15 DE DICIEMBRE DEL 2016) PAGO CUBICACIONES Nos. 13 Y14 S/FACTS. NCF: B1500000223 Y 0224</t>
  </si>
  <si>
    <t>5655</t>
  </si>
  <si>
    <t>28/06/2021</t>
  </si>
  <si>
    <t>TRABS. VARIOS D/PROVS. HNAS. MIRABAL Y LA VEGA, SEGUN CONT. #.29-2017 D/F 07/02/2017 (DECRETOS Nos:340, 341, 342, 344, 346 Y 370 D/F 11, 14, 18, 24 DE NOV. Y 15 DIC. 2016.(PAGO CUB.#09, NCF:B1500000151).</t>
  </si>
  <si>
    <t>5654</t>
  </si>
  <si>
    <t>5653</t>
  </si>
  <si>
    <t>PAGO INDEMNIZACION A EX-EMPLEADOS DE ESTE MINISTERIO DE OBRAS PUBLICAS</t>
  </si>
  <si>
    <t>5651</t>
  </si>
  <si>
    <t>PAGO FACTURA OP-11, NCF.B1500000220, POR SUMINISTRO Y TRANSPORTE DE H.A.C. PARA BACHEO.</t>
  </si>
  <si>
    <t>5649</t>
  </si>
  <si>
    <t>PAGO FACTURAS OP-30, 35, 36 Y 37, NCF. B1500000219, 220, 221 Y 222, POR SUMINISTRO Y TRANSPORTE DE H.A.C. PARA BACHEO.</t>
  </si>
  <si>
    <t>5648</t>
  </si>
  <si>
    <t>PAGO SERVICIOS ESPECIALES (ABRIL-2021) A PERS. PROGRAMA MANTENIMIENTO VIAL (GRAN SANTO DOMINGO) DE ESTE MOPC</t>
  </si>
  <si>
    <t>5636</t>
  </si>
  <si>
    <t>PAGO SERVICIOS ESPECIALES (JUNIO-2021) A PERS. DE LA DIRECCION GENERAL PROG.SOCIALES (CONSTRUCCION DE VIVIENDAS) DE ESTE MOPC</t>
  </si>
  <si>
    <t>5629</t>
  </si>
  <si>
    <t>PAGO SERVICIOS ESPECIALES (MAYO-2021) A PERS. DE MANTENIMIENTO VIAL, (SAMANA-LAS GALERAS) DE ESTE MOPC</t>
  </si>
  <si>
    <t>5627</t>
  </si>
  <si>
    <t>PAGO SERVICIOS ESPECIALES (ABRIL-2021) A PERS. PROGRAMAS SOCIALES Y COMUNITARIOS (LIMPIEZAS DE VIAS) DE ESTE MOPC</t>
  </si>
  <si>
    <t>5623</t>
  </si>
  <si>
    <t>PAGO SERVICIOS ESPECIALES (ABRIL-2021) A PERS. DE PAVIMENTACION VIAL (TRABAJADORES OCASIONALES) DE ESTE MOPC</t>
  </si>
  <si>
    <t>5604</t>
  </si>
  <si>
    <t>PAGO SERVICIOS ESPECIALES (MAYO-2021) A PERS. DEL PROGRAMA COMUNITARIOS ACCION VIAL PROV. (DAJABON) DE ESTE MOPC</t>
  </si>
  <si>
    <t>5602</t>
  </si>
  <si>
    <t>PAGO SERVICIOS ESPECIALES (ABRIL-2021) A PERS. DEL PROGRAMA COMUNITARIOS ACCION VIAL PROV. (DAJABON) DE ESTE MOPC</t>
  </si>
  <si>
    <t>5600</t>
  </si>
  <si>
    <t>TRABAJOS VARIOS EN LAS PROVINCIAS DE SAMANA Y MARIA TRINIDAD SANCHEZ, SEGUN CONTRATO No.56-2017, (DECRETOS Nos.340, 341, 342, 344, 346 Y 370, D/F 11, 14, 18, 24 NOV. Y 15 DIC. DE 2016; (PAGO CUB.#11, FACT. NCF.B1500000026).</t>
  </si>
  <si>
    <t>5598</t>
  </si>
  <si>
    <t>PAGO SERVICIOS ESP. (ABRIL-2021) A PERSONAL DE MANTENIMIENTO PASOS A DESNIVEL DE ESTE MOPC</t>
  </si>
  <si>
    <t>5596</t>
  </si>
  <si>
    <t>PAGO SERVICIOS ESPECIALES (ABRIL-2021) A PERS. DE BRIGADAS VIAS TRONCALES (ESTE) DE ESTE MINISTERIO</t>
  </si>
  <si>
    <t>5594</t>
  </si>
  <si>
    <t>PAGO SRVICIOS ESPECIALES (FEBRERO-2021) A PERS. QUE FUE EXCLUIDO POR LA CONTRALORIA GENERAL POR DUPLICIDAD EN NOMINA, PERO QUE PRESENTARON SUS CARTAS DE DESVINCULACION PERTINENETES.</t>
  </si>
  <si>
    <t>5592</t>
  </si>
  <si>
    <t>TRABAJOS VARIOS EN LA PROVINCIA DE PUERTO PLATA, CONTRATO No.13-2017, (DECRETOS Nos.340, 341, 342, 344, 346 Y 370 D/F 11, 14,18, 24 DE NOV. Y 15 DE DIC. DEL 2016.(PAGO CUB.No.14 Y 15, FACT.NCF: B1500000200 Y 201).</t>
  </si>
  <si>
    <t>5590</t>
  </si>
  <si>
    <t>PAGO SERVICIOS ESPECIALES (ABRIL-2021) A PERSONAL POR OPERATIVO OBRAS PUBLICAS CON LA GENTE PROV. MONTE PLATA</t>
  </si>
  <si>
    <t>5581</t>
  </si>
  <si>
    <t>PAGO SERVICIOS ESPECIALES (ABRIL-2021) A PERS. DE MANTENIMIENTOS VIAS TRONCALES (SUR) DE ESTE MOPC</t>
  </si>
  <si>
    <t>5574</t>
  </si>
  <si>
    <t>PAGO SERVICIOS ESPECIALES (ABRIL-2021) A PERS. DE MANTENIMIENTOS VIAS TRONCALES (NORTE) DE ESTE MOPC</t>
  </si>
  <si>
    <t>5572</t>
  </si>
  <si>
    <t>SUMINISTRO Y TRANSPORTE DE HAC PARA BACHEO, PAGO FACTURA OP-34 NCF: B1500000087</t>
  </si>
  <si>
    <t>5570</t>
  </si>
  <si>
    <t>TRABAJOS DE CONSTRUCCION DE LA CIRCUNVALACION SUR DE LA CIUDAD DE AZUA, PROV. AZUA; (VALOR CUB.#12, FACT. NCF.B1500000183, $122,925,140.56(-)ESTE PAGO $83,333,916.07, PXP $39,591,224.49).</t>
  </si>
  <si>
    <t>5569</t>
  </si>
  <si>
    <t>PAGO VIATICOS (ABRIL-2021) A PERSONAL DE DIFERENTES DEPARTAMENTOS DE ESTE MINISTERIO</t>
  </si>
  <si>
    <t>5568</t>
  </si>
  <si>
    <t>PAGO VIATICOS (ABRIL-2021) A PERSONAL DE LA DIVICION DE OPERACIONES DE PAVIMENTACION REGIONAL NORTE DE ESTE MOPC</t>
  </si>
  <si>
    <t>5566</t>
  </si>
  <si>
    <t>PAGO VIATICOS (MARZO / ABRIL-2021) A PERSONAL DE DIFERENTES DEPARTAMENTOS DE ESTE MOPC</t>
  </si>
  <si>
    <t>5564</t>
  </si>
  <si>
    <t>PAGO SEGURIDAD SOCIAL AL PERSONAL D/LA DIRECC. GRAL. DE ASISTENCIA Y PROTECCION VIAL, QUE FUERON INGRESADOS A DIFTES. INSTITUCIONES CASTRENSES, P/PRESTAR SERVICIOS EN L/PATRULLAS DE CARRETERAS, PROGRAMA DE PROTECCION Y ASISTENCIA VIAL D/MOPC, MES DE JUNIO</t>
  </si>
  <si>
    <t>5559</t>
  </si>
  <si>
    <t>PAGO RENOVACION DE SEGURO (POLIZA  No.2-2-814-0010492) PARA  MAQUINARIAS Y EQUIPOS  DE ESTE MOPC, CORRESPONDIENTE AL PERIODO 08-05-2021 AL 08-05-2022</t>
  </si>
  <si>
    <t>5546</t>
  </si>
  <si>
    <t>25/06/2021</t>
  </si>
  <si>
    <t>PAGO POLIZA  No.2-2-502-0270321, DE SEGUROS PARA VEHICULOS DE MOTOR; ( DIEZ (10) CAMIONETAS, MARCA  NISSAN, MODELO FRONTIER), PROPIEDAD DE ESTE MOPC</t>
  </si>
  <si>
    <t>5545</t>
  </si>
  <si>
    <t>4TO. AB.C/C. OTORG. P/ARQ. RAUL MORILLA Y ASOC. SRL, C/CARGO 30% CUB.9, S/COM. DE ACERO ESTRELLA Y RAUL MORILLA,(DMI/1231 Y DGAF/812),CONST. MERCADO LA VEGA; VALOR CUB.9, NCF.B1500000152, $3,505,493.82(-)1ER. AB. 2,453,845.67, L-5535, ESTE PAGO(30%) SALDA</t>
  </si>
  <si>
    <t>5544</t>
  </si>
  <si>
    <t>TRABAJOS DE CONSTRUCCION MERCADO DE LA VEGA, PROV. LA VEGA, SEGUN CONTRATO No.32-2017; (VALOR CUB..# 09, FACT. NCF.B1500000152, $3,505,493.82 (-) ESTE PAGO (70%) $2,453,845.67, PX $1,051,648.15).</t>
  </si>
  <si>
    <t>5535</t>
  </si>
  <si>
    <t>PAGO ADQUISICION DE FARDOS Y BOTELLONES DE AGUA PARA ESTE MOPC., S/F. ANEXAS: B1500058318, 8320, 8321, 8444, 8446</t>
  </si>
  <si>
    <t>5531</t>
  </si>
  <si>
    <t>PAGO COMPRA DE COMBUSTIBLES (GASOIL OPTIMO) PARA SUMINISTRO DE MOPC, SEGUN FACTURAS ANEXAS NCF: B1500061717, Y  B1500061746</t>
  </si>
  <si>
    <t>5524</t>
  </si>
  <si>
    <t>TRABAJOS DE CONSTRUCCION MODULO ¨A¨ (LOTE III) DEL CENTRO DE ATENCION INTEGRAL, PARA LA DISCAPACIDAD (CAID) SDE., (S/CONTRATO No.21-20) P/CUB. 03 NCF: B1500000277</t>
  </si>
  <si>
    <t>5493</t>
  </si>
  <si>
    <t>24/06/2021</t>
  </si>
  <si>
    <t>PAGO CUB.# 02, FACT. NCF.B1500000034, POR TRABAJOS DE CONSTRUCCION DEL PUENTE SOBRE EL RIO TABARA (TABARA ARRIBA), PROV. AZUA, UBICADO SOBRE EL RIO TABARA EN EL TRAMO CRUCE CARRETERA SANCHEZ (02), MUNICIPIO TABARA ARRIBA, PROV.  AZUA.</t>
  </si>
  <si>
    <t>5491</t>
  </si>
  <si>
    <t>PAGO CUB.# 06, FACT. NCF.B1500000179, POR LOS TRABAJOS DE DISEÑO Y RECONSTRUCCION DE LA ENTRADA ACCESO A LA PROVINCIA DE SAMANA.</t>
  </si>
  <si>
    <t>5490</t>
  </si>
  <si>
    <t>TRABS.SUPERVISION EXTERNA DEL PROYECTO CONSTRUCCION DE ESTACIONES DE PASAJEROS INTERURBANA EN EL GRAN SANTO DOMINGO Y EL DISTRITO NACIONAL (TERMINAL INTERURBANA DEL NORTE MAMA TINGO) S/FACT. MOPC-01 NCF:B1500000026.</t>
  </si>
  <si>
    <t>5489</t>
  </si>
  <si>
    <t>TRABAJOS DE CONSTRUCCION DE LA  AVENIDA ECOLOGICA Y PLAN MEJORAMIENTO VIAL., SALDO AVANCE INICIAL (FASE A), RD$24,104,992.91 (AB. S/LIBRAMIENTOS. 5145-18 Y 1202-19), PAGO AVANCE INICIAL (FASE B), RD$337,130,928.57</t>
  </si>
  <si>
    <t>5485</t>
  </si>
  <si>
    <t>CONSTRUCCION DEL EDIFICIO 3  DEL CENTRO DE ATENCION INTEGRAL PARA LA DISCAPACIDAD (CAID), SANTO DOMINGO ESTE. LOTE II. (PAGO CUB.02, NCF:B1500000278).</t>
  </si>
  <si>
    <t>5480</t>
  </si>
  <si>
    <t>PAGO CUB.# 03, FACTURA NCF.B1500000146, POR LOS TRABAJOS DE RECONSTRUCCION DE LA CARRETERA PORTILLO - LA LUISA, PROV. MONTE PLATA.</t>
  </si>
  <si>
    <t>5479</t>
  </si>
  <si>
    <t>PAGO CUB.# 02, FACT.B1500000184, POR LOS TRABAJOS DE CONSTRUCCION DEL MERCADO MUNICIPAL DE LA VEGA ETAPA II, PROV. LA VEGA.</t>
  </si>
  <si>
    <t>5478</t>
  </si>
  <si>
    <t>TRABAJOS DE CONSTRUCCION DEL EDIFICIO 2  DEL CENTRO DE ATENCION INTEGRAL PARA LA DISCAPACIDAD (CAID), SANTO DOMINGO ESTE. LOTE I (PAGO CUB. 03, NCF:B1500000276).</t>
  </si>
  <si>
    <t>5477</t>
  </si>
  <si>
    <t>TRABAJOS DE REPARACION DEL TRIBUNAL CONSTITUCIONAL, PAGO CUB.09, FACTURA NCF.B1500000236.</t>
  </si>
  <si>
    <t>5475</t>
  </si>
  <si>
    <t>TRABAJOS DE SUPERVISION DEL PROYECTO DE CONSTRUCCION DE LA AVENIDA ECOLOGICA Y PLAN DE MEJORAMIENTO VIAL, PROVINCIA SANTO DOMINGO ESTE. (PAGO FACTURA No.05-ECO NCF: B1500000012), LOTE II</t>
  </si>
  <si>
    <t>5457</t>
  </si>
  <si>
    <t>PAGO COMPENSACION SEGURIDAD (JUNIO-2021) A PERSONAL MILITAR (ASPIRANTES) DE ESTE MOPC</t>
  </si>
  <si>
    <t>5405</t>
  </si>
  <si>
    <t>23/06/2021</t>
  </si>
  <si>
    <t>PAGO FACTURAS OP-30, 31, 32 Y 33, NCF.B1500000083, 84, 85 Y 86, POR SUMINISTRO Y TRANSPORTE DE H.A.C. PARA BACHEO.</t>
  </si>
  <si>
    <t>5403</t>
  </si>
  <si>
    <t>PAGO CUB.# 01, FACT. NCF.B1500000013; POR TRABAJOS DE CONSTRUCCION DEL PLAY DE BEIBOL JUVENIL (PEÑUELA, LA GUAZARA, EL GUAYUYO)EN EL MUNICIPIO DE CABRAL,LOTE 6, ZONA 1, PROV. BARAHONA.</t>
  </si>
  <si>
    <t>5402</t>
  </si>
  <si>
    <t>PAGO AVANCE INICIAL  POR TRABAJOS DE CONSTRUCCION DE CALLE DE CHIRINO,  MONTE PLATA,  LOTE 4,</t>
  </si>
  <si>
    <t>5398</t>
  </si>
  <si>
    <t>PAGO RENOVACION DE SEGURO (POLIZA  No.2-2-502-0207812) CORRESPONDIETE AÑO 2021-2022, SEGUN FACTURA  ANEXA NCF: B1500029062, PARA VEHICULOS, MAQUINARIAS Y EQUIPOS DE ESTE MOPC</t>
  </si>
  <si>
    <t>5390</t>
  </si>
  <si>
    <t>PAGO VIATICOS (ABRIL-2021) A PERSONAL DE DIFERENTES DEPARTAMENTOS DE ESTE MOPC</t>
  </si>
  <si>
    <t>5358</t>
  </si>
  <si>
    <t>PAGO VIATICOS (ABRIL-2021) A PERSONAL DE LA DIRECCION DE ESTUDIOS Y DISEÑO Y PRESUPUESTO DE INFRAESTRUCTURA VIAL DE ESTE MINISTERIO</t>
  </si>
  <si>
    <t>5341</t>
  </si>
  <si>
    <t>22/06/2021</t>
  </si>
  <si>
    <t>PAGO VIATICOS (JUNIO-2021) A PERSONAL DEL MINISTERIO DE OBRAS PUBLICAS CON LA GENTE</t>
  </si>
  <si>
    <t>5339</t>
  </si>
  <si>
    <t>PAGO AVANCE INICIAL PARA LOS TRABAJOS CONSTRUCCION DE CANCHAS LOS JABONES ABAJO, RECONSTRUCCION CANCHA INVI-DUARTE Y RECONSTRUCCION CANCHA 80 CASITAS,  PROV. SAN CRISTOBAL. ITEM 1,2,3, LOTE 4. (VALOR AVANCE INICIAL RD$1,055,576.85)</t>
  </si>
  <si>
    <t>5312</t>
  </si>
  <si>
    <t>TRANSFERENCIA CORRIENTE A INPOSDOM PAGO DE GASTOS OPERACIONALES DE DICHA INSTITUCION CORRESPONDIENTE AL MES DE JUNIO 2021.</t>
  </si>
  <si>
    <t>5294</t>
  </si>
  <si>
    <t>21/06/2021</t>
  </si>
  <si>
    <t>PAGO POR SERVICIOS TELEFONOS PROGRAMA DE ASISTENCIA VIAL/FACTURA: B1500030662, CORRESPONDIENTE AL MES DE JUNIO-2021, PARA SER APLICADO A LA CUENTA  9232363</t>
  </si>
  <si>
    <t>5293</t>
  </si>
  <si>
    <t>PAGO POR SERVICIOS DE TELEFONOS (INALAMBRICOS) S/F. B1500098450, CORRESPONDIENTE AL MES DE  MAYO - 2021, PARA SER APLICADO A LA CUENTA 702156743.</t>
  </si>
  <si>
    <t>5291</t>
  </si>
  <si>
    <t>TRANSFERENCIA CORRIENTE A INPOSDOM PAGO DE NOMINA DE DICHA INSTITUCION CORRESPONDIENTE AL MES DE JUNIO 2021.</t>
  </si>
  <si>
    <t>5290</t>
  </si>
  <si>
    <t>TRANSFERENCIA CORRIENTE PARA PAGO DE PRESTACIONES LABORALES, DE DICHA INSTITUCCION</t>
  </si>
  <si>
    <t>5284</t>
  </si>
  <si>
    <t>PAGO COMPENSACION SEGURIDAD (JUNIO-2021) A PERSONAL MILITAR (GRADUADO) DE ESTE MINISTERIO</t>
  </si>
  <si>
    <t>5273</t>
  </si>
  <si>
    <t>2DO. AB.C/C. OTORG.POR:CONS.CONDA KUKY IEMCA; P/LOS TRABS.D/CONST Y REC.CALLES, AVS,CARRETS. Y C. V., EN L/PROVS. D/LAS REGS. NORTE, SUR Y ESTE,REG.NORTE SAM.,LOTE 6(CUB.12,NCF:B1500000023 $104,991,451.96(-)1ER. AB.$69,991,451.96, LIB.5254,ESTE PAGO SALDA</t>
  </si>
  <si>
    <t>5268</t>
  </si>
  <si>
    <t>18/06/2021</t>
  </si>
  <si>
    <t>PAGO SUELDO (JUNIO-2021) A PERSONAL CONTRATADO EN PRUEBA DE ESTE MOPC</t>
  </si>
  <si>
    <t>5266</t>
  </si>
  <si>
    <t>PAGO SUELDO (JUNIO-2021) A PERSONAL CONTRATADO DE ESTE MINISTERIO</t>
  </si>
  <si>
    <t>5263</t>
  </si>
  <si>
    <t>PAGO VIATICOS (MARZO-2021) A PERSONAL DE EQUIPOS Y TRANSPORTE DE ESTE MOPC</t>
  </si>
  <si>
    <t>5261</t>
  </si>
  <si>
    <t>PAGO VIATICOS (FEBRERO-2021) A PERSONAL DE LA DIRECCION DE PAVIMENTACION VIAL DE ESTE MOPC</t>
  </si>
  <si>
    <t>5259</t>
  </si>
  <si>
    <t>TRABAJOS DE ASFALTADO BARRIO EL NUEVO LLAGAL, MONSEÑOR NOUEL, LOTE-18 (MOPC-CCC-SO-2020-0005);  PAGO AVANCE INICIAL.</t>
  </si>
  <si>
    <t>5256</t>
  </si>
  <si>
    <t>TRABAJOS DE CONSTRUCCIÓN DE LA CARPETA  ASFÁLTICA DE LAS CALLES DE LOS  BARRIOS LA CHIVA, EL MILLON, LOS MULTIS, LOS POLANCOS, SAN  JOSE, LOS SOLARES Y VILLA ORTEGA, LOTE- 01 (PAGO AVANCE INIC. $4,806,620.02) MOPC-CCC-SO-001-2020</t>
  </si>
  <si>
    <t>5255</t>
  </si>
  <si>
    <t>AB.C/C. OTORG.POR: CONS.CONDA KUKY IEMCA, SRL, P/LOS TRABS.D/CONST Y REC.CALLES, AVS,CARRETS. Y CAMS.VECS.,EN L/PROVS. D/LAS REGS. NORTE, SUR Y ESTE,REG.NORTE SAM.,LOTE 6 (CUB.#12,NCF:B1500000023 $104,991,451.96(-)ESTE AB.$69,991,451.96 PXP $35,000,000.00</t>
  </si>
  <si>
    <t>5254</t>
  </si>
  <si>
    <t>TRABAJOS TERMINACIÓN DE LA CANCHA DE LAS GUANABANAS, CANCHA MIXTA TECHADA MUNICIPAL Y CANCHA VILLARPANDO, PROV. AZUA, LOTE 16 (PAGO AV. INIC.$993,602.94) S/CONT. #136-2021 D/F 22/03/2021</t>
  </si>
  <si>
    <t>5253</t>
  </si>
  <si>
    <t>PAGO CUBICACION No.14, FACTURA NCF.B1500000148, POR TRABAJOS DE CONSTRUCCION DE LA AVENIDA ECOLOGICA Y PLAN MEJORAMIENTO VIAL</t>
  </si>
  <si>
    <t>5245</t>
  </si>
  <si>
    <t>PAGO CUBICACION #05, FACT. NCF.B1500000005, POR TRABAJOS DE CONSTRUCCION DEL PALACIO DE JUSTICIA DE SANTO DOMINGO ESTE.</t>
  </si>
  <si>
    <t>5237</t>
  </si>
  <si>
    <t>PAGO FACTURA OP-30, NCF.B1500000170, POR SUMINISTRO Y TRANSPORTE DE H.A.C. PARA BACHEO.</t>
  </si>
  <si>
    <t>5232</t>
  </si>
  <si>
    <t>PAGO FACTURA OP-28, NCF.B1500000080, POR SUMINISTRO Y TRANSPORTE DE H.A.C. PARA BACHEO.</t>
  </si>
  <si>
    <t>5231</t>
  </si>
  <si>
    <t>PAGO FACTURAS Nos. OP-28, 29, 31, 32, 33 Y 34, NCF. B1500000212, 213, 214, 215, 217 Y 216; POR SUMINISTRO Y TRANSPORTE DE H.A.C. PARA BACHEO.</t>
  </si>
  <si>
    <t>5230</t>
  </si>
  <si>
    <t>TRABAJOS DE CONSTRUCCION Y RECONSTRUCCION DE LAS INSTALACIONES QUE ALOJARAN LA CABALLERIA AEREA DEL EJERCITO NACIONAL, UBICADA EN EL AEROPUERTO DEL HIGUERO, STO. DGO. NORTE, LOTE 3, ZONA 4; PAGO CUB.06, FACT. NCF.B1500000011.</t>
  </si>
  <si>
    <t>5229</t>
  </si>
  <si>
    <t>PAGO POLIZA SEGURO DE VIDA COLECTIVA NO. 2-2-102-0003141 DE LOS EMPLEADOS DE ESTE MOPC, CORRESPONDIENTE AL MES DE JUNIO 2021, SEGUN FACTURA  ANEXA NCF: B1500029309</t>
  </si>
  <si>
    <t>5214</t>
  </si>
  <si>
    <t>17/06/2021</t>
  </si>
  <si>
    <t>PAGO POR PARTICIPACION COMO NOTARIO ACTUANTE EN EL PROCESO DE L.P.N. (MOPC-CCC-LPN-2021-0001), CONTENTIVO EN EL ACTO 225-2021.</t>
  </si>
  <si>
    <t>5209</t>
  </si>
  <si>
    <t>PAGO ADQUISICION DE MATERIALES FERRETEROS P/SER USADOS EN EL OPERATIVO "OBRAS PUBLICAS CON LA GENTE", S/ FACT. NCF:B1500000197 (MOPC-DAF-CM-2021-0021)</t>
  </si>
  <si>
    <t>5208</t>
  </si>
  <si>
    <t>PAGO POR SERVICIO DE MANTENIMIENTO Y OPERACION DEL PUENTE SOBRE EL RIO OZAMA, SEGUN FACTURAS B1500000125 HASTA LA B1500000136, CORRESP. A LOS MESES DE ABRIL, MAYO, JUNIO Y JULLIO DEL 2020.</t>
  </si>
  <si>
    <t>5203</t>
  </si>
  <si>
    <t>PAGO SUELDO (JUNIO-2021) A PERSONAL CONTRATADO DE ESTE MOPC</t>
  </si>
  <si>
    <t>5199</t>
  </si>
  <si>
    <t>PAGO SUELDO (JUNIO-2021) A PERSONAL FIJO PROG.19 DE ESTE MINISTERIO</t>
  </si>
  <si>
    <t>5177</t>
  </si>
  <si>
    <t>PAGO SUELDO (JUNIO-2021) A PERSONAL FIJO PROG.11 DE ESTE MINISTERIO</t>
  </si>
  <si>
    <t>5161</t>
  </si>
  <si>
    <t>16/06/2021</t>
  </si>
  <si>
    <t>PAGO SERVICIOS DE NOTIFICACIÓN DE SESENTA Y DOS (62) ACTOS DE ALGUACIL  (DIVERSOS) CON DOS (2) TRASLADOS ADICIONALES DEL MOPC. S/FACT. NCF:B1500000089</t>
  </si>
  <si>
    <t>5157</t>
  </si>
  <si>
    <t>PAGO COMPENSACION SEGURIDAD (JUNIO-2021) A PERS. SEG. MILTIAR DE ESTE MINISTERIO</t>
  </si>
  <si>
    <t>5152</t>
  </si>
  <si>
    <t>PAGO COMPENSACION SEGURIDAD (JUNIO-2021) A PERS. DE SEGUIRIDAD MILITAR DE ESTE MINISTERIO</t>
  </si>
  <si>
    <t>5150</t>
  </si>
  <si>
    <t>PAGO COMPENSACION SEGURIDAD (JUNIO-2021) A PERS. MILITAR (TECNCIO) DE ESTE MINISTERIO</t>
  </si>
  <si>
    <t>5148</t>
  </si>
  <si>
    <t>PAGO SUELDO (JUNIO-2021) A PERS. POR GRATIFICACION DE PASANTIA DE ESTE MINISTERIO</t>
  </si>
  <si>
    <t>5146</t>
  </si>
  <si>
    <t>PAGO SUELDO (JUNIO-2021) A PERSONAL EN TRAMITE PARA PENSION DE ESTE MINISTERIO</t>
  </si>
  <si>
    <t>5144</t>
  </si>
  <si>
    <t>PAGO SUELDO (JUNIO-2021) A PERSONAL FIJO PROG.17 DE ESTE MINISTERIO</t>
  </si>
  <si>
    <t>5142</t>
  </si>
  <si>
    <t>PAGO SUELDO (JUNIO-2021) A PERSONAL FIJO PROG.01 DE ESTE MINISTERIO</t>
  </si>
  <si>
    <t>5140</t>
  </si>
  <si>
    <t>PAGO FACTURA NCF.B1500002971, COLOCACION PUBLICIDAD DE ESTE MINISTERIO EN LA PLATAFORMA DIGITAL DEL CARIBE, DEL 15 DE ABRIL AL 15 DE MAYO DE 2021.</t>
  </si>
  <si>
    <t>5138</t>
  </si>
  <si>
    <t>PAGO FACTURAS NCF.B1500000146 Y B1500000147, POR SERVICIO DE PUBLICIDAD EN EL PROGRAMA ORIGINAL TV CON DARIO MEDRANO, CORRESP. AL PERIODO DEL 15 DE MARZO AL 15 DE MAYO DEL 2021.</t>
  </si>
  <si>
    <t>5136</t>
  </si>
  <si>
    <t>PAGO POR ADQUISICION DE CAPAS IMPERMEABLES PARA USO DE LA COMISION MILITAR Y POLICIAL DEL MOPC. S/FACTURA NCF: B1500000194</t>
  </si>
  <si>
    <t>5128</t>
  </si>
  <si>
    <t>PAGO POR SERVICIOS DE FUMIGACION Y CONTROL DE PLAGAS EN GENERAL PARA LAS INSTALACIONES DEL MOPC. S/FACTURA NCF: B1500000250</t>
  </si>
  <si>
    <t>5127</t>
  </si>
  <si>
    <t>PAGO VIATICOS (FEBRERO / ABRIL-2021) A PERSONAL DE DIFERENTES DEPARTAMENTOS DE ESTE MOPC</t>
  </si>
  <si>
    <t>5119</t>
  </si>
  <si>
    <t>TRABAJOS DE RECONSTRUCCION CAMINO VECINAL LAS CAOBAS-MONTE ADENTRO, PROV. SALCEDO; (SALDO CUB.#02, $348,723.97, 1ER. AB. LIB.30613, 2DO. LIB.35380 Y PAGO CUB.#03, 04 Y 05, FACT.NCF.B1500000001).</t>
  </si>
  <si>
    <t>5117</t>
  </si>
  <si>
    <t>15/06/2021</t>
  </si>
  <si>
    <t>TRANSFERENCIA CORRIENTE A INAVI PARA CUBRIR  PAGO GASTOS OPERACIONALES  DE DICHA INSTITUCION, CORRESPONDIENTE AL MES DE JUNIO, 2021.</t>
  </si>
  <si>
    <t>5114</t>
  </si>
  <si>
    <t>TRANSFERENCIA CORRIENTE A INAVI PARA CUBRIR  PAGO DE NOMINA  DE DICHA INSTITUCION, CORRESPONDIENTE AL MES DE JUNIO, 2021.</t>
  </si>
  <si>
    <t>5112</t>
  </si>
  <si>
    <t>PAGO SERVICIO DE AGUA POTABLE A ESTE MOPC, CORRESPONDIENTE A PERIODOS DESCRITOS EN FACTURAS ANEXAS NCF: B1500178797, 8826, 8840, 8848, 8803, 8901, 8923, 8919, 8955, 8990, 8970, 8978, 9319, 9297, Y  9920,</t>
  </si>
  <si>
    <t>5109</t>
  </si>
  <si>
    <t>PAGO COMPRA DE TERRENO, MEJORA Y PLANTACION DENTRO DEL ÁMBITO DE LA PARCELA No.400567759550, SEGUN INFORME DE TASACION S/N Y ANEXOS;  PARA EL PROYECTO: CONSTRUCCIÓN  AVENIDA CIRCUNVALACIÓN SANTO DOMINGO TRAMO II.</t>
  </si>
  <si>
    <t>5108</t>
  </si>
  <si>
    <t>PAGO POR SERVICIOS DE MODEM DE INTERNET PARA SER APLICADO A LA CUENTA No.735902097, S/FACT. NCF: B1500098457, CORRESPONDIENTE AL MES MAYO  2021.</t>
  </si>
  <si>
    <t>5088</t>
  </si>
  <si>
    <t>PAGO POR SERVICIOS DE RECOGIDAS DE BASURA  A  ESTE MOPC,  CORRESPONDIENTE AL MES DE JUNIO 2021, SEGUN FACTURAS ANEXAS, NCF: B1500025373, 5572, 5573, 5576, 5579, 5577, 5565, 5660, Y 5566.</t>
  </si>
  <si>
    <t>5086</t>
  </si>
  <si>
    <t>PAGO SERVICIO DE AGUA POTABLE A ESTE MOPC,EN LA AYUDANTIA DE VILLA MELLA,CORRESPONDIENTE AL  PERIODO DESCRITO JUNIO-2021 (SEGÚN FACTURA  NCF: B1500080391).</t>
  </si>
  <si>
    <t>5085</t>
  </si>
  <si>
    <t>PAGO COMPRA DE TERRENOS DENTRO DEL ÁMBITO DE LAS  PARCELA No.93, DISTRITO CATASTRAL No.26, PARA EL PROYECTO: CONSTRUCCIÓN  AVENIDA CIRCUNVALACIÓN SANTO DOMINGO TRAMO-2.</t>
  </si>
  <si>
    <t>5084</t>
  </si>
  <si>
    <t>PAGO HORAS EXTRAS (ABRIL-2021) A PERSONAL DE LA DIRECCION DE PAVIMENTACION VIAL DE ESTE MOPC</t>
  </si>
  <si>
    <t>5081</t>
  </si>
  <si>
    <t>PAGO POR SERVICIOS DE TELEFONOS (ALAMBRICA)  S/FACTURA: B1500098454, CORRESPONDIENTE AL MES DE MAYO-2021, PARA SER APLICADO A LA CUENTA  713644407.</t>
  </si>
  <si>
    <t>5079</t>
  </si>
  <si>
    <t>PAGO SERVICIOS ESPECIALES (NOVIEMBRE-2020) A PERS. DE LA DIRECCION GENERAL DE OPERACIONES</t>
  </si>
  <si>
    <t>5078</t>
  </si>
  <si>
    <t>PAGO SERVICIOS ESPECIALES (DICIEMBRE-2020) A PERS. DE LA DIRECCION GENERAL DE OPERACIONES DE ESTE MINISTERIO</t>
  </si>
  <si>
    <t>5070</t>
  </si>
  <si>
    <t>PAGO SERVICIOS ESPECIALES (MARZO-2021) A PERS. DE LA DIRECCION GENERAL DE OPERACIONES DE ESTE MOPC</t>
  </si>
  <si>
    <t>5068</t>
  </si>
  <si>
    <t>PAGO SERVICIOS ESP. ENERO-2021, A PERS. DE LA DIRECCION GENERAL DE OPERACIONES DE ESTE MOPC</t>
  </si>
  <si>
    <t>5065</t>
  </si>
  <si>
    <t>PAGO SERVICIOS ESPECIALES, FEBRERO-2021, A PERS. DE LA DIRECCION GENERAL DE OPERACIONES DE ESTE MOPC</t>
  </si>
  <si>
    <t>5063</t>
  </si>
  <si>
    <t>PAGO SERVICIOS ESPECIALES (ABRIL-2021) A PERSONAL DE LA DIRECCION GENERAL DE OPERACIONES</t>
  </si>
  <si>
    <t>5061</t>
  </si>
  <si>
    <t>PAGO HORAS EXTRAS (ABRIL-2021) A PERS. DE LA DIRECCION DE OPERACIONES Y MANTENIMIENTO VIAL DE ESTE MOPC</t>
  </si>
  <si>
    <t>5059</t>
  </si>
  <si>
    <t>PAGO HORAS EXTRAS (ABRIL-2021) A PERS DEL DESPACHO DEL MINISTRO DE ESTE MOPC</t>
  </si>
  <si>
    <t>5057</t>
  </si>
  <si>
    <t>PAGO HORAS EXTRAS (MARZO-2021) A PERS. DE LA DIRECCION DE RECURSOS HUMANOS DE ESTE MOPC</t>
  </si>
  <si>
    <t>5055</t>
  </si>
  <si>
    <t>PAGO SERVICIOS ESPECIALES (ABRIL-2021) A PERSONAL DE DRENAJE PLUVIAL DE ESTE MOPC</t>
  </si>
  <si>
    <t>5053</t>
  </si>
  <si>
    <t>PAGO COMPRA DE TERRENOS DENTRO DEL ÁMBITO DE LAS  PARCELAS No.55 Y 22, DISTRITO CATASTRAL No.23 Y 7, PARA EL PROYECTO: CONSTRUCCIÓN  AVENIDA CIRCUNVALACIÓN SANTO DOMINGO TRAMO-2.</t>
  </si>
  <si>
    <t>5050</t>
  </si>
  <si>
    <t>P/COMPRA D/TERRENO, MEJORAS Y PLANTACION, S/ INFORME DE TASACIÓN S/N, DENTRO D/ÁMBITO DE LA PROV. DUARTE, UBICADO ENTRE LAS EST. E 3+719  A LA E 3+730, PARA EL PROYECTO :CONSTRUCCIÓN DE LA AVENIDA CIRCUNVALACIÓN SUR , SAN FCO. DE MACORIS.</t>
  </si>
  <si>
    <t>5048</t>
  </si>
  <si>
    <t>PAGO COLOCACION PUBLICIDAD DEL MOPC. EN EL PERIODICO  CARIBBEAN DIGITAL, CORRESPONDIENTE AL  PERIODO  DEL 15/03 AL 15/05/2021 S/F B1500000101 Y B1500000102.</t>
  </si>
  <si>
    <t>5039</t>
  </si>
  <si>
    <t>PAGO FACTURA NCF:B1500000130, POR ADQUISICION SUMINISTRO DE OFICINA PARA USO DEL MOPC (PAPEL BOND 20, 8 1/2 X 11 PULGADAS) MOPC-CCC-LPN-2018-0014</t>
  </si>
  <si>
    <t>5027</t>
  </si>
  <si>
    <t>14/06/2021</t>
  </si>
  <si>
    <t>PAGO ADQUISICION DE ASFALTO TIPO AC-30 (SALDO FACT. #21000131, NCF:B1500000124 USD421,750.15, 1ER. ABONO S/LIB.5003) PAGO FACT. #21000144, NCF:B1500000125 USD401,750.60</t>
  </si>
  <si>
    <t>5013</t>
  </si>
  <si>
    <t>PARA LA CONSTRUCCION DE 300 LETRINAS HIGIENICAS VILLA ISABELA, PROV. PUERTO PLATA, LOTE 9. (MOPC-CCC-SO-2020-0006). VALOR AVANCE INICIAL RD$3,780,319.52</t>
  </si>
  <si>
    <t>5009</t>
  </si>
  <si>
    <t>PAGO ADQUISICION DE ASFALTO TIPO AC-30 (PAGO FACT. #21000098, NCF:B1500000120 USD2,381,181.35) Y FACT. #21000131, NCF:B1500000124 USD1,692,907.45 (-) ESTE ABONO USD1,271,157,.30 PEND X PAGAR USD421,750.15</t>
  </si>
  <si>
    <t>5003</t>
  </si>
  <si>
    <t>(PRESUPUESTO 4) PARA LOS TRABAJOS DE CONSTRUCCION DE ACERAS Y CONTENES EN GREGORIO MORILLO, LOS ALCARRIZOS  EN SANTO DOMINGO OESTE,  LOTE 12; (MOPC-CCC-SO-2020-0005). PAGO AVANCE INICIAL.</t>
  </si>
  <si>
    <t>4984</t>
  </si>
  <si>
    <t>PAGO SERVICIOS ESPECIALES (ABRIL-2021) A PERS. DE MANTENIMIENTO VIAL (SAMANA-LA GALERAS) DE ESTE MINISTERIO</t>
  </si>
  <si>
    <t>4978</t>
  </si>
  <si>
    <t>PAGO SERVICIOS ESP. (MAYO-2021) A PERS. DE MANTENIMIENTO DE PUENTES DE ESTE MOPC</t>
  </si>
  <si>
    <t>4976</t>
  </si>
  <si>
    <t>PAGO SERVICIOS ESP. (MAYO-2021) A PERSONAL DE LA DIRECCION GENERAL DE PROGRAMA SOCIALES (BONAO) DE ESTE MOPC</t>
  </si>
  <si>
    <t>4974</t>
  </si>
  <si>
    <t>PAGO SERVICIOS ESPECIALES (MAYO-2021) A PERS. DE LA DIRECCION GENERAL DE PROGRAMA SOCIALES (CONSTRUCCION DE VIVIENDAS) DE ESTE MOPC</t>
  </si>
  <si>
    <t>4972</t>
  </si>
  <si>
    <t>PAGO SERVICIOS ESPECIALES (MAYO-2021) A PERS. DE ASISTENCIA Y PROTECCION VIAL DE ESTE MOPC</t>
  </si>
  <si>
    <t>4970</t>
  </si>
  <si>
    <t>PAGO SERVICIOS ESP. (ABRIL-2021) A PERS. DE PAVIMENTACACION VIAL DE ESTE MOPC</t>
  </si>
  <si>
    <t>4968</t>
  </si>
  <si>
    <t>PAGO SERVICIOS ESPECIALES (ABRIL-2021) A PERS. DE ASISTENCIA Y PROCTECCION VIAL DE ESTE MOPC</t>
  </si>
  <si>
    <t>4966</t>
  </si>
  <si>
    <t>PAGO SERVICIOS ESPECIALES (ABRIL-2021) A PERS. DE MANTENIMIENTO DE PUENTES DE ESTE MINISTERIO</t>
  </si>
  <si>
    <t>4964</t>
  </si>
  <si>
    <t>PAGO SERVICIOS ESPECIALES (ABRIL-2021) A PERS. DE MANTENIMIENTO VIAL AZUA (PUERTO VIEJO-BARRERA-RANCHERIA) DE ESTE MOPC</t>
  </si>
  <si>
    <t>4962</t>
  </si>
  <si>
    <t>PAGO SERVICIOS ESPECIALES (ABRIL-2021) A PERS. DE PAVIMENTACION VIAL (CHOFERES) DE ESTE MOPC</t>
  </si>
  <si>
    <t>4960</t>
  </si>
  <si>
    <t>PAGO SERVICIOS ESPECIALES (ABRIL-2021) A PERS. DE LA DIRECCION DE OPERACCIONES Y MANTENIMIENTO VIAL DE ESTE MOPC</t>
  </si>
  <si>
    <t>4958</t>
  </si>
  <si>
    <t>PAGO SERVICIOS ESP. (ABRIL-2021) A PERS. INGENIEROS DE PAVIMENTACION VIAL DE ESTE MOPC</t>
  </si>
  <si>
    <t>4956</t>
  </si>
  <si>
    <t>PAGO SERVICIOS ESPECIALES (ENERO / FEBRERO-2021) A PERSONAL JORNALEROS DE ESTE MINISTERIO</t>
  </si>
  <si>
    <t>4954</t>
  </si>
  <si>
    <t>PAGO SERVICIOS ESP. (OCTUBRE-2020) A PERS. DE LA DIRECCION GENERAL DE OPERACIONES</t>
  </si>
  <si>
    <t>4952</t>
  </si>
  <si>
    <t>PAGO COMPRA DE COMBUSTIBLES (GASOLINA ULTRA,  GASOIL OPTIMO) PARA EL SUMINISTRO GENERAL  DE MOPC, SEGUN FACTURAS NCF:B1500066321, B1500066322, B1500066323, B1500066325, B1500066336 Y B1500066337</t>
  </si>
  <si>
    <t>4946</t>
  </si>
  <si>
    <t>11/06/2021</t>
  </si>
  <si>
    <t>PAGO AVANCE INICIAL (PRESUPUESTO 1) SUMINISTRO, TRANSPORTE Y COLOCACION DE H.A.C. MAIMON MONSEÑOR NOUEL, LOTE 14.(MOPC-CCC-SO-2020-0005)</t>
  </si>
  <si>
    <t>4934</t>
  </si>
  <si>
    <t>SUMINISTRO Y TRANSPORTE DE H.A.C., PARA BACHEO (PAGO FACT. OP-27, NCF:B1500000211 $667,414.01)</t>
  </si>
  <si>
    <t>4932</t>
  </si>
  <si>
    <t>PAGO SERVICIOS ESPECIALES (MARZO-2021) A PERS. DE PAVIMENTACION VIAL, REGION NORTE (SANTIAGO) DE ESTE MINISTERIO</t>
  </si>
  <si>
    <t>4928</t>
  </si>
  <si>
    <t>PAGO SERVICIOS ESPECIALES (ABRIL-2021) A PERS. PROG. COMUNITARIOS ACCION VIAL (PEON CAMINERO) DE ESTE MOPC</t>
  </si>
  <si>
    <t>4926</t>
  </si>
  <si>
    <t>PAGO SERVICIOS ESPECIALES (ABRIL-2021) A PERS. DE PROGRAMAS COMUNITARIOS ACCION VIAL PROV. (MARIA TRINIDAD SANCHEZ) DE ESTE MOPC</t>
  </si>
  <si>
    <t>4924</t>
  </si>
  <si>
    <t>PAGO SERVICIOS ESPECIALES (ABRIL-2021) A PERS. DE MANTENIMIENTO DE LA AUTOVIA (EL SEIBO) (PEON CAMINERO) DE ESTE MOPC</t>
  </si>
  <si>
    <t>4922</t>
  </si>
  <si>
    <t>PAGO SERVICIOS ESPECIALES (ABRIL-2021) A PERS. PROGRAMAS COMUNITARIOS ACCION VIAL, PROV. (SANCHEZ RAMIREZ) DE ESTE MOPC</t>
  </si>
  <si>
    <t>4920</t>
  </si>
  <si>
    <t>PAGO SERVICIOS ESPECIALES (MARZO-2021) A PERS. DEL PROGRAMA COMUNITARIOS ACCION VIAL PROV. MONTE PLATA DE ESTE MOPC</t>
  </si>
  <si>
    <t>4918</t>
  </si>
  <si>
    <t>PAGO SERVICIOS ESPECIALES (ABRIL-2021) A PERS. PROGRAMAS COMUNITARIOS ACCION VIAL, PROV. (SAN JOSE DE OCOA) DE ESTE MOPC</t>
  </si>
  <si>
    <t>4916</t>
  </si>
  <si>
    <t>PAGO SERVICIOS ESPECIALES (ABRIL-2021) A PERS. DE MANTENIMIENTO DE LA AUTOVIA  CORAL DE ESTE MINISTERIO</t>
  </si>
  <si>
    <t>4914</t>
  </si>
  <si>
    <t>PAGO SERVICIOS ESPECIALES (ABRIL-2021) A PERS. MANTENIMIENTO VIAL, AZUA (BARRERAS LOS NEGROS) DE ESTE MINISTERIO</t>
  </si>
  <si>
    <t>4912</t>
  </si>
  <si>
    <t>PAGO SERVICIOS ESPECIALES (ABRIL-2021) A PERS. DE MANTENIMIENTO VIAL BAVARO (LA COLONIA DEL CEDRO) DE ESTE MINISTERIO</t>
  </si>
  <si>
    <t>4910</t>
  </si>
  <si>
    <t>PAGO SERVICIOS ESPECIALES (ABRIL-2021) A PERS. DE MANTENIMIENTO DE LA AUTOVIA CORAL PUNTA CANA DE ESTE MINISTERIO</t>
  </si>
  <si>
    <t>4908</t>
  </si>
  <si>
    <t>PAGO SERVICIOS ESPECIALES (ABRIL-2021) A PERS. DE MANTENIMIENTO VIAL BAVARO-MICHES (HICACO BLANCO) DE ESTE MOPC</t>
  </si>
  <si>
    <t>4906</t>
  </si>
  <si>
    <t>PAGO SERVICIOS ESPECIALES (MARZO-2021) A PERS. DE OPERACIONES Y MANTENIMIENTOS VIAL DE ESTE MOPC</t>
  </si>
  <si>
    <t>4904</t>
  </si>
  <si>
    <t>PAGO SUMINISTRO DE AGUA POTABLES PARA LAS DIFERENTES AREAS DE ESTE MOPC, S/FACTS. NCF ANEXAS, CORRESP. A LOS MESES SEPTIEMBRE Y OCTUBRE-2019</t>
  </si>
  <si>
    <t>4894</t>
  </si>
  <si>
    <t>TRABAJOS DE CONSTRUCCION D/LA CARPETA  ASFALTICA D/LAS CALLES D/LOS BARRIOS DE PLATA BELLA, PUNTA GARZA, PUERTO RICO, URBANIZACION PARAISO, HATO MAYOR DEL REY, LOTE 3.(MOPC-CCC-SO-2020-0001) PAGO AVANCE INICIAL RD$4,822,381.79</t>
  </si>
  <si>
    <t>4892</t>
  </si>
  <si>
    <t>10/06/2021</t>
  </si>
  <si>
    <t>PAGO POR SUMINISTRO DE AGUA POTABLE PARA LAS DIFERENTES AREAS DEL MOPC., S/FACTURAS NCF: B1500020591,19218,19416 Y 20854</t>
  </si>
  <si>
    <t>4891</t>
  </si>
  <si>
    <t>TRABAJOS DE ASFALTADO EN  EL BARRIO SAN MIGUEL KM 8.5 AUT. SCHEZ (254.52 m3C) DE 1.5 PULG DE ESPESOR, (INCLUYE ELABORACION DE TRANSPORTE, COLOCACION, SUMINISTRO AC-30)., PAGO AVANCE INICIAL RD$1,284,659.04 (LOTE-17) MOPC-CCC-SO-2020-0004</t>
  </si>
  <si>
    <t>4879</t>
  </si>
  <si>
    <t>TRABAJOS DE CONSTRUCCION Y RECONSTRUCCION DE CALLE LA PIÑA HERMOSA, BARRIO LEBRON, EL BRISAL, C/MISTOLIN Y C/GREGORIO MORILLO EN LOS  ALCARRIZOS.,PAGO AVANCE INICIAL RD$4,448,337.87 (LOTE No.09). MOPC-CCC-SO-2020-0005</t>
  </si>
  <si>
    <t>4858</t>
  </si>
  <si>
    <t>PAGO VIATICOS (ENERO / ABRIL-2021) A PERSONAL DE DIFERENTES DEPARTAMENTOS DE ESTE MINISTERIO</t>
  </si>
  <si>
    <t>4854</t>
  </si>
  <si>
    <t>PAGO SERVICIOS  COMO NOTARIO ACTUANTE EN LA APERTURA DE LOS  SOBRES  A,  EN LOS PROCESO DE COMPARACION DE PRECIOS Nos.MOPC-CCC-CP-2021-0004  Y  LICITACION  PUBLICA  NACIONAL MOPC-CCC-LPN-2021-002,  (SEGUN FACTURAS ANEXAS NCF: B1500000101 Y B1500000103).</t>
  </si>
  <si>
    <t>4843</t>
  </si>
  <si>
    <t>PAGO VIATICOS (ABRIL-2021) A PERS. DE DIFERENTES DEPARTAMENTOS DE ESTE MINISTERIO</t>
  </si>
  <si>
    <t>4840</t>
  </si>
  <si>
    <t>PAGO VIATICOS (DICIEMBRE-2020) A PERSONAL DE LA DIRECCION TECNICA DE ESTE MOPC</t>
  </si>
  <si>
    <t>4830</t>
  </si>
  <si>
    <t>PAGO VIATICOS (ABRIL-2021) A PERS. OFICINA REGIONAL NORTE DE TRAMITACION DE PLANOS DE ESTE MOPC</t>
  </si>
  <si>
    <t>4828</t>
  </si>
  <si>
    <t>TRABAJOS CONTRATACIÓN DE SERVICIOS PARA LA SUPERVISION EXTERNA DEL PROYECTO  DE CONST. AVENIDA CIRCUNVALACIÓN  SUR, SAN FCO. DE MAC.(PAGO FACT. OP-01, NCF:B1500000141 $2,917,781.89)</t>
  </si>
  <si>
    <t>4822</t>
  </si>
  <si>
    <t>09/06/2021</t>
  </si>
  <si>
    <t>PAGO POR SUMINISTRO DE AGUA EN LA  AYUDANTIA DE PUERTO PLATA, CORRESPONDIENTE AL MES DE MAYO-2021 S/FACTURA NCF: B1500012630</t>
  </si>
  <si>
    <t>4821</t>
  </si>
  <si>
    <t>TRANSFERENCIA CORRIENTE A INPOSDOM PARA CUBRIR PAGO DE PRESTACIONES LABORALES DE DICHA  INSTITUCION</t>
  </si>
  <si>
    <t>4818</t>
  </si>
  <si>
    <t>PAGO AVANCE INICIAL PARA LOS TRABAJOS DE CONSTRUCCION DE LAS CALLES DEL BARRIO GEORGE EN LA ROMANA, LOTE 7.(MOPC-CCC-SO-001-2020)</t>
  </si>
  <si>
    <t>4814</t>
  </si>
  <si>
    <t>P/AVANCE INICIAL RECONST. ACERAS EN C/ EL DESVIO, CARA LINDA ;MTE. PTA: CONST Y REHABILITACION DE LAS EST.375-, EST, 484 DE LA C/ DEL DESVIO  SECTOR CARA LINDA,CONST. Y REHAB. DE EST.762, Y EST 980 DE LA C/DEL DESVIO SECTOR CARA LINDA,MTE. PTA,LOTE I</t>
  </si>
  <si>
    <t>4813</t>
  </si>
  <si>
    <t>PAGO ADQUISICION DE ASFALTO TIPO AC-30 (SEGUN  FACT. #21000112 NCF:B1500000123 USD 1,189.908.30 (-) 1ER. AB.USD871,802.30 S/LIB.4759 (-) ESTE PAGO USD318,106.00 (SALDA) (A LA TASA DEL DIA $57.1010)</t>
  </si>
  <si>
    <t>4811</t>
  </si>
  <si>
    <t>PAGO AVANCE INICIAL (PRESUPUESTO 2) PARA LOS TRABAJOS  CONST. Y RECONST. DE LAS CALLES EN EL BARRIO LEBRON EN LOS ALCARRIZOS, SANTO DOMINGO OESTE, LOTE-10  (MOPC-SO-2020-0005)</t>
  </si>
  <si>
    <t>4810</t>
  </si>
  <si>
    <t>TRABS. D/REPAR. VERJA MALLA CICLÓNICA,CAPILLA SAGRADO CORAZON D/JESUS, ITEM I:REMOZ.CLUB MARLIN, ENS.OZAMA; ITEM -2 :CLUB DEPORTIVO EL BRISAL-DOUGOUT Y BAÑOS, ITEM -3:REMOZ.D/PARQUE, C/1RA, EL DIQUE DEL OZAMA,, ITEM-4,LOTE 3,STO.DGO. ESTE (PAGO AV. INIC.)</t>
  </si>
  <si>
    <t>4808</t>
  </si>
  <si>
    <t>PAGO SUELDO (OCTUBRE / DICIEMBRE-2020) A PERSONAL CONTRATADO EN PRUEBA DE ESTE MINISTERIO</t>
  </si>
  <si>
    <t>4803</t>
  </si>
  <si>
    <t>TRABAJOS DE LIMPIEZA Y ACOND. MAIMON MONSEÑOR NOUEL, CONST. BADENES MAIMÓN  CARRET., LIMPIEZA MAIMÓN-PIEDRA BLANCA-MAIMÓN, PROV. MONSEÑOR NOUEL, IMPRIMACIÓN  CALLES D/BARRIO LA RAIZ, LOTE-15 (PAGO AVANCE INICIAL) (MOPC-CCC-SO-2020-0005)</t>
  </si>
  <si>
    <t>4799</t>
  </si>
  <si>
    <t>PAGO POR SERVICIOS DE ENERGIA ELECTRICA  A ESTE MOPC, SEGUN PERIODOS DESCRITOS FACTURAS ANEXAS.</t>
  </si>
  <si>
    <t>4773</t>
  </si>
  <si>
    <t>08/06/2021</t>
  </si>
  <si>
    <t>PAGO HORAS EXTRAS (NOVIEMBRE-2020) A PERS. DEL VICEMINISTERIO DE SUPERVION Y FISC. DE OBRAS DE ESTE MINISTERIO</t>
  </si>
  <si>
    <t>4771</t>
  </si>
  <si>
    <t>PAGO POR SERVICIOS DE ENERGIA ELECTRICA A ESTE MOPC, SEGUN PERIODOS DESCRITOS FACTURAS ANEXAS NCF: B1500152466,153344,153180,152809,153756,154977 Y 154469</t>
  </si>
  <si>
    <t>4768</t>
  </si>
  <si>
    <t>PAGO POR COLOCACION DE PUBLICIDAD DEL MINISTERIO CONSISTENTE EN DOS (2) BANNERS, MAS COLOCACION DE PUBLICIDAD EN VERSION MOVIL EN LA PAGINA DIGITAL NURIA DIGITAL., CORRESPONDIENTE AL MES DE MAYO-2021 S/FACTURA NCF: B1500000258</t>
  </si>
  <si>
    <t>4767</t>
  </si>
  <si>
    <t>PAGO HORAS EXTRAS (ABRIL-2021) A PERSONAL DEL DESPACHO DEL SR. MINISTRO DE ESTE MINISTERIO</t>
  </si>
  <si>
    <t>4766</t>
  </si>
  <si>
    <t>PAGO HORAS EXTRAS (MARZO / ABRIL-2021) A PERS. DE DIFERENTES DEPARTAMENTOS DE ESTE MINISTERIO</t>
  </si>
  <si>
    <t>4763</t>
  </si>
  <si>
    <t>PAGO ADQUISICION DE ASFALTO TIPO AC-30 (SEGUN  FACT. #21000112 NCF:B1500000123 USD 1,189.908.30 (-) ESTE ABONO USD871,802.30 (A LA TASA DEL DIA $57.1010) PEND X PAGAR USD318,106.00</t>
  </si>
  <si>
    <t>4759</t>
  </si>
  <si>
    <t>PAGO ADQUISICION DE MOBILIARIOS PARA VARIAS OFICINAS DE LA SEDE CENTRAL DE ESTE MOPC, LOTE-02, (S/FACTS. NCF:B1500001958, B1500001968,B1500001969, B1500001975</t>
  </si>
  <si>
    <t>4741</t>
  </si>
  <si>
    <t>PAGO HORAS EXTRAS (DICIEMBRE-2020) A PERS. DE LA DIRECCION GENERAL DE SUPERVISION Y FISCALIZACION DE OBRAS DE ESTE MOPC</t>
  </si>
  <si>
    <t>4740</t>
  </si>
  <si>
    <t>PAGO HORAS EXTRAS (ABRIL-2021) A PERS. DE DIFERENTES DEPARTAMENTOS DE ESTE MOPC|</t>
  </si>
  <si>
    <t>4738</t>
  </si>
  <si>
    <t>PAGO HORAS EXTRAS (MARZO-2021) A PERS. DE LA DIRECCION DE COMUNICACION Y CONTRATACIONES DE ESTE MOPC</t>
  </si>
  <si>
    <t>4736</t>
  </si>
  <si>
    <t>PAGO ADQUISICION DE AIRES ACONDICIONADOS PARA SER UTILIZADOS EN LA DIRECCIÓN GENERAL. DE EQUIPOS Y TRANSPORTE DE ESTE MOPC. S/FACT. NCF:B1500000153</t>
  </si>
  <si>
    <t>4734</t>
  </si>
  <si>
    <t>PAGO PARTICIPACIÓN COMO NOTARIO  EN EL PROCESO DE COMPARACIÓN DE PRECIOS #S. MOPC-CCC-CP-2020-0015 Y 0016 (ACTOS #S.163 Y 191-2020) S/FACTS. NCF:B1500000220, B1500000250</t>
  </si>
  <si>
    <t>4733</t>
  </si>
  <si>
    <t>PAGO PUBLICIDAD INSTITUCIONAL A ESTE MOPC, EN EL PERIÓDICO DIGITAL "ELOCOEÑO.COM". DESDE EL 15 DE MARZO HASTA EL 15 DE MAYO- 2021, S/FACT. NCF:B1500000078 Y B1500000079</t>
  </si>
  <si>
    <t>4732</t>
  </si>
  <si>
    <t>PAGO PUBLICIDAD INSTITUCIONAL DEL MOPC, EN LA PLATAFORMA DIGITAL BANI FM 97.5 Y BANI FM TELEVISION CANAL 12, DESDE EL 15 DE MARZO AL 15 DE MAYO -2021, S/FACTS. NCF;B1500000117 Y B1500000118</t>
  </si>
  <si>
    <t>4728</t>
  </si>
  <si>
    <t>PAGO HORAS EXTRAS (ABRIL-2021) A PERSONAL DE PRESUPUESTO FINANCIERO DE ESTE MOPC</t>
  </si>
  <si>
    <t>4726</t>
  </si>
  <si>
    <t>PAGO POR SERVICIOS DE AGUA POTABLE EN LA DIRECCION PROVINCIAL MOPC  SANTIAGO, CORRESPONDIENTE AL PERIODO DESCRITO EN FACTURAS ANEXAS, NCF: B1500015774 ,03425738 Y B1500015759, 03425745</t>
  </si>
  <si>
    <t>4724</t>
  </si>
  <si>
    <t>07/06/2021</t>
  </si>
  <si>
    <t>TRANSFERENCIA DE CAPITAL AL INVI, PARA LAS INVERSIONES EN LA REPARACIÓN Y CONSTRUCCIÓN DE VIVIENDAS EN DIFERENTES PROVINCIAS DEL PAIS, CORRESPONDIENTE AL MES DE JUNIO DE 2021.</t>
  </si>
  <si>
    <t>4723</t>
  </si>
  <si>
    <t>4718</t>
  </si>
  <si>
    <t>TRANSFERENCIA CORRIENTE A INVI PARA CUBRIR  PAGO DE SERVICIOS  DE DICHA INSTITUCION, CORRESPONDIENTE AL MES DE  JUNIO, 2021.</t>
  </si>
  <si>
    <t>4715</t>
  </si>
  <si>
    <t>PAGO COMPRA DE COMBUSTIBLES (GASOIL OPTIMO) PARA EL SUMINISTRO GENERAL  DE MOPC, SEGUN FACTURAS ANEXAS NCF : B1500000941,Y B1500000942, (-) NOTAS DE CREDITOS  Nos. B0400005106 Y B0400005107</t>
  </si>
  <si>
    <t>4707</t>
  </si>
  <si>
    <t>PAGO COMPRA DE COMBUSTIBLES (GASOLINA ULTRA,  GASOIL OPTIMO) PARA EL SUMINISTRO GENERAL  DE MOPC, SEGUN FACTURAS NCF:B1500066178, B1500066179, B1500066181</t>
  </si>
  <si>
    <t>4706</t>
  </si>
  <si>
    <t>PAGO SERVICIOS DE CONSULTORIA EN EL ÁREA DE CONTROL INTERNO Y  AUDITORIA EN  EL MOPC, CORRESPONDIENTE A LOS MESES, AGOSTO, SEPTIEMBRE, OCTUBRE, NOVIEMBRE Y DICIEMBRE-2020 (S/FACTURAS, NCF:B1500000040 , B1500000041 Y B1500200042)</t>
  </si>
  <si>
    <t>4685</t>
  </si>
  <si>
    <t>TRANSFERENCIA DE CAPITAL A INTRANT PARA COMPRA DE EQUIPO DE DICHA INSTITUCION, CORRESPONDIENTE AL MES DE  JUNIO, 2021.</t>
  </si>
  <si>
    <t>4681</t>
  </si>
  <si>
    <t>TRANSFERENCIA CORRIENTE A INTRANT PARA CUBRIR  PAGO DE GASTOS OPERACIONALES DE DICHA INSTITUCION, CORRESPONDIENTE AL MES DE  JUNIO, 2021.</t>
  </si>
  <si>
    <t>4677</t>
  </si>
  <si>
    <t>TRANSFERENCIA CORRIENTE A INTRANT PARA CUBRIR  PAGO DE NOMINA DE DICHA INSTITUCION, CORRESPONDIENTE AL MES DE  JUNIO, 2021.</t>
  </si>
  <si>
    <t>4673</t>
  </si>
  <si>
    <t>TRANSFERENCIA CORRIENTE A CII-VIVIENDAS PARA CUBRIR PAGO DE GASTOS OPERACIONALES DE DICHA INSTITUCIÓN, CORRESPONDIENTE AL MES DE JUNIO-2021.</t>
  </si>
  <si>
    <t>4670</t>
  </si>
  <si>
    <t>TRANSFERENCIA CORRIENTE A CII-VIVIENDAS PARA CUBRIR PAGO DE NOMINA DE DICHA INSTITUCIÓN, CORRESPONDIENTE AL MES DE JUNIO-2021.</t>
  </si>
  <si>
    <t>4668</t>
  </si>
  <si>
    <t>Fondo Reponible Institucional, Ministerio de Obras Públicas y Comunicaciones.</t>
  </si>
  <si>
    <t>4662</t>
  </si>
  <si>
    <t>04/06/2021</t>
  </si>
  <si>
    <t>PAGO DIFERENCIA SALARIAL (NOVIEMBRE / DICIEMBRE-2020) A PERSONAL FIJO DE ESTE MINISTERIO</t>
  </si>
  <si>
    <t>4654</t>
  </si>
  <si>
    <t>PAGO HORAS EXTRAS (ABRIL-2021) A PERS. DEL VICEMINISTERIO DE INFRAESTRUCTURAS DE ESTE MOPC</t>
  </si>
  <si>
    <t>4652</t>
  </si>
  <si>
    <t>PAGO HORAS EXTRAS (MARZO-2021) A PERSONAL DE DIFERENTES DEPARTAMENTOS DE ESTE MOPC</t>
  </si>
  <si>
    <t>4650</t>
  </si>
  <si>
    <t>PAGO HORAS EXTRAS (FEBRERO-2021) A PERS. DEL VICEMINISTERIO DE INFRAESTRUCTURAS DE ESTE MOPC</t>
  </si>
  <si>
    <t>4648</t>
  </si>
  <si>
    <t>PAGO SUELDO (ENERO / MARZO-2021) A PERSONAL QUE LABORO LUEGO DE SER RESCINDIDOS DE SUS LABORES, DE ESTE MINISTERIO</t>
  </si>
  <si>
    <t>4646</t>
  </si>
  <si>
    <t>PAGO HORAS EXTRAS (ENERO-2021) A PERS. DE LA DIRECCION DE SEÑALIZACION VIAL DE ESTE MOPC</t>
  </si>
  <si>
    <t>4644</t>
  </si>
  <si>
    <t>PAGO HORAS EXTRAS (DICIEMBRE-2020) A PERS. DEL VICEMINISTERIO DE SUPERVISION Y FISCALIZACION DE OBRAS</t>
  </si>
  <si>
    <t>4640</t>
  </si>
  <si>
    <t>PAGO HORAS EXTRAS (MARZO-2021) A PERSONAL DE LA DIRECCION DE CONTROL INTERNO DE ESTE MINISTERIO</t>
  </si>
  <si>
    <t>4638</t>
  </si>
  <si>
    <t>PAGO HORAS EXTRAS (FEBRERO-2021) A PERSONAL DE LA DIRECCION DE PROTOCOLO Y EVENTOS DE ESTE MINISTERIO</t>
  </si>
  <si>
    <t>4636</t>
  </si>
  <si>
    <t>PAGO SUELDO (SEPTIEMBRE / DICIEMBRE-2020) A PERSONAL QUE LABORO LUEGO DE SER RESCINDIDOS DE SUS LABORES, DE ESTE MOPC</t>
  </si>
  <si>
    <t>4634</t>
  </si>
  <si>
    <t>PAGO SERVICIOS ESPECIALES (ENERO / FEBRERO-2021) A PERS. POR TRABAJO DE JORNALEROS DE ESTE MINISTERIO</t>
  </si>
  <si>
    <t>4632</t>
  </si>
  <si>
    <t>PAGO SERVICIOS ESPECIALES (ENERO / FEBRERO-2021) A PERS. POR TRABAJOS JORNALEROS DE ESTE MINISTERIO</t>
  </si>
  <si>
    <t>4630</t>
  </si>
  <si>
    <t>PAGO SERVICIOS ESPECIALES (OCTUBRE / DICIEMBRE-2020) A PERS. POR TRABAJOS DE HERRERIA DE ESTE MINISTERIO</t>
  </si>
  <si>
    <t>4628</t>
  </si>
  <si>
    <t>PAGO SERVICIOS ESP. (OCTUBRE / DICIEMBRE-2020) A PERS. POR TRABAJOS DE HERRERIAS DE ESTE MOPC</t>
  </si>
  <si>
    <t>4626</t>
  </si>
  <si>
    <t>PAGO SERVICIOS ESPECIALES (OCTUBRE / DICIEMBRE-2020) A PERS POR TRABAJOS DE HERRERIA DE ESTE MINISTERIO</t>
  </si>
  <si>
    <t>4624</t>
  </si>
  <si>
    <t>PAGO COLOCACION CAMPAÑA PUBLICITARIA DEL MOPC, EN EL PROGRAMA  ``VERSION TRANSPARENTE'', CORRESPONDIENTE AL MES DE MAYO 2021, SEGUN FACT. NCF B1500000508</t>
  </si>
  <si>
    <t>4622</t>
  </si>
  <si>
    <t>PAGO COLOCACION CAMPAÑA PUBLICITARIA DEL MOPC, EN EL PROGRAMA  ``CON ASELA EIRL'', CORRESPONDIENTE AL MES DE MAYO 2021, SEGUN FACT. NCF B1500000527</t>
  </si>
  <si>
    <t>4621</t>
  </si>
  <si>
    <t>TRABAJOS DE CONSTRUCCION DE LAS CALLES DEL BARRIO VILLA HERMOSA, PROV. LA ROMANA., (PAGO CUB. 09 FACTURA NCF: B1500000011).</t>
  </si>
  <si>
    <t>4592</t>
  </si>
  <si>
    <t>02/06/2021</t>
  </si>
  <si>
    <t>TRABAJOS DE CONSTRUCCION Y RECONSTRUCCION DE CALLES,AVENIDAS,CARRETERAS Y CAMINOS VECINALES EN LAS PROVINCIAS DE LAS REGIONES NORTE, SUR Y ESTE DEL PAIS., LOTE 18, (PAGO CUB. 10 FINAL NCF: B1500000168).</t>
  </si>
  <si>
    <t>4591</t>
  </si>
  <si>
    <t>TRABAJOS DE MOVIMIENTO DE TIERRA DE LAS CALLES DE LOS BARRIOS GENAO, GALINDO, LOS COCOS GUALEY, HATO MAYOR DEL REY,   LOTE 6. (PAGO AVANCE INICIAL RD$5,029,980.76).</t>
  </si>
  <si>
    <t>4590</t>
  </si>
  <si>
    <t>PAGO COMPRA DE COMBUSTIBLES (GASOLINA PREMIUM Y GASOIL OPTIMO) PARA SUMINISTRO DE MOPC. SEGUN FACTURAS ANEXAS NCF: B1500059189, 59188, 59210, 59190.</t>
  </si>
  <si>
    <t>4588</t>
  </si>
  <si>
    <t>PAGO COMPRA DE COMBUSTIBLE (GASOIL OPTIMO), PARA SUMINISTRO DEL MOPC. SEGUN FACTURAS NCF: B1500066301 Y B1500066302</t>
  </si>
  <si>
    <t>4585</t>
  </si>
  <si>
    <t>PAGO POR SERVICIOS NOTARIALES EN EL PROCESO DE COMPARACIÓN DE PRECIOS. S/FACT. NCF:B1500000102</t>
  </si>
  <si>
    <t>4582</t>
  </si>
  <si>
    <t>PAGO PARTICIPACIÓN COMO  NOTARIO EN DIFERENTES  PROCESOS DE  COMPARACIÓN DE PRECIOS DE ESTE MINISTERIO, S/FACTS. NCF:B1500000219 Y B1500000247</t>
  </si>
  <si>
    <t>4579</t>
  </si>
  <si>
    <t>PAGO ADQUISICION DE MATERIAL GASTABLE PARA USO DE LAS  ÁREAS  ADMINISTRATIVAS DEL MOPC, S/FACT. NCF:B1500000051</t>
  </si>
  <si>
    <t>4573</t>
  </si>
  <si>
    <t>PAGO POR ADQUISICION DE MOBILIARIOS DE OFICINA ¨PARA LOS VICEMINISTROS DE EDIFICACIONES E  INFRAESTRUCTURA VIAL DEL MOPC¨. S/FACTURA NCF: B1500000420</t>
  </si>
  <si>
    <t>4565</t>
  </si>
  <si>
    <t>PAGO ADQUISICION DE ELECTROCARDIÓGRAFO  INTERP DE  3 CANALES PARA SER UTILIZADO EN EL DISPENSARIO MEDICO DE ESTE MOPC, S/FACT. NCF;B1500000014</t>
  </si>
  <si>
    <t>4559</t>
  </si>
  <si>
    <t>4557</t>
  </si>
  <si>
    <t>PAGO SUELDO (ENERO / MAYO-2021) A PERSONAL CONTRATADO EN PRUEBA DE ESTE MINISTERIO</t>
  </si>
  <si>
    <t>4555</t>
  </si>
  <si>
    <t>PAGO COLOCACIÓN DE PUBLICIDAD DE ESTE MOPC, EN LA PLATAFORMA DIGITAL DEL CARIBE, DEL 15 DE MARZO AL 15 DE ABRIL-2021, S/FACT. NCF:B1500002931</t>
  </si>
  <si>
    <t>4550</t>
  </si>
  <si>
    <t>ABONO A C/C OTORG. P/EMPRESA  ANTIGUA INVESTMENTS SRL, C/CARGO AL PAGO D/FACTURAS Nos. OP-02 Y OP-03 (NCF: B1500000176 Y 0177), P/SUM. Y TRANSP. H.A.C., P/BACHEO., VAL. C/C  RD$60,000,000.00 (-) AB.$7,907,212.01 PXP. $52,092,787.99</t>
  </si>
  <si>
    <t>4547</t>
  </si>
  <si>
    <t>PAGO VIATICOS (MARZO-2021) A  PERS. DE LA DIRECCION GENERAL DE ESTUDIOS Y DISEÑO Y PRESUPUESTO DE INFRAESTRUCTURAS VIALES DE ESTE MOPC</t>
  </si>
  <si>
    <t>4526</t>
  </si>
  <si>
    <t>PAGO VIATICOS (ABRIL-2021) A PERSONAL DE DIFERENTES DEPARTAMENTOS</t>
  </si>
  <si>
    <t>4516</t>
  </si>
  <si>
    <t>PAGO VIATICOS (MARZO-2021) A PERSONAL DE DIFERENTES DEPARTAMENTOS DE ESTE MOPC</t>
  </si>
  <si>
    <t>4514</t>
  </si>
  <si>
    <t>PAGO VIATICOS (ABRIL-2021) A PERSONAL DE LA DIRECCION DE SEÑALIZACION VIAL</t>
  </si>
  <si>
    <t>4512</t>
  </si>
  <si>
    <t>PAGO VIATICOS (FEBRERO-2021) A PERSONAL DE LA DIRECCION GENERAL DE EQUIPOS Y TRANSPORTE DE ESTE MOPC</t>
  </si>
  <si>
    <t>4510</t>
  </si>
  <si>
    <t>PAGO VIATICOS (FEBRERO 2021) A PERS. DE LA DIRECCION GENERAL DE SUPERVISION Y FISC. DE OBRAS DE ESTE MOPC</t>
  </si>
  <si>
    <t>4508</t>
  </si>
  <si>
    <t>PAGO VIATICOS (FEBRERO / ABRIL-2021) AL PERSONAL DE DIFERENTES DEPARTAMENTOS DE ESTE MOPC</t>
  </si>
  <si>
    <t>4506</t>
  </si>
  <si>
    <t>PAGO VIATICOS (FEBRERO / MARZO-2021) AL PERSONAL DE DIFERENTES DEPARTAMENTOS DE ESTE MOPC</t>
  </si>
  <si>
    <t>4504</t>
  </si>
  <si>
    <t>PAGO VIATICOS (FEBRERO-2021) A PERS. DE LA DIRECCION GENERAL EQUIPO Y TRANSPORTE DE ESTE MOPC</t>
  </si>
  <si>
    <t>4501</t>
  </si>
  <si>
    <t>PAGO VIATICOS (FEBRERO-2021) AL PERSONAL DE LA DIRECCION GENERAL DE PROYECTO DE ESTE MOPC</t>
  </si>
  <si>
    <t>4499</t>
  </si>
  <si>
    <t>TRABAJOS DE DISEÑO, CONSTRUCCION, REHAB. Y MEJORAMIENTO DEL TRAMO AUTOPISTA DEL CORAL HIGUEY (ENTRADA A CIUDAD DE HIGUEY),TRAMO CARRETERA  No.4 Y RETORNOS OPERATIVOS, PROV. LA ALTAGRACIA; (PAGO CUB.16 FINAL DE CIERRE, FACT. NCF. B1500000143)</t>
  </si>
  <si>
    <t>4494</t>
  </si>
  <si>
    <t>01/06/2021</t>
  </si>
  <si>
    <t>4460</t>
  </si>
  <si>
    <t>TRANSFERENCIA CORRIENTE PARA PAGO DE DIFERENTES COMPROMISOS DE DICHA INSTITUCION CORRESPONDIENTE AL MES DE JUNIO 2021</t>
  </si>
  <si>
    <t>4458</t>
  </si>
  <si>
    <t>SUMINISTRO Y TRANSPORTE DE H.A.C. PARA BACHEO (PAGO FACT. OP-29, NCF:B1500000169 $1,577,639.05)</t>
  </si>
  <si>
    <t>4456</t>
  </si>
  <si>
    <t>PAGO SERVICIOS ESP. (ABRIL-2021) A PERS. DE MANTENIMIENTO VIAL Y DRENAJE DE ESTE MINISTERIO</t>
  </si>
  <si>
    <t>4455</t>
  </si>
  <si>
    <t>PAGO SERVICIOS ESPECIALES (ABRIL-2021) A PERS. DE MANTENIMIENTO VIAL (HIGUEY-MICHES) DE ESTE MINISTERIO</t>
  </si>
  <si>
    <t>4453</t>
  </si>
  <si>
    <t>PAGO SERVICIOS ESPECIALES (ABRIL-2021) A PERS. DE PROGRAMA SOCIALES, DE ESTE MINISTERIO</t>
  </si>
  <si>
    <t>4451</t>
  </si>
  <si>
    <t>PAGO VACACIONES NO DISFRUTADA A EX-EMPLEADOS DE ESTE MINISTERIO</t>
  </si>
  <si>
    <t>4448</t>
  </si>
  <si>
    <t>4446</t>
  </si>
  <si>
    <t>PARA CUBRIR PAGO DEL INGRESO MÍNIMO GARANTIZADO (PEAJE SOMBRA) DEL BOULEVARD TURÍSTICO DEL ATLÁNTICO (BTA), CORRESP. AL TRIMESTRE  AGOSTO -OCTUBRE - 2020; SEGUN FACTURA No.111, NCF: B1500000034; US$10,355,980.98.</t>
  </si>
  <si>
    <t>4444</t>
  </si>
  <si>
    <t xml:space="preserve">INGRESOS POR CAPTACION </t>
  </si>
  <si>
    <t>INGRESOS CUOTA PRESUPUESTO</t>
  </si>
  <si>
    <t>BALANCE INICIAL</t>
  </si>
  <si>
    <t>Balance</t>
  </si>
  <si>
    <t xml:space="preserve">Credito </t>
  </si>
  <si>
    <t>Debito</t>
  </si>
  <si>
    <t>Descripcion</t>
  </si>
  <si>
    <t>No. Ck/Transf./Lib.</t>
  </si>
  <si>
    <t>Fecha</t>
  </si>
  <si>
    <t>Balance Inicial</t>
  </si>
  <si>
    <t>Cuenta Bancaria No:</t>
  </si>
  <si>
    <t>Libro de Banco</t>
  </si>
  <si>
    <t>Del 01 al 30 Junio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</si>
</sst>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dd/mm/yyyy;@"/>
  </numFmts>
  <fonts count="14" x14ac:knownFonts="1">
    <font>
      <sz val="11"/>
      <color theme="1"/>
      <name val="Calibri"/>
      <family val="2"/>
      <scheme val="minor"/>
    </font>
    <font>
      <sz val="11"/>
      <color theme="1"/>
      <name val="Calibri"/>
      <family val="2"/>
      <scheme val="minor"/>
    </font>
    <font>
      <sz val="10"/>
      <name val="Arial"/>
      <family val="2"/>
    </font>
    <font>
      <b/>
      <sz val="14"/>
      <name val="Arial"/>
      <family val="2"/>
    </font>
    <font>
      <sz val="12"/>
      <name val="Tahoma"/>
      <family val="2"/>
    </font>
    <font>
      <sz val="12"/>
      <color indexed="8"/>
      <name val="Tahoma"/>
      <family val="2"/>
    </font>
    <font>
      <sz val="12"/>
      <name val="Arial"/>
      <family val="2"/>
    </font>
    <font>
      <sz val="12"/>
      <color theme="1"/>
      <name val="Tahoma"/>
      <family val="2"/>
    </font>
    <font>
      <b/>
      <sz val="13"/>
      <name val="Arial"/>
      <family val="2"/>
    </font>
    <font>
      <sz val="13"/>
      <name val="Arial"/>
      <family val="2"/>
    </font>
    <font>
      <sz val="9"/>
      <color theme="1"/>
      <name val="Arial"/>
      <family val="2"/>
    </font>
    <font>
      <b/>
      <sz val="11"/>
      <name val="Arial"/>
      <family val="2"/>
    </font>
    <font>
      <b/>
      <sz val="12"/>
      <name val="Arial"/>
      <family val="2"/>
    </font>
    <font>
      <u/>
      <sz val="12"/>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0" fontId="2" fillId="0" borderId="0"/>
    <xf numFmtId="43" fontId="1" fillId="0" borderId="0" applyFont="0" applyFill="0" applyBorder="0" applyAlignment="0" applyProtection="0"/>
    <xf numFmtId="43" fontId="2" fillId="0" borderId="0" applyFont="0" applyFill="0" applyBorder="0" applyAlignment="0" applyProtection="0"/>
  </cellStyleXfs>
  <cellXfs count="69">
    <xf numFmtId="0" fontId="0" fillId="0" borderId="0" xfId="0"/>
    <xf numFmtId="0" fontId="2" fillId="0" borderId="0" xfId="2"/>
    <xf numFmtId="43" fontId="2" fillId="0" borderId="0" xfId="1" applyFont="1"/>
    <xf numFmtId="0" fontId="2" fillId="0" borderId="0" xfId="2" applyAlignment="1">
      <alignment horizontal="center"/>
    </xf>
    <xf numFmtId="0" fontId="2" fillId="0" borderId="0" xfId="2" applyAlignment="1">
      <alignment horizontal="left" wrapText="1"/>
    </xf>
    <xf numFmtId="43" fontId="3" fillId="0" borderId="0" xfId="2" applyNumberFormat="1" applyFont="1" applyAlignment="1">
      <alignment horizontal="center" vertical="center"/>
    </xf>
    <xf numFmtId="43" fontId="4" fillId="0" borderId="0" xfId="1" applyFont="1" applyFill="1"/>
    <xf numFmtId="0" fontId="4" fillId="0" borderId="0" xfId="2" applyFont="1"/>
    <xf numFmtId="49" fontId="5" fillId="0" borderId="0" xfId="0" applyNumberFormat="1" applyFont="1" applyAlignment="1">
      <alignment horizontal="left" vertical="center" wrapText="1"/>
    </xf>
    <xf numFmtId="49" fontId="5" fillId="0" borderId="0" xfId="0" applyNumberFormat="1" applyFont="1" applyAlignment="1">
      <alignment horizontal="center" vertical="center"/>
    </xf>
    <xf numFmtId="0" fontId="4" fillId="0" borderId="0" xfId="2" applyFont="1" applyAlignment="1">
      <alignment horizontal="center"/>
    </xf>
    <xf numFmtId="43" fontId="6" fillId="0" borderId="0" xfId="2" applyNumberFormat="1" applyFont="1" applyAlignment="1">
      <alignment horizontal="center" vertical="center"/>
    </xf>
    <xf numFmtId="15" fontId="5" fillId="0" borderId="0" xfId="0" applyNumberFormat="1" applyFont="1" applyAlignment="1">
      <alignment horizontal="center" vertical="center"/>
    </xf>
    <xf numFmtId="49" fontId="5" fillId="0" borderId="0" xfId="0" applyNumberFormat="1" applyFont="1" applyAlignment="1">
      <alignment vertical="center" wrapText="1"/>
    </xf>
    <xf numFmtId="0" fontId="2" fillId="0" borderId="0" xfId="2" applyAlignment="1">
      <alignment horizontal="center" vertical="center"/>
    </xf>
    <xf numFmtId="43" fontId="2" fillId="0" borderId="0" xfId="3" applyFont="1" applyBorder="1" applyAlignment="1">
      <alignment horizontal="center" vertical="center"/>
    </xf>
    <xf numFmtId="43" fontId="7" fillId="0" borderId="0" xfId="1" applyFont="1" applyFill="1" applyBorder="1" applyAlignment="1">
      <alignment vertical="center" wrapText="1"/>
    </xf>
    <xf numFmtId="43" fontId="7" fillId="0" borderId="0" xfId="4" applyFont="1" applyFill="1" applyBorder="1" applyAlignment="1">
      <alignment horizontal="center" vertical="center" wrapText="1"/>
    </xf>
    <xf numFmtId="0" fontId="4" fillId="0" borderId="0" xfId="2" applyFont="1" applyAlignment="1">
      <alignment wrapText="1"/>
    </xf>
    <xf numFmtId="164" fontId="5" fillId="0" borderId="0" xfId="2" applyNumberFormat="1" applyFont="1" applyAlignment="1">
      <alignment horizontal="center"/>
    </xf>
    <xf numFmtId="43" fontId="2" fillId="0" borderId="0" xfId="2" applyNumberFormat="1" applyAlignment="1">
      <alignment horizontal="center" vertical="center"/>
    </xf>
    <xf numFmtId="43" fontId="4" fillId="0" borderId="0" xfId="1" applyFont="1" applyFill="1" applyAlignment="1">
      <alignment horizontal="center" vertical="center"/>
    </xf>
    <xf numFmtId="43" fontId="4" fillId="0" borderId="0" xfId="2" applyNumberFormat="1" applyFont="1" applyAlignment="1">
      <alignment horizontal="center" vertical="center"/>
    </xf>
    <xf numFmtId="164" fontId="4" fillId="0" borderId="0" xfId="2" applyNumberFormat="1" applyFont="1" applyAlignment="1">
      <alignment horizontal="center" wrapText="1"/>
    </xf>
    <xf numFmtId="0" fontId="8" fillId="2" borderId="1" xfId="2" applyFont="1" applyFill="1" applyBorder="1" applyAlignment="1">
      <alignment horizontal="center" vertical="center" wrapText="1"/>
    </xf>
    <xf numFmtId="43" fontId="8" fillId="2" borderId="1" xfId="1" applyFont="1" applyFill="1" applyBorder="1" applyAlignment="1">
      <alignment horizontal="center" vertical="center" wrapText="1"/>
    </xf>
    <xf numFmtId="0" fontId="8" fillId="2" borderId="1" xfId="2" applyFont="1" applyFill="1" applyBorder="1" applyAlignment="1">
      <alignment horizontal="center" vertical="center"/>
    </xf>
    <xf numFmtId="0" fontId="2" fillId="2" borderId="1" xfId="2" applyFill="1" applyBorder="1" applyAlignment="1">
      <alignment horizontal="center" wrapText="1"/>
    </xf>
    <xf numFmtId="43" fontId="2" fillId="2" borderId="1" xfId="1" applyFont="1" applyFill="1" applyBorder="1" applyAlignment="1">
      <alignment wrapText="1"/>
    </xf>
    <xf numFmtId="0" fontId="2" fillId="2" borderId="1" xfId="2" applyFill="1" applyBorder="1"/>
    <xf numFmtId="0" fontId="2" fillId="2" borderId="1" xfId="2" applyFill="1" applyBorder="1" applyAlignment="1">
      <alignment vertical="center"/>
    </xf>
    <xf numFmtId="43" fontId="10" fillId="0" borderId="0" xfId="3" applyFont="1" applyFill="1" applyBorder="1" applyAlignment="1">
      <alignment horizontal="center" vertical="center" wrapText="1"/>
    </xf>
    <xf numFmtId="43" fontId="11" fillId="2" borderId="0" xfId="2" applyNumberFormat="1" applyFont="1" applyFill="1" applyAlignment="1">
      <alignment horizontal="center" vertical="center"/>
    </xf>
    <xf numFmtId="0" fontId="2" fillId="2" borderId="3" xfId="2" applyFill="1" applyBorder="1"/>
    <xf numFmtId="0" fontId="2" fillId="2" borderId="2" xfId="2" applyFill="1" applyBorder="1" applyAlignment="1">
      <alignment wrapText="1"/>
    </xf>
    <xf numFmtId="0" fontId="2" fillId="2" borderId="4" xfId="2" applyFill="1" applyBorder="1" applyAlignment="1">
      <alignment wrapText="1"/>
    </xf>
    <xf numFmtId="0" fontId="2" fillId="2" borderId="5" xfId="2" applyFill="1" applyBorder="1" applyAlignment="1">
      <alignment horizontal="center" wrapText="1"/>
    </xf>
    <xf numFmtId="43" fontId="2" fillId="2" borderId="6" xfId="1" applyFont="1" applyFill="1" applyBorder="1" applyAlignment="1">
      <alignment wrapText="1"/>
    </xf>
    <xf numFmtId="0" fontId="2" fillId="2" borderId="6" xfId="2" applyFill="1" applyBorder="1" applyAlignment="1">
      <alignment horizontal="center" wrapText="1"/>
    </xf>
    <xf numFmtId="0" fontId="2" fillId="3" borderId="8" xfId="2" applyFill="1" applyBorder="1" applyAlignment="1">
      <alignment wrapText="1"/>
    </xf>
    <xf numFmtId="43" fontId="2" fillId="3" borderId="9" xfId="1" applyFont="1" applyFill="1" applyBorder="1" applyAlignment="1">
      <alignment horizontal="center" wrapText="1"/>
    </xf>
    <xf numFmtId="0" fontId="2" fillId="3" borderId="9" xfId="2" applyFill="1" applyBorder="1"/>
    <xf numFmtId="0" fontId="2" fillId="3" borderId="9" xfId="2" applyFill="1" applyBorder="1" applyAlignment="1">
      <alignment vertical="center"/>
    </xf>
    <xf numFmtId="0" fontId="13" fillId="3" borderId="10" xfId="2" applyFont="1" applyFill="1" applyBorder="1" applyAlignment="1">
      <alignment vertical="center"/>
    </xf>
    <xf numFmtId="0" fontId="12" fillId="3" borderId="11" xfId="2" applyFont="1" applyFill="1" applyBorder="1" applyAlignment="1">
      <alignment vertical="center"/>
    </xf>
    <xf numFmtId="43" fontId="12" fillId="3" borderId="0" xfId="1" applyFont="1" applyFill="1" applyAlignment="1">
      <alignment vertical="center"/>
    </xf>
    <xf numFmtId="0" fontId="12" fillId="3" borderId="0" xfId="2" applyFont="1" applyFill="1" applyAlignment="1">
      <alignment vertical="center"/>
    </xf>
    <xf numFmtId="0" fontId="6" fillId="3" borderId="12" xfId="2" applyFont="1" applyFill="1" applyBorder="1" applyAlignment="1">
      <alignment vertical="center"/>
    </xf>
    <xf numFmtId="0" fontId="2" fillId="3" borderId="11" xfId="2" applyFill="1" applyBorder="1" applyAlignment="1">
      <alignment wrapText="1"/>
    </xf>
    <xf numFmtId="43" fontId="2" fillId="3" borderId="0" xfId="1" applyFont="1" applyFill="1" applyAlignment="1">
      <alignment horizontal="center" wrapText="1"/>
    </xf>
    <xf numFmtId="0" fontId="2" fillId="3" borderId="0" xfId="2" applyFill="1"/>
    <xf numFmtId="0" fontId="2" fillId="3" borderId="0" xfId="2" applyFill="1" applyAlignment="1">
      <alignment wrapText="1"/>
    </xf>
    <xf numFmtId="0" fontId="2" fillId="3" borderId="12" xfId="2" applyFill="1" applyBorder="1" applyAlignment="1">
      <alignment wrapText="1"/>
    </xf>
    <xf numFmtId="0" fontId="2" fillId="3" borderId="13" xfId="2" applyFill="1" applyBorder="1" applyAlignment="1">
      <alignment wrapText="1"/>
    </xf>
    <xf numFmtId="43" fontId="2" fillId="3" borderId="2" xfId="1" applyFont="1" applyFill="1" applyBorder="1" applyAlignment="1">
      <alignment horizontal="center" wrapText="1"/>
    </xf>
    <xf numFmtId="0" fontId="2" fillId="3" borderId="2" xfId="2" applyFill="1" applyBorder="1"/>
    <xf numFmtId="0" fontId="2" fillId="3" borderId="2" xfId="2" applyFill="1" applyBorder="1" applyAlignment="1">
      <alignment wrapText="1"/>
    </xf>
    <xf numFmtId="0" fontId="2" fillId="3" borderId="3" xfId="2" applyFill="1" applyBorder="1" applyAlignment="1">
      <alignment wrapText="1"/>
    </xf>
    <xf numFmtId="0" fontId="12" fillId="3" borderId="12" xfId="2" applyFont="1" applyFill="1" applyBorder="1" applyAlignment="1">
      <alignment horizontal="center" wrapText="1"/>
    </xf>
    <xf numFmtId="0" fontId="12" fillId="3" borderId="0" xfId="2" applyFont="1" applyFill="1" applyAlignment="1">
      <alignment horizontal="center" wrapText="1"/>
    </xf>
    <xf numFmtId="0" fontId="12" fillId="3" borderId="11" xfId="2" applyFont="1" applyFill="1" applyBorder="1" applyAlignment="1">
      <alignment horizontal="center" wrapText="1"/>
    </xf>
    <xf numFmtId="0" fontId="12" fillId="3" borderId="12" xfId="2" applyFont="1" applyFill="1" applyBorder="1" applyAlignment="1">
      <alignment horizontal="center" vertical="center"/>
    </xf>
    <xf numFmtId="0" fontId="12" fillId="3" borderId="0" xfId="2" applyFont="1" applyFill="1" applyAlignment="1">
      <alignment horizontal="center" vertical="center"/>
    </xf>
    <xf numFmtId="0" fontId="12" fillId="3" borderId="11" xfId="2" applyFont="1" applyFill="1" applyBorder="1" applyAlignment="1">
      <alignment horizontal="center" vertical="center"/>
    </xf>
    <xf numFmtId="0" fontId="12" fillId="2" borderId="7" xfId="2" applyFont="1" applyFill="1" applyBorder="1" applyAlignment="1">
      <alignment horizontal="center" vertical="center"/>
    </xf>
    <xf numFmtId="0" fontId="12" fillId="2" borderId="6" xfId="2" applyFont="1" applyFill="1" applyBorder="1" applyAlignment="1">
      <alignment horizontal="center" vertical="center"/>
    </xf>
    <xf numFmtId="0" fontId="12" fillId="2" borderId="2" xfId="2" applyFont="1" applyFill="1" applyBorder="1" applyAlignment="1">
      <alignment horizontal="center" wrapText="1"/>
    </xf>
    <xf numFmtId="0" fontId="9" fillId="2" borderId="1" xfId="2" applyFont="1" applyFill="1" applyBorder="1" applyAlignment="1">
      <alignment horizontal="center" vertical="center" wrapText="1"/>
    </xf>
    <xf numFmtId="43" fontId="2" fillId="0" borderId="0" xfId="2" applyNumberFormat="1"/>
  </cellXfs>
  <cellStyles count="5">
    <cellStyle name="Millares" xfId="1" builtinId="3"/>
    <cellStyle name="Millares 2 2" xfId="4" xr:uid="{905245D5-8E56-4BFD-8F47-F8C44196235C}"/>
    <cellStyle name="Millares 3 2" xfId="3" xr:uid="{EF9C57BD-5A26-46A4-935B-342AA94E5439}"/>
    <cellStyle name="Normal" xfId="0" builtinId="0"/>
    <cellStyle name="Normal 2" xfId="2" xr:uid="{066102A7-74D9-4A66-88EB-6C1DA4F086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726282</xdr:colOff>
      <xdr:row>1</xdr:row>
      <xdr:rowOff>59531</xdr:rowOff>
    </xdr:from>
    <xdr:ext cx="3500438" cy="797719"/>
    <xdr:pic>
      <xdr:nvPicPr>
        <xdr:cNvPr id="2" name="7 Imagen" descr="C:\Users\pgrullon\AppData\Local\Microsoft\Windows\Temporary Internet Files\Content.Outlook\APA1BIBX\NUEVO LOGO_MOPC-Versión 01_Sept2020 (00000002).png">
          <a:extLst>
            <a:ext uri="{FF2B5EF4-FFF2-40B4-BE49-F238E27FC236}">
              <a16:creationId xmlns:a16="http://schemas.microsoft.com/office/drawing/2014/main" id="{D24C0144-C810-4CB7-96BD-18D5595A0EE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1182" y="250031"/>
          <a:ext cx="3500438" cy="797719"/>
        </a:xfrm>
        <a:prstGeom prst="rect">
          <a:avLst/>
        </a:prstGeom>
        <a:noFill/>
        <a:ln>
          <a:noFill/>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F46F-C8A8-4124-9BAF-18B0972C7337}">
  <dimension ref="A1:I411"/>
  <sheetViews>
    <sheetView tabSelected="1" zoomScale="80" zoomScaleNormal="80" workbookViewId="0">
      <selection activeCell="H6" sqref="H6"/>
    </sheetView>
  </sheetViews>
  <sheetFormatPr baseColWidth="10" defaultColWidth="9.140625" defaultRowHeight="12.75" x14ac:dyDescent="0.2"/>
  <cols>
    <col min="1" max="1" width="15.85546875" style="3" customWidth="1"/>
    <col min="2" max="2" width="17.85546875" style="4" bestFit="1" customWidth="1"/>
    <col min="3" max="3" width="41.7109375" style="3" customWidth="1"/>
    <col min="4" max="4" width="23.140625" style="1" customWidth="1"/>
    <col min="5" max="5" width="20.140625" style="2" bestFit="1" customWidth="1"/>
    <col min="6" max="6" width="23.28515625" style="1" customWidth="1"/>
    <col min="7" max="7" width="22" style="1" customWidth="1"/>
    <col min="8" max="9" width="16.5703125" style="1" bestFit="1" customWidth="1"/>
    <col min="10" max="222" width="9.140625" style="1"/>
    <col min="223" max="223" width="10.7109375" style="1" customWidth="1"/>
    <col min="224" max="224" width="19.5703125" style="1" customWidth="1"/>
    <col min="225" max="225" width="41.7109375" style="1" customWidth="1"/>
    <col min="226" max="226" width="23.42578125" style="1" customWidth="1"/>
    <col min="227" max="227" width="16.5703125" style="1" bestFit="1" customWidth="1"/>
    <col min="228" max="228" width="17.7109375" style="1" bestFit="1" customWidth="1"/>
    <col min="229" max="478" width="9.140625" style="1"/>
    <col min="479" max="479" width="10.7109375" style="1" customWidth="1"/>
    <col min="480" max="480" width="19.5703125" style="1" customWidth="1"/>
    <col min="481" max="481" width="41.7109375" style="1" customWidth="1"/>
    <col min="482" max="482" width="23.42578125" style="1" customWidth="1"/>
    <col min="483" max="483" width="16.5703125" style="1" bestFit="1" customWidth="1"/>
    <col min="484" max="484" width="17.7109375" style="1" bestFit="1" customWidth="1"/>
    <col min="485" max="734" width="9.140625" style="1"/>
    <col min="735" max="735" width="10.7109375" style="1" customWidth="1"/>
    <col min="736" max="736" width="19.5703125" style="1" customWidth="1"/>
    <col min="737" max="737" width="41.7109375" style="1" customWidth="1"/>
    <col min="738" max="738" width="23.42578125" style="1" customWidth="1"/>
    <col min="739" max="739" width="16.5703125" style="1" bestFit="1" customWidth="1"/>
    <col min="740" max="740" width="17.7109375" style="1" bestFit="1" customWidth="1"/>
    <col min="741" max="990" width="9.140625" style="1"/>
    <col min="991" max="991" width="10.7109375" style="1" customWidth="1"/>
    <col min="992" max="992" width="19.5703125" style="1" customWidth="1"/>
    <col min="993" max="993" width="41.7109375" style="1" customWidth="1"/>
    <col min="994" max="994" width="23.42578125" style="1" customWidth="1"/>
    <col min="995" max="995" width="16.5703125" style="1" bestFit="1" customWidth="1"/>
    <col min="996" max="996" width="17.7109375" style="1" bestFit="1" customWidth="1"/>
    <col min="997" max="1246" width="9.140625" style="1"/>
    <col min="1247" max="1247" width="10.7109375" style="1" customWidth="1"/>
    <col min="1248" max="1248" width="19.5703125" style="1" customWidth="1"/>
    <col min="1249" max="1249" width="41.7109375" style="1" customWidth="1"/>
    <col min="1250" max="1250" width="23.42578125" style="1" customWidth="1"/>
    <col min="1251" max="1251" width="16.5703125" style="1" bestFit="1" customWidth="1"/>
    <col min="1252" max="1252" width="17.7109375" style="1" bestFit="1" customWidth="1"/>
    <col min="1253" max="1502" width="9.140625" style="1"/>
    <col min="1503" max="1503" width="10.7109375" style="1" customWidth="1"/>
    <col min="1504" max="1504" width="19.5703125" style="1" customWidth="1"/>
    <col min="1505" max="1505" width="41.7109375" style="1" customWidth="1"/>
    <col min="1506" max="1506" width="23.42578125" style="1" customWidth="1"/>
    <col min="1507" max="1507" width="16.5703125" style="1" bestFit="1" customWidth="1"/>
    <col min="1508" max="1508" width="17.7109375" style="1" bestFit="1" customWidth="1"/>
    <col min="1509" max="1758" width="9.140625" style="1"/>
    <col min="1759" max="1759" width="10.7109375" style="1" customWidth="1"/>
    <col min="1760" max="1760" width="19.5703125" style="1" customWidth="1"/>
    <col min="1761" max="1761" width="41.7109375" style="1" customWidth="1"/>
    <col min="1762" max="1762" width="23.42578125" style="1" customWidth="1"/>
    <col min="1763" max="1763" width="16.5703125" style="1" bestFit="1" customWidth="1"/>
    <col min="1764" max="1764" width="17.7109375" style="1" bestFit="1" customWidth="1"/>
    <col min="1765" max="2014" width="9.140625" style="1"/>
    <col min="2015" max="2015" width="10.7109375" style="1" customWidth="1"/>
    <col min="2016" max="2016" width="19.5703125" style="1" customWidth="1"/>
    <col min="2017" max="2017" width="41.7109375" style="1" customWidth="1"/>
    <col min="2018" max="2018" width="23.42578125" style="1" customWidth="1"/>
    <col min="2019" max="2019" width="16.5703125" style="1" bestFit="1" customWidth="1"/>
    <col min="2020" max="2020" width="17.7109375" style="1" bestFit="1" customWidth="1"/>
    <col min="2021" max="2270" width="9.140625" style="1"/>
    <col min="2271" max="2271" width="10.7109375" style="1" customWidth="1"/>
    <col min="2272" max="2272" width="19.5703125" style="1" customWidth="1"/>
    <col min="2273" max="2273" width="41.7109375" style="1" customWidth="1"/>
    <col min="2274" max="2274" width="23.42578125" style="1" customWidth="1"/>
    <col min="2275" max="2275" width="16.5703125" style="1" bestFit="1" customWidth="1"/>
    <col min="2276" max="2276" width="17.7109375" style="1" bestFit="1" customWidth="1"/>
    <col min="2277" max="2526" width="9.140625" style="1"/>
    <col min="2527" max="2527" width="10.7109375" style="1" customWidth="1"/>
    <col min="2528" max="2528" width="19.5703125" style="1" customWidth="1"/>
    <col min="2529" max="2529" width="41.7109375" style="1" customWidth="1"/>
    <col min="2530" max="2530" width="23.42578125" style="1" customWidth="1"/>
    <col min="2531" max="2531" width="16.5703125" style="1" bestFit="1" customWidth="1"/>
    <col min="2532" max="2532" width="17.7109375" style="1" bestFit="1" customWidth="1"/>
    <col min="2533" max="2782" width="9.140625" style="1"/>
    <col min="2783" max="2783" width="10.7109375" style="1" customWidth="1"/>
    <col min="2784" max="2784" width="19.5703125" style="1" customWidth="1"/>
    <col min="2785" max="2785" width="41.7109375" style="1" customWidth="1"/>
    <col min="2786" max="2786" width="23.42578125" style="1" customWidth="1"/>
    <col min="2787" max="2787" width="16.5703125" style="1" bestFit="1" customWidth="1"/>
    <col min="2788" max="2788" width="17.7109375" style="1" bestFit="1" customWidth="1"/>
    <col min="2789" max="3038" width="9.140625" style="1"/>
    <col min="3039" max="3039" width="10.7109375" style="1" customWidth="1"/>
    <col min="3040" max="3040" width="19.5703125" style="1" customWidth="1"/>
    <col min="3041" max="3041" width="41.7109375" style="1" customWidth="1"/>
    <col min="3042" max="3042" width="23.42578125" style="1" customWidth="1"/>
    <col min="3043" max="3043" width="16.5703125" style="1" bestFit="1" customWidth="1"/>
    <col min="3044" max="3044" width="17.7109375" style="1" bestFit="1" customWidth="1"/>
    <col min="3045" max="3294" width="9.140625" style="1"/>
    <col min="3295" max="3295" width="10.7109375" style="1" customWidth="1"/>
    <col min="3296" max="3296" width="19.5703125" style="1" customWidth="1"/>
    <col min="3297" max="3297" width="41.7109375" style="1" customWidth="1"/>
    <col min="3298" max="3298" width="23.42578125" style="1" customWidth="1"/>
    <col min="3299" max="3299" width="16.5703125" style="1" bestFit="1" customWidth="1"/>
    <col min="3300" max="3300" width="17.7109375" style="1" bestFit="1" customWidth="1"/>
    <col min="3301" max="3550" width="9.140625" style="1"/>
    <col min="3551" max="3551" width="10.7109375" style="1" customWidth="1"/>
    <col min="3552" max="3552" width="19.5703125" style="1" customWidth="1"/>
    <col min="3553" max="3553" width="41.7109375" style="1" customWidth="1"/>
    <col min="3554" max="3554" width="23.42578125" style="1" customWidth="1"/>
    <col min="3555" max="3555" width="16.5703125" style="1" bestFit="1" customWidth="1"/>
    <col min="3556" max="3556" width="17.7109375" style="1" bestFit="1" customWidth="1"/>
    <col min="3557" max="3806" width="9.140625" style="1"/>
    <col min="3807" max="3807" width="10.7109375" style="1" customWidth="1"/>
    <col min="3808" max="3808" width="19.5703125" style="1" customWidth="1"/>
    <col min="3809" max="3809" width="41.7109375" style="1" customWidth="1"/>
    <col min="3810" max="3810" width="23.42578125" style="1" customWidth="1"/>
    <col min="3811" max="3811" width="16.5703125" style="1" bestFit="1" customWidth="1"/>
    <col min="3812" max="3812" width="17.7109375" style="1" bestFit="1" customWidth="1"/>
    <col min="3813" max="4062" width="9.140625" style="1"/>
    <col min="4063" max="4063" width="10.7109375" style="1" customWidth="1"/>
    <col min="4064" max="4064" width="19.5703125" style="1" customWidth="1"/>
    <col min="4065" max="4065" width="41.7109375" style="1" customWidth="1"/>
    <col min="4066" max="4066" width="23.42578125" style="1" customWidth="1"/>
    <col min="4067" max="4067" width="16.5703125" style="1" bestFit="1" customWidth="1"/>
    <col min="4068" max="4068" width="17.7109375" style="1" bestFit="1" customWidth="1"/>
    <col min="4069" max="4318" width="9.140625" style="1"/>
    <col min="4319" max="4319" width="10.7109375" style="1" customWidth="1"/>
    <col min="4320" max="4320" width="19.5703125" style="1" customWidth="1"/>
    <col min="4321" max="4321" width="41.7109375" style="1" customWidth="1"/>
    <col min="4322" max="4322" width="23.42578125" style="1" customWidth="1"/>
    <col min="4323" max="4323" width="16.5703125" style="1" bestFit="1" customWidth="1"/>
    <col min="4324" max="4324" width="17.7109375" style="1" bestFit="1" customWidth="1"/>
    <col min="4325" max="4574" width="9.140625" style="1"/>
    <col min="4575" max="4575" width="10.7109375" style="1" customWidth="1"/>
    <col min="4576" max="4576" width="19.5703125" style="1" customWidth="1"/>
    <col min="4577" max="4577" width="41.7109375" style="1" customWidth="1"/>
    <col min="4578" max="4578" width="23.42578125" style="1" customWidth="1"/>
    <col min="4579" max="4579" width="16.5703125" style="1" bestFit="1" customWidth="1"/>
    <col min="4580" max="4580" width="17.7109375" style="1" bestFit="1" customWidth="1"/>
    <col min="4581" max="4830" width="9.140625" style="1"/>
    <col min="4831" max="4831" width="10.7109375" style="1" customWidth="1"/>
    <col min="4832" max="4832" width="19.5703125" style="1" customWidth="1"/>
    <col min="4833" max="4833" width="41.7109375" style="1" customWidth="1"/>
    <col min="4834" max="4834" width="23.42578125" style="1" customWidth="1"/>
    <col min="4835" max="4835" width="16.5703125" style="1" bestFit="1" customWidth="1"/>
    <col min="4836" max="4836" width="17.7109375" style="1" bestFit="1" customWidth="1"/>
    <col min="4837" max="5086" width="9.140625" style="1"/>
    <col min="5087" max="5087" width="10.7109375" style="1" customWidth="1"/>
    <col min="5088" max="5088" width="19.5703125" style="1" customWidth="1"/>
    <col min="5089" max="5089" width="41.7109375" style="1" customWidth="1"/>
    <col min="5090" max="5090" width="23.42578125" style="1" customWidth="1"/>
    <col min="5091" max="5091" width="16.5703125" style="1" bestFit="1" customWidth="1"/>
    <col min="5092" max="5092" width="17.7109375" style="1" bestFit="1" customWidth="1"/>
    <col min="5093" max="5342" width="9.140625" style="1"/>
    <col min="5343" max="5343" width="10.7109375" style="1" customWidth="1"/>
    <col min="5344" max="5344" width="19.5703125" style="1" customWidth="1"/>
    <col min="5345" max="5345" width="41.7109375" style="1" customWidth="1"/>
    <col min="5346" max="5346" width="23.42578125" style="1" customWidth="1"/>
    <col min="5347" max="5347" width="16.5703125" style="1" bestFit="1" customWidth="1"/>
    <col min="5348" max="5348" width="17.7109375" style="1" bestFit="1" customWidth="1"/>
    <col min="5349" max="5598" width="9.140625" style="1"/>
    <col min="5599" max="5599" width="10.7109375" style="1" customWidth="1"/>
    <col min="5600" max="5600" width="19.5703125" style="1" customWidth="1"/>
    <col min="5601" max="5601" width="41.7109375" style="1" customWidth="1"/>
    <col min="5602" max="5602" width="23.42578125" style="1" customWidth="1"/>
    <col min="5603" max="5603" width="16.5703125" style="1" bestFit="1" customWidth="1"/>
    <col min="5604" max="5604" width="17.7109375" style="1" bestFit="1" customWidth="1"/>
    <col min="5605" max="5854" width="9.140625" style="1"/>
    <col min="5855" max="5855" width="10.7109375" style="1" customWidth="1"/>
    <col min="5856" max="5856" width="19.5703125" style="1" customWidth="1"/>
    <col min="5857" max="5857" width="41.7109375" style="1" customWidth="1"/>
    <col min="5858" max="5858" width="23.42578125" style="1" customWidth="1"/>
    <col min="5859" max="5859" width="16.5703125" style="1" bestFit="1" customWidth="1"/>
    <col min="5860" max="5860" width="17.7109375" style="1" bestFit="1" customWidth="1"/>
    <col min="5861" max="6110" width="9.140625" style="1"/>
    <col min="6111" max="6111" width="10.7109375" style="1" customWidth="1"/>
    <col min="6112" max="6112" width="19.5703125" style="1" customWidth="1"/>
    <col min="6113" max="6113" width="41.7109375" style="1" customWidth="1"/>
    <col min="6114" max="6114" width="23.42578125" style="1" customWidth="1"/>
    <col min="6115" max="6115" width="16.5703125" style="1" bestFit="1" customWidth="1"/>
    <col min="6116" max="6116" width="17.7109375" style="1" bestFit="1" customWidth="1"/>
    <col min="6117" max="6366" width="9.140625" style="1"/>
    <col min="6367" max="6367" width="10.7109375" style="1" customWidth="1"/>
    <col min="6368" max="6368" width="19.5703125" style="1" customWidth="1"/>
    <col min="6369" max="6369" width="41.7109375" style="1" customWidth="1"/>
    <col min="6370" max="6370" width="23.42578125" style="1" customWidth="1"/>
    <col min="6371" max="6371" width="16.5703125" style="1" bestFit="1" customWidth="1"/>
    <col min="6372" max="6372" width="17.7109375" style="1" bestFit="1" customWidth="1"/>
    <col min="6373" max="6622" width="9.140625" style="1"/>
    <col min="6623" max="6623" width="10.7109375" style="1" customWidth="1"/>
    <col min="6624" max="6624" width="19.5703125" style="1" customWidth="1"/>
    <col min="6625" max="6625" width="41.7109375" style="1" customWidth="1"/>
    <col min="6626" max="6626" width="23.42578125" style="1" customWidth="1"/>
    <col min="6627" max="6627" width="16.5703125" style="1" bestFit="1" customWidth="1"/>
    <col min="6628" max="6628" width="17.7109375" style="1" bestFit="1" customWidth="1"/>
    <col min="6629" max="6878" width="9.140625" style="1"/>
    <col min="6879" max="6879" width="10.7109375" style="1" customWidth="1"/>
    <col min="6880" max="6880" width="19.5703125" style="1" customWidth="1"/>
    <col min="6881" max="6881" width="41.7109375" style="1" customWidth="1"/>
    <col min="6882" max="6882" width="23.42578125" style="1" customWidth="1"/>
    <col min="6883" max="6883" width="16.5703125" style="1" bestFit="1" customWidth="1"/>
    <col min="6884" max="6884" width="17.7109375" style="1" bestFit="1" customWidth="1"/>
    <col min="6885" max="7134" width="9.140625" style="1"/>
    <col min="7135" max="7135" width="10.7109375" style="1" customWidth="1"/>
    <col min="7136" max="7136" width="19.5703125" style="1" customWidth="1"/>
    <col min="7137" max="7137" width="41.7109375" style="1" customWidth="1"/>
    <col min="7138" max="7138" width="23.42578125" style="1" customWidth="1"/>
    <col min="7139" max="7139" width="16.5703125" style="1" bestFit="1" customWidth="1"/>
    <col min="7140" max="7140" width="17.7109375" style="1" bestFit="1" customWidth="1"/>
    <col min="7141" max="7390" width="9.140625" style="1"/>
    <col min="7391" max="7391" width="10.7109375" style="1" customWidth="1"/>
    <col min="7392" max="7392" width="19.5703125" style="1" customWidth="1"/>
    <col min="7393" max="7393" width="41.7109375" style="1" customWidth="1"/>
    <col min="7394" max="7394" width="23.42578125" style="1" customWidth="1"/>
    <col min="7395" max="7395" width="16.5703125" style="1" bestFit="1" customWidth="1"/>
    <col min="7396" max="7396" width="17.7109375" style="1" bestFit="1" customWidth="1"/>
    <col min="7397" max="7646" width="9.140625" style="1"/>
    <col min="7647" max="7647" width="10.7109375" style="1" customWidth="1"/>
    <col min="7648" max="7648" width="19.5703125" style="1" customWidth="1"/>
    <col min="7649" max="7649" width="41.7109375" style="1" customWidth="1"/>
    <col min="7650" max="7650" width="23.42578125" style="1" customWidth="1"/>
    <col min="7651" max="7651" width="16.5703125" style="1" bestFit="1" customWidth="1"/>
    <col min="7652" max="7652" width="17.7109375" style="1" bestFit="1" customWidth="1"/>
    <col min="7653" max="7902" width="9.140625" style="1"/>
    <col min="7903" max="7903" width="10.7109375" style="1" customWidth="1"/>
    <col min="7904" max="7904" width="19.5703125" style="1" customWidth="1"/>
    <col min="7905" max="7905" width="41.7109375" style="1" customWidth="1"/>
    <col min="7906" max="7906" width="23.42578125" style="1" customWidth="1"/>
    <col min="7907" max="7907" width="16.5703125" style="1" bestFit="1" customWidth="1"/>
    <col min="7908" max="7908" width="17.7109375" style="1" bestFit="1" customWidth="1"/>
    <col min="7909" max="8158" width="9.140625" style="1"/>
    <col min="8159" max="8159" width="10.7109375" style="1" customWidth="1"/>
    <col min="8160" max="8160" width="19.5703125" style="1" customWidth="1"/>
    <col min="8161" max="8161" width="41.7109375" style="1" customWidth="1"/>
    <col min="8162" max="8162" width="23.42578125" style="1" customWidth="1"/>
    <col min="8163" max="8163" width="16.5703125" style="1" bestFit="1" customWidth="1"/>
    <col min="8164" max="8164" width="17.7109375" style="1" bestFit="1" customWidth="1"/>
    <col min="8165" max="8414" width="9.140625" style="1"/>
    <col min="8415" max="8415" width="10.7109375" style="1" customWidth="1"/>
    <col min="8416" max="8416" width="19.5703125" style="1" customWidth="1"/>
    <col min="8417" max="8417" width="41.7109375" style="1" customWidth="1"/>
    <col min="8418" max="8418" width="23.42578125" style="1" customWidth="1"/>
    <col min="8419" max="8419" width="16.5703125" style="1" bestFit="1" customWidth="1"/>
    <col min="8420" max="8420" width="17.7109375" style="1" bestFit="1" customWidth="1"/>
    <col min="8421" max="8670" width="9.140625" style="1"/>
    <col min="8671" max="8671" width="10.7109375" style="1" customWidth="1"/>
    <col min="8672" max="8672" width="19.5703125" style="1" customWidth="1"/>
    <col min="8673" max="8673" width="41.7109375" style="1" customWidth="1"/>
    <col min="8674" max="8674" width="23.42578125" style="1" customWidth="1"/>
    <col min="8675" max="8675" width="16.5703125" style="1" bestFit="1" customWidth="1"/>
    <col min="8676" max="8676" width="17.7109375" style="1" bestFit="1" customWidth="1"/>
    <col min="8677" max="8926" width="9.140625" style="1"/>
    <col min="8927" max="8927" width="10.7109375" style="1" customWidth="1"/>
    <col min="8928" max="8928" width="19.5703125" style="1" customWidth="1"/>
    <col min="8929" max="8929" width="41.7109375" style="1" customWidth="1"/>
    <col min="8930" max="8930" width="23.42578125" style="1" customWidth="1"/>
    <col min="8931" max="8931" width="16.5703125" style="1" bestFit="1" customWidth="1"/>
    <col min="8932" max="8932" width="17.7109375" style="1" bestFit="1" customWidth="1"/>
    <col min="8933" max="9182" width="9.140625" style="1"/>
    <col min="9183" max="9183" width="10.7109375" style="1" customWidth="1"/>
    <col min="9184" max="9184" width="19.5703125" style="1" customWidth="1"/>
    <col min="9185" max="9185" width="41.7109375" style="1" customWidth="1"/>
    <col min="9186" max="9186" width="23.42578125" style="1" customWidth="1"/>
    <col min="9187" max="9187" width="16.5703125" style="1" bestFit="1" customWidth="1"/>
    <col min="9188" max="9188" width="17.7109375" style="1" bestFit="1" customWidth="1"/>
    <col min="9189" max="9438" width="9.140625" style="1"/>
    <col min="9439" max="9439" width="10.7109375" style="1" customWidth="1"/>
    <col min="9440" max="9440" width="19.5703125" style="1" customWidth="1"/>
    <col min="9441" max="9441" width="41.7109375" style="1" customWidth="1"/>
    <col min="9442" max="9442" width="23.42578125" style="1" customWidth="1"/>
    <col min="9443" max="9443" width="16.5703125" style="1" bestFit="1" customWidth="1"/>
    <col min="9444" max="9444" width="17.7109375" style="1" bestFit="1" customWidth="1"/>
    <col min="9445" max="9694" width="9.140625" style="1"/>
    <col min="9695" max="9695" width="10.7109375" style="1" customWidth="1"/>
    <col min="9696" max="9696" width="19.5703125" style="1" customWidth="1"/>
    <col min="9697" max="9697" width="41.7109375" style="1" customWidth="1"/>
    <col min="9698" max="9698" width="23.42578125" style="1" customWidth="1"/>
    <col min="9699" max="9699" width="16.5703125" style="1" bestFit="1" customWidth="1"/>
    <col min="9700" max="9700" width="17.7109375" style="1" bestFit="1" customWidth="1"/>
    <col min="9701" max="9950" width="9.140625" style="1"/>
    <col min="9951" max="9951" width="10.7109375" style="1" customWidth="1"/>
    <col min="9952" max="9952" width="19.5703125" style="1" customWidth="1"/>
    <col min="9953" max="9953" width="41.7109375" style="1" customWidth="1"/>
    <col min="9954" max="9954" width="23.42578125" style="1" customWidth="1"/>
    <col min="9955" max="9955" width="16.5703125" style="1" bestFit="1" customWidth="1"/>
    <col min="9956" max="9956" width="17.7109375" style="1" bestFit="1" customWidth="1"/>
    <col min="9957" max="10206" width="9.140625" style="1"/>
    <col min="10207" max="10207" width="10.7109375" style="1" customWidth="1"/>
    <col min="10208" max="10208" width="19.5703125" style="1" customWidth="1"/>
    <col min="10209" max="10209" width="41.7109375" style="1" customWidth="1"/>
    <col min="10210" max="10210" width="23.42578125" style="1" customWidth="1"/>
    <col min="10211" max="10211" width="16.5703125" style="1" bestFit="1" customWidth="1"/>
    <col min="10212" max="10212" width="17.7109375" style="1" bestFit="1" customWidth="1"/>
    <col min="10213" max="10462" width="9.140625" style="1"/>
    <col min="10463" max="10463" width="10.7109375" style="1" customWidth="1"/>
    <col min="10464" max="10464" width="19.5703125" style="1" customWidth="1"/>
    <col min="10465" max="10465" width="41.7109375" style="1" customWidth="1"/>
    <col min="10466" max="10466" width="23.42578125" style="1" customWidth="1"/>
    <col min="10467" max="10467" width="16.5703125" style="1" bestFit="1" customWidth="1"/>
    <col min="10468" max="10468" width="17.7109375" style="1" bestFit="1" customWidth="1"/>
    <col min="10469" max="10718" width="9.140625" style="1"/>
    <col min="10719" max="10719" width="10.7109375" style="1" customWidth="1"/>
    <col min="10720" max="10720" width="19.5703125" style="1" customWidth="1"/>
    <col min="10721" max="10721" width="41.7109375" style="1" customWidth="1"/>
    <col min="10722" max="10722" width="23.42578125" style="1" customWidth="1"/>
    <col min="10723" max="10723" width="16.5703125" style="1" bestFit="1" customWidth="1"/>
    <col min="10724" max="10724" width="17.7109375" style="1" bestFit="1" customWidth="1"/>
    <col min="10725" max="10974" width="9.140625" style="1"/>
    <col min="10975" max="10975" width="10.7109375" style="1" customWidth="1"/>
    <col min="10976" max="10976" width="19.5703125" style="1" customWidth="1"/>
    <col min="10977" max="10977" width="41.7109375" style="1" customWidth="1"/>
    <col min="10978" max="10978" width="23.42578125" style="1" customWidth="1"/>
    <col min="10979" max="10979" width="16.5703125" style="1" bestFit="1" customWidth="1"/>
    <col min="10980" max="10980" width="17.7109375" style="1" bestFit="1" customWidth="1"/>
    <col min="10981" max="11230" width="9.140625" style="1"/>
    <col min="11231" max="11231" width="10.7109375" style="1" customWidth="1"/>
    <col min="11232" max="11232" width="19.5703125" style="1" customWidth="1"/>
    <col min="11233" max="11233" width="41.7109375" style="1" customWidth="1"/>
    <col min="11234" max="11234" width="23.42578125" style="1" customWidth="1"/>
    <col min="11235" max="11235" width="16.5703125" style="1" bestFit="1" customWidth="1"/>
    <col min="11236" max="11236" width="17.7109375" style="1" bestFit="1" customWidth="1"/>
    <col min="11237" max="11486" width="9.140625" style="1"/>
    <col min="11487" max="11487" width="10.7109375" style="1" customWidth="1"/>
    <col min="11488" max="11488" width="19.5703125" style="1" customWidth="1"/>
    <col min="11489" max="11489" width="41.7109375" style="1" customWidth="1"/>
    <col min="11490" max="11490" width="23.42578125" style="1" customWidth="1"/>
    <col min="11491" max="11491" width="16.5703125" style="1" bestFit="1" customWidth="1"/>
    <col min="11492" max="11492" width="17.7109375" style="1" bestFit="1" customWidth="1"/>
    <col min="11493" max="11742" width="9.140625" style="1"/>
    <col min="11743" max="11743" width="10.7109375" style="1" customWidth="1"/>
    <col min="11744" max="11744" width="19.5703125" style="1" customWidth="1"/>
    <col min="11745" max="11745" width="41.7109375" style="1" customWidth="1"/>
    <col min="11746" max="11746" width="23.42578125" style="1" customWidth="1"/>
    <col min="11747" max="11747" width="16.5703125" style="1" bestFit="1" customWidth="1"/>
    <col min="11748" max="11748" width="17.7109375" style="1" bestFit="1" customWidth="1"/>
    <col min="11749" max="11998" width="9.140625" style="1"/>
    <col min="11999" max="11999" width="10.7109375" style="1" customWidth="1"/>
    <col min="12000" max="12000" width="19.5703125" style="1" customWidth="1"/>
    <col min="12001" max="12001" width="41.7109375" style="1" customWidth="1"/>
    <col min="12002" max="12002" width="23.42578125" style="1" customWidth="1"/>
    <col min="12003" max="12003" width="16.5703125" style="1" bestFit="1" customWidth="1"/>
    <col min="12004" max="12004" width="17.7109375" style="1" bestFit="1" customWidth="1"/>
    <col min="12005" max="12254" width="9.140625" style="1"/>
    <col min="12255" max="12255" width="10.7109375" style="1" customWidth="1"/>
    <col min="12256" max="12256" width="19.5703125" style="1" customWidth="1"/>
    <col min="12257" max="12257" width="41.7109375" style="1" customWidth="1"/>
    <col min="12258" max="12258" width="23.42578125" style="1" customWidth="1"/>
    <col min="12259" max="12259" width="16.5703125" style="1" bestFit="1" customWidth="1"/>
    <col min="12260" max="12260" width="17.7109375" style="1" bestFit="1" customWidth="1"/>
    <col min="12261" max="12510" width="9.140625" style="1"/>
    <col min="12511" max="12511" width="10.7109375" style="1" customWidth="1"/>
    <col min="12512" max="12512" width="19.5703125" style="1" customWidth="1"/>
    <col min="12513" max="12513" width="41.7109375" style="1" customWidth="1"/>
    <col min="12514" max="12514" width="23.42578125" style="1" customWidth="1"/>
    <col min="12515" max="12515" width="16.5703125" style="1" bestFit="1" customWidth="1"/>
    <col min="12516" max="12516" width="17.7109375" style="1" bestFit="1" customWidth="1"/>
    <col min="12517" max="12766" width="9.140625" style="1"/>
    <col min="12767" max="12767" width="10.7109375" style="1" customWidth="1"/>
    <col min="12768" max="12768" width="19.5703125" style="1" customWidth="1"/>
    <col min="12769" max="12769" width="41.7109375" style="1" customWidth="1"/>
    <col min="12770" max="12770" width="23.42578125" style="1" customWidth="1"/>
    <col min="12771" max="12771" width="16.5703125" style="1" bestFit="1" customWidth="1"/>
    <col min="12772" max="12772" width="17.7109375" style="1" bestFit="1" customWidth="1"/>
    <col min="12773" max="13022" width="9.140625" style="1"/>
    <col min="13023" max="13023" width="10.7109375" style="1" customWidth="1"/>
    <col min="13024" max="13024" width="19.5703125" style="1" customWidth="1"/>
    <col min="13025" max="13025" width="41.7109375" style="1" customWidth="1"/>
    <col min="13026" max="13026" width="23.42578125" style="1" customWidth="1"/>
    <col min="13027" max="13027" width="16.5703125" style="1" bestFit="1" customWidth="1"/>
    <col min="13028" max="13028" width="17.7109375" style="1" bestFit="1" customWidth="1"/>
    <col min="13029" max="13278" width="9.140625" style="1"/>
    <col min="13279" max="13279" width="10.7109375" style="1" customWidth="1"/>
    <col min="13280" max="13280" width="19.5703125" style="1" customWidth="1"/>
    <col min="13281" max="13281" width="41.7109375" style="1" customWidth="1"/>
    <col min="13282" max="13282" width="23.42578125" style="1" customWidth="1"/>
    <col min="13283" max="13283" width="16.5703125" style="1" bestFit="1" customWidth="1"/>
    <col min="13284" max="13284" width="17.7109375" style="1" bestFit="1" customWidth="1"/>
    <col min="13285" max="13534" width="9.140625" style="1"/>
    <col min="13535" max="13535" width="10.7109375" style="1" customWidth="1"/>
    <col min="13536" max="13536" width="19.5703125" style="1" customWidth="1"/>
    <col min="13537" max="13537" width="41.7109375" style="1" customWidth="1"/>
    <col min="13538" max="13538" width="23.42578125" style="1" customWidth="1"/>
    <col min="13539" max="13539" width="16.5703125" style="1" bestFit="1" customWidth="1"/>
    <col min="13540" max="13540" width="17.7109375" style="1" bestFit="1" customWidth="1"/>
    <col min="13541" max="13790" width="9.140625" style="1"/>
    <col min="13791" max="13791" width="10.7109375" style="1" customWidth="1"/>
    <col min="13792" max="13792" width="19.5703125" style="1" customWidth="1"/>
    <col min="13793" max="13793" width="41.7109375" style="1" customWidth="1"/>
    <col min="13794" max="13794" width="23.42578125" style="1" customWidth="1"/>
    <col min="13795" max="13795" width="16.5703125" style="1" bestFit="1" customWidth="1"/>
    <col min="13796" max="13796" width="17.7109375" style="1" bestFit="1" customWidth="1"/>
    <col min="13797" max="14046" width="9.140625" style="1"/>
    <col min="14047" max="14047" width="10.7109375" style="1" customWidth="1"/>
    <col min="14048" max="14048" width="19.5703125" style="1" customWidth="1"/>
    <col min="14049" max="14049" width="41.7109375" style="1" customWidth="1"/>
    <col min="14050" max="14050" width="23.42578125" style="1" customWidth="1"/>
    <col min="14051" max="14051" width="16.5703125" style="1" bestFit="1" customWidth="1"/>
    <col min="14052" max="14052" width="17.7109375" style="1" bestFit="1" customWidth="1"/>
    <col min="14053" max="14302" width="9.140625" style="1"/>
    <col min="14303" max="14303" width="10.7109375" style="1" customWidth="1"/>
    <col min="14304" max="14304" width="19.5703125" style="1" customWidth="1"/>
    <col min="14305" max="14305" width="41.7109375" style="1" customWidth="1"/>
    <col min="14306" max="14306" width="23.42578125" style="1" customWidth="1"/>
    <col min="14307" max="14307" width="16.5703125" style="1" bestFit="1" customWidth="1"/>
    <col min="14308" max="14308" width="17.7109375" style="1" bestFit="1" customWidth="1"/>
    <col min="14309" max="14558" width="9.140625" style="1"/>
    <col min="14559" max="14559" width="10.7109375" style="1" customWidth="1"/>
    <col min="14560" max="14560" width="19.5703125" style="1" customWidth="1"/>
    <col min="14561" max="14561" width="41.7109375" style="1" customWidth="1"/>
    <col min="14562" max="14562" width="23.42578125" style="1" customWidth="1"/>
    <col min="14563" max="14563" width="16.5703125" style="1" bestFit="1" customWidth="1"/>
    <col min="14564" max="14564" width="17.7109375" style="1" bestFit="1" customWidth="1"/>
    <col min="14565" max="14814" width="9.140625" style="1"/>
    <col min="14815" max="14815" width="10.7109375" style="1" customWidth="1"/>
    <col min="14816" max="14816" width="19.5703125" style="1" customWidth="1"/>
    <col min="14817" max="14817" width="41.7109375" style="1" customWidth="1"/>
    <col min="14818" max="14818" width="23.42578125" style="1" customWidth="1"/>
    <col min="14819" max="14819" width="16.5703125" style="1" bestFit="1" customWidth="1"/>
    <col min="14820" max="14820" width="17.7109375" style="1" bestFit="1" customWidth="1"/>
    <col min="14821" max="15070" width="9.140625" style="1"/>
    <col min="15071" max="15071" width="10.7109375" style="1" customWidth="1"/>
    <col min="15072" max="15072" width="19.5703125" style="1" customWidth="1"/>
    <col min="15073" max="15073" width="41.7109375" style="1" customWidth="1"/>
    <col min="15074" max="15074" width="23.42578125" style="1" customWidth="1"/>
    <col min="15075" max="15075" width="16.5703125" style="1" bestFit="1" customWidth="1"/>
    <col min="15076" max="15076" width="17.7109375" style="1" bestFit="1" customWidth="1"/>
    <col min="15077" max="15326" width="9.140625" style="1"/>
    <col min="15327" max="15327" width="10.7109375" style="1" customWidth="1"/>
    <col min="15328" max="15328" width="19.5703125" style="1" customWidth="1"/>
    <col min="15329" max="15329" width="41.7109375" style="1" customWidth="1"/>
    <col min="15330" max="15330" width="23.42578125" style="1" customWidth="1"/>
    <col min="15331" max="15331" width="16.5703125" style="1" bestFit="1" customWidth="1"/>
    <col min="15332" max="15332" width="17.7109375" style="1" bestFit="1" customWidth="1"/>
    <col min="15333" max="15582" width="9.140625" style="1"/>
    <col min="15583" max="15583" width="10.7109375" style="1" customWidth="1"/>
    <col min="15584" max="15584" width="19.5703125" style="1" customWidth="1"/>
    <col min="15585" max="15585" width="41.7109375" style="1" customWidth="1"/>
    <col min="15586" max="15586" width="23.42578125" style="1" customWidth="1"/>
    <col min="15587" max="15587" width="16.5703125" style="1" bestFit="1" customWidth="1"/>
    <col min="15588" max="15588" width="17.7109375" style="1" bestFit="1" customWidth="1"/>
    <col min="15589" max="15838" width="9.140625" style="1"/>
    <col min="15839" max="15839" width="10.7109375" style="1" customWidth="1"/>
    <col min="15840" max="15840" width="19.5703125" style="1" customWidth="1"/>
    <col min="15841" max="15841" width="41.7109375" style="1" customWidth="1"/>
    <col min="15842" max="15842" width="23.42578125" style="1" customWidth="1"/>
    <col min="15843" max="15843" width="16.5703125" style="1" bestFit="1" customWidth="1"/>
    <col min="15844" max="15844" width="17.7109375" style="1" bestFit="1" customWidth="1"/>
    <col min="15845" max="16094" width="9.140625" style="1"/>
    <col min="16095" max="16095" width="10.7109375" style="1" customWidth="1"/>
    <col min="16096" max="16096" width="19.5703125" style="1" customWidth="1"/>
    <col min="16097" max="16097" width="41.7109375" style="1" customWidth="1"/>
    <col min="16098" max="16098" width="23.42578125" style="1" customWidth="1"/>
    <col min="16099" max="16099" width="16.5703125" style="1" bestFit="1" customWidth="1"/>
    <col min="16100" max="16100" width="17.7109375" style="1" bestFit="1" customWidth="1"/>
    <col min="16101" max="16384" width="9.140625" style="1"/>
  </cols>
  <sheetData>
    <row r="1" spans="1:7" x14ac:dyDescent="0.2">
      <c r="A1" s="57"/>
      <c r="B1" s="56"/>
      <c r="C1" s="56"/>
      <c r="D1" s="55"/>
      <c r="E1" s="54"/>
      <c r="F1" s="53"/>
    </row>
    <row r="2" spans="1:7" x14ac:dyDescent="0.2">
      <c r="A2" s="52"/>
      <c r="B2" s="51"/>
      <c r="C2" s="51"/>
      <c r="D2" s="50"/>
      <c r="E2" s="49"/>
      <c r="F2" s="48"/>
    </row>
    <row r="3" spans="1:7" x14ac:dyDescent="0.2">
      <c r="A3" s="52"/>
      <c r="B3" s="51"/>
      <c r="C3" s="51"/>
      <c r="D3" s="50"/>
      <c r="E3" s="49"/>
      <c r="F3" s="48"/>
    </row>
    <row r="4" spans="1:7" x14ac:dyDescent="0.2">
      <c r="A4" s="52"/>
      <c r="B4" s="51"/>
      <c r="C4" s="51"/>
      <c r="D4" s="50"/>
      <c r="E4" s="49"/>
      <c r="F4" s="48"/>
    </row>
    <row r="5" spans="1:7" x14ac:dyDescent="0.2">
      <c r="A5" s="52"/>
      <c r="B5" s="51"/>
      <c r="C5" s="51"/>
      <c r="D5" s="50"/>
      <c r="E5" s="49"/>
      <c r="F5" s="48"/>
    </row>
    <row r="6" spans="1:7" x14ac:dyDescent="0.2">
      <c r="A6" s="52"/>
      <c r="B6" s="51"/>
      <c r="C6" s="51"/>
      <c r="D6" s="50"/>
      <c r="E6" s="49"/>
      <c r="F6" s="48"/>
    </row>
    <row r="7" spans="1:7" x14ac:dyDescent="0.2">
      <c r="A7" s="52"/>
      <c r="B7" s="51"/>
      <c r="C7" s="51"/>
      <c r="D7" s="50"/>
      <c r="E7" s="49"/>
      <c r="F7" s="48"/>
    </row>
    <row r="8" spans="1:7" x14ac:dyDescent="0.2">
      <c r="A8" s="52"/>
      <c r="B8" s="51"/>
      <c r="C8" s="51"/>
      <c r="D8" s="50"/>
      <c r="E8" s="49"/>
      <c r="F8" s="48"/>
    </row>
    <row r="9" spans="1:7" x14ac:dyDescent="0.2">
      <c r="A9" s="52"/>
      <c r="B9" s="51"/>
      <c r="C9" s="51"/>
      <c r="D9" s="50"/>
      <c r="E9" s="49"/>
      <c r="F9" s="48"/>
    </row>
    <row r="10" spans="1:7" x14ac:dyDescent="0.2">
      <c r="A10" s="52"/>
      <c r="B10" s="51"/>
      <c r="C10" s="51"/>
      <c r="D10" s="50"/>
      <c r="E10" s="49"/>
      <c r="F10" s="48"/>
    </row>
    <row r="11" spans="1:7" ht="15.75" customHeight="1" x14ac:dyDescent="0.25">
      <c r="A11" s="58" t="s">
        <v>612</v>
      </c>
      <c r="B11" s="59"/>
      <c r="C11" s="59"/>
      <c r="D11" s="59"/>
      <c r="E11" s="59"/>
      <c r="F11" s="60"/>
    </row>
    <row r="12" spans="1:7" s="14" customFormat="1" ht="15.75" x14ac:dyDescent="0.25">
      <c r="A12" s="61" t="s">
        <v>613</v>
      </c>
      <c r="B12" s="62"/>
      <c r="C12" s="62"/>
      <c r="D12" s="62"/>
      <c r="E12" s="62"/>
      <c r="F12" s="63"/>
    </row>
    <row r="13" spans="1:7" s="14" customFormat="1" ht="12.75" customHeight="1" x14ac:dyDescent="0.25">
      <c r="A13" s="47"/>
      <c r="B13" s="46"/>
      <c r="C13" s="46"/>
      <c r="D13" s="46"/>
      <c r="E13" s="45"/>
      <c r="F13" s="44"/>
    </row>
    <row r="14" spans="1:7" s="14" customFormat="1" ht="12.75" customHeight="1" thickBot="1" x14ac:dyDescent="0.25">
      <c r="A14" s="43"/>
      <c r="B14" s="42"/>
      <c r="C14" s="42"/>
      <c r="D14" s="41"/>
      <c r="E14" s="40"/>
      <c r="F14" s="39"/>
    </row>
    <row r="15" spans="1:7" s="14" customFormat="1" ht="16.5" thickBot="1" x14ac:dyDescent="0.25">
      <c r="A15" s="64" t="s">
        <v>611</v>
      </c>
      <c r="B15" s="65"/>
      <c r="C15" s="65"/>
      <c r="D15" s="38"/>
      <c r="E15" s="37"/>
      <c r="F15" s="36"/>
    </row>
    <row r="16" spans="1:7" s="14" customFormat="1" ht="15.75" x14ac:dyDescent="0.25">
      <c r="A16" s="35"/>
      <c r="B16" s="34"/>
      <c r="C16" s="33"/>
      <c r="D16" s="66" t="s">
        <v>610</v>
      </c>
      <c r="E16" s="66"/>
      <c r="F16" s="32">
        <v>2782521203.5799999</v>
      </c>
      <c r="G16" s="31"/>
    </row>
    <row r="17" spans="1:9" s="14" customFormat="1" x14ac:dyDescent="0.2">
      <c r="A17" s="67" t="s">
        <v>609</v>
      </c>
      <c r="B17" s="30"/>
      <c r="C17" s="29"/>
      <c r="D17" s="27"/>
      <c r="E17" s="28"/>
      <c r="F17" s="27"/>
    </row>
    <row r="18" spans="1:9" s="14" customFormat="1" ht="33" x14ac:dyDescent="0.25">
      <c r="A18" s="67"/>
      <c r="B18" s="24" t="s">
        <v>608</v>
      </c>
      <c r="C18" s="26" t="s">
        <v>607</v>
      </c>
      <c r="D18" s="24" t="s">
        <v>606</v>
      </c>
      <c r="E18" s="25" t="s">
        <v>605</v>
      </c>
      <c r="F18" s="24" t="s">
        <v>604</v>
      </c>
    </row>
    <row r="19" spans="1:9" s="14" customFormat="1" ht="15" x14ac:dyDescent="0.2">
      <c r="A19" s="23">
        <v>44347</v>
      </c>
      <c r="B19" s="18"/>
      <c r="C19" s="7" t="s">
        <v>603</v>
      </c>
      <c r="D19" s="22">
        <v>2782521203.5799999</v>
      </c>
      <c r="E19" s="16"/>
      <c r="F19" s="11">
        <f>+D19-E19</f>
        <v>2782521203.5799999</v>
      </c>
      <c r="G19" s="20"/>
    </row>
    <row r="20" spans="1:9" s="14" customFormat="1" ht="15" x14ac:dyDescent="0.2">
      <c r="A20" s="19">
        <v>44348</v>
      </c>
      <c r="B20" s="18"/>
      <c r="C20" s="7" t="s">
        <v>602</v>
      </c>
      <c r="D20" s="21">
        <v>1872100017.6600001</v>
      </c>
      <c r="E20" s="16"/>
      <c r="F20" s="11">
        <f>+F19+D20-E20</f>
        <v>4654621221.2399998</v>
      </c>
      <c r="G20" s="20"/>
      <c r="I20" s="20"/>
    </row>
    <row r="21" spans="1:9" s="14" customFormat="1" ht="15" x14ac:dyDescent="0.2">
      <c r="A21" s="19">
        <v>44348</v>
      </c>
      <c r="B21" s="18"/>
      <c r="C21" s="7" t="s">
        <v>601</v>
      </c>
      <c r="D21" s="17">
        <v>15675519.460000001</v>
      </c>
      <c r="E21" s="16"/>
      <c r="F21" s="11">
        <f>+F20+D22+D21</f>
        <v>4670296740.6999998</v>
      </c>
      <c r="I21" s="15"/>
    </row>
    <row r="22" spans="1:9" ht="120" x14ac:dyDescent="0.2">
      <c r="A22" s="12" t="s">
        <v>584</v>
      </c>
      <c r="B22" s="9" t="s">
        <v>600</v>
      </c>
      <c r="C22" s="13" t="s">
        <v>599</v>
      </c>
      <c r="D22" s="7"/>
      <c r="E22" s="6">
        <v>591260235.67999995</v>
      </c>
      <c r="F22" s="11">
        <f t="shared" ref="F21:F84" si="0">+F21+D23-E22</f>
        <v>4079036505.02</v>
      </c>
    </row>
    <row r="23" spans="1:9" ht="30" x14ac:dyDescent="0.2">
      <c r="A23" s="12" t="s">
        <v>584</v>
      </c>
      <c r="B23" s="9" t="s">
        <v>598</v>
      </c>
      <c r="C23" s="13" t="s">
        <v>18</v>
      </c>
      <c r="D23" s="7"/>
      <c r="E23" s="6">
        <v>32320922.32</v>
      </c>
      <c r="F23" s="11">
        <f t="shared" si="0"/>
        <v>4046715582.6999998</v>
      </c>
    </row>
    <row r="24" spans="1:9" ht="45" x14ac:dyDescent="0.2">
      <c r="A24" s="12" t="s">
        <v>584</v>
      </c>
      <c r="B24" s="9" t="s">
        <v>597</v>
      </c>
      <c r="C24" s="13" t="s">
        <v>596</v>
      </c>
      <c r="D24" s="7"/>
      <c r="E24" s="6">
        <v>11260381.59</v>
      </c>
      <c r="F24" s="11">
        <f t="shared" si="0"/>
        <v>4035455201.1099997</v>
      </c>
    </row>
    <row r="25" spans="1:9" ht="45" x14ac:dyDescent="0.2">
      <c r="A25" s="12" t="s">
        <v>584</v>
      </c>
      <c r="B25" s="9" t="s">
        <v>595</v>
      </c>
      <c r="C25" s="13" t="s">
        <v>594</v>
      </c>
      <c r="D25" s="7"/>
      <c r="E25" s="6">
        <v>306961.11</v>
      </c>
      <c r="F25" s="11">
        <f t="shared" si="0"/>
        <v>4035148239.9999995</v>
      </c>
    </row>
    <row r="26" spans="1:9" ht="60" x14ac:dyDescent="0.2">
      <c r="A26" s="12" t="s">
        <v>584</v>
      </c>
      <c r="B26" s="9" t="s">
        <v>593</v>
      </c>
      <c r="C26" s="13" t="s">
        <v>592</v>
      </c>
      <c r="D26" s="7"/>
      <c r="E26" s="6">
        <v>194614.64</v>
      </c>
      <c r="F26" s="11">
        <f t="shared" si="0"/>
        <v>4034953625.3599997</v>
      </c>
    </row>
    <row r="27" spans="1:9" ht="45" x14ac:dyDescent="0.2">
      <c r="A27" s="12" t="s">
        <v>584</v>
      </c>
      <c r="B27" s="9" t="s">
        <v>591</v>
      </c>
      <c r="C27" s="13" t="s">
        <v>590</v>
      </c>
      <c r="D27" s="7"/>
      <c r="E27" s="6">
        <v>192330.7</v>
      </c>
      <c r="F27" s="11">
        <f t="shared" si="0"/>
        <v>4034761294.6599998</v>
      </c>
    </row>
    <row r="28" spans="1:9" ht="60" x14ac:dyDescent="0.2">
      <c r="A28" s="12" t="s">
        <v>584</v>
      </c>
      <c r="B28" s="9" t="s">
        <v>589</v>
      </c>
      <c r="C28" s="13" t="s">
        <v>588</v>
      </c>
      <c r="D28" s="7"/>
      <c r="E28" s="6">
        <v>1577639.05</v>
      </c>
      <c r="F28" s="11">
        <f t="shared" si="0"/>
        <v>4033183655.6099997</v>
      </c>
    </row>
    <row r="29" spans="1:9" ht="75" x14ac:dyDescent="0.2">
      <c r="A29" s="12" t="s">
        <v>584</v>
      </c>
      <c r="B29" s="9" t="s">
        <v>587</v>
      </c>
      <c r="C29" s="13" t="s">
        <v>586</v>
      </c>
      <c r="D29" s="7"/>
      <c r="E29" s="6">
        <v>8333333.3300000001</v>
      </c>
      <c r="F29" s="11">
        <f t="shared" si="0"/>
        <v>4024850322.2799997</v>
      </c>
    </row>
    <row r="30" spans="1:9" ht="60" x14ac:dyDescent="0.2">
      <c r="A30" s="12" t="s">
        <v>584</v>
      </c>
      <c r="B30" s="9" t="s">
        <v>585</v>
      </c>
      <c r="C30" s="13" t="s">
        <v>200</v>
      </c>
      <c r="D30" s="7"/>
      <c r="E30" s="6">
        <v>30935662.219999999</v>
      </c>
      <c r="F30" s="11">
        <f t="shared" si="0"/>
        <v>3993914660.0599999</v>
      </c>
    </row>
    <row r="31" spans="1:9" ht="150" x14ac:dyDescent="0.2">
      <c r="A31" s="12" t="s">
        <v>584</v>
      </c>
      <c r="B31" s="9" t="s">
        <v>583</v>
      </c>
      <c r="C31" s="13" t="s">
        <v>582</v>
      </c>
      <c r="D31" s="7"/>
      <c r="E31" s="6">
        <v>47436926.799999997</v>
      </c>
      <c r="F31" s="11">
        <f t="shared" si="0"/>
        <v>3946477733.2599998</v>
      </c>
    </row>
    <row r="32" spans="1:9" ht="60" x14ac:dyDescent="0.2">
      <c r="A32" s="12" t="s">
        <v>536</v>
      </c>
      <c r="B32" s="9" t="s">
        <v>581</v>
      </c>
      <c r="C32" s="13" t="s">
        <v>580</v>
      </c>
      <c r="D32" s="7"/>
      <c r="E32" s="6">
        <v>6319000</v>
      </c>
      <c r="F32" s="11">
        <f t="shared" si="0"/>
        <v>3940158733.2599998</v>
      </c>
    </row>
    <row r="33" spans="1:6" ht="60" x14ac:dyDescent="0.2">
      <c r="A33" s="12" t="s">
        <v>536</v>
      </c>
      <c r="B33" s="9" t="s">
        <v>579</v>
      </c>
      <c r="C33" s="13" t="s">
        <v>578</v>
      </c>
      <c r="D33" s="7"/>
      <c r="E33" s="6">
        <v>1748500</v>
      </c>
      <c r="F33" s="11">
        <f t="shared" si="0"/>
        <v>3938410233.2599998</v>
      </c>
    </row>
    <row r="34" spans="1:6" ht="45" x14ac:dyDescent="0.2">
      <c r="A34" s="12" t="s">
        <v>536</v>
      </c>
      <c r="B34" s="9" t="s">
        <v>577</v>
      </c>
      <c r="C34" s="13" t="s">
        <v>576</v>
      </c>
      <c r="D34" s="7"/>
      <c r="E34" s="6">
        <v>2800</v>
      </c>
      <c r="F34" s="11">
        <f t="shared" si="0"/>
        <v>3938407433.2599998</v>
      </c>
    </row>
    <row r="35" spans="1:6" ht="45" x14ac:dyDescent="0.2">
      <c r="A35" s="12" t="s">
        <v>536</v>
      </c>
      <c r="B35" s="9" t="s">
        <v>575</v>
      </c>
      <c r="C35" s="13" t="s">
        <v>574</v>
      </c>
      <c r="D35" s="7"/>
      <c r="E35" s="6">
        <v>146100</v>
      </c>
      <c r="F35" s="11">
        <f t="shared" si="0"/>
        <v>3938261333.2599998</v>
      </c>
    </row>
    <row r="36" spans="1:6" ht="60" x14ac:dyDescent="0.2">
      <c r="A36" s="12" t="s">
        <v>536</v>
      </c>
      <c r="B36" s="9" t="s">
        <v>573</v>
      </c>
      <c r="C36" s="13" t="s">
        <v>572</v>
      </c>
      <c r="D36" s="7"/>
      <c r="E36" s="6">
        <v>2595750</v>
      </c>
      <c r="F36" s="11">
        <f t="shared" si="0"/>
        <v>3935665583.2599998</v>
      </c>
    </row>
    <row r="37" spans="1:6" ht="60" x14ac:dyDescent="0.2">
      <c r="A37" s="12" t="s">
        <v>536</v>
      </c>
      <c r="B37" s="9" t="s">
        <v>571</v>
      </c>
      <c r="C37" s="13" t="s">
        <v>570</v>
      </c>
      <c r="D37" s="7"/>
      <c r="E37" s="6">
        <v>422400</v>
      </c>
      <c r="F37" s="11">
        <f t="shared" si="0"/>
        <v>3935243183.2599998</v>
      </c>
    </row>
    <row r="38" spans="1:6" ht="45" x14ac:dyDescent="0.2">
      <c r="A38" s="12" t="s">
        <v>536</v>
      </c>
      <c r="B38" s="9" t="s">
        <v>569</v>
      </c>
      <c r="C38" s="13" t="s">
        <v>568</v>
      </c>
      <c r="D38" s="7"/>
      <c r="E38" s="6">
        <v>85390</v>
      </c>
      <c r="F38" s="11">
        <f t="shared" si="0"/>
        <v>3935157793.2599998</v>
      </c>
    </row>
    <row r="39" spans="1:6" ht="45" x14ac:dyDescent="0.2">
      <c r="A39" s="12" t="s">
        <v>536</v>
      </c>
      <c r="B39" s="9" t="s">
        <v>567</v>
      </c>
      <c r="C39" s="13" t="s">
        <v>566</v>
      </c>
      <c r="D39" s="7"/>
      <c r="E39" s="6">
        <v>296100</v>
      </c>
      <c r="F39" s="11">
        <f t="shared" si="0"/>
        <v>3934861693.2599998</v>
      </c>
    </row>
    <row r="40" spans="1:6" ht="45" x14ac:dyDescent="0.2">
      <c r="A40" s="12" t="s">
        <v>536</v>
      </c>
      <c r="B40" s="9" t="s">
        <v>565</v>
      </c>
      <c r="C40" s="13" t="s">
        <v>564</v>
      </c>
      <c r="D40" s="7"/>
      <c r="E40" s="6">
        <v>93500</v>
      </c>
      <c r="F40" s="11">
        <f t="shared" si="0"/>
        <v>3934768193.2599998</v>
      </c>
    </row>
    <row r="41" spans="1:6" ht="90" x14ac:dyDescent="0.2">
      <c r="A41" s="12" t="s">
        <v>536</v>
      </c>
      <c r="B41" s="9" t="s">
        <v>563</v>
      </c>
      <c r="C41" s="13" t="s">
        <v>562</v>
      </c>
      <c r="D41" s="7"/>
      <c r="E41" s="6">
        <v>542400</v>
      </c>
      <c r="F41" s="11">
        <f t="shared" si="0"/>
        <v>3934225793.2599998</v>
      </c>
    </row>
    <row r="42" spans="1:6" ht="135" x14ac:dyDescent="0.2">
      <c r="A42" s="12" t="s">
        <v>536</v>
      </c>
      <c r="B42" s="9" t="s">
        <v>561</v>
      </c>
      <c r="C42" s="13" t="s">
        <v>560</v>
      </c>
      <c r="D42" s="7"/>
      <c r="E42" s="6">
        <v>718754.48</v>
      </c>
      <c r="F42" s="11">
        <f t="shared" si="0"/>
        <v>3933507038.7799997</v>
      </c>
    </row>
    <row r="43" spans="1:6" ht="135" x14ac:dyDescent="0.2">
      <c r="A43" s="12" t="s">
        <v>536</v>
      </c>
      <c r="B43" s="9" t="s">
        <v>561</v>
      </c>
      <c r="C43" s="13" t="s">
        <v>560</v>
      </c>
      <c r="D43" s="7"/>
      <c r="E43" s="6">
        <v>7188457.5300000003</v>
      </c>
      <c r="F43" s="11">
        <f t="shared" si="0"/>
        <v>3926318581.2499995</v>
      </c>
    </row>
    <row r="44" spans="1:6" ht="75" x14ac:dyDescent="0.2">
      <c r="A44" s="12" t="s">
        <v>536</v>
      </c>
      <c r="B44" s="9" t="s">
        <v>559</v>
      </c>
      <c r="C44" s="13" t="s">
        <v>558</v>
      </c>
      <c r="D44" s="7"/>
      <c r="E44" s="6">
        <v>177000</v>
      </c>
      <c r="F44" s="11">
        <f t="shared" si="0"/>
        <v>3926141581.2499995</v>
      </c>
    </row>
    <row r="45" spans="1:6" ht="45" x14ac:dyDescent="0.2">
      <c r="A45" s="12" t="s">
        <v>536</v>
      </c>
      <c r="B45" s="9" t="s">
        <v>557</v>
      </c>
      <c r="C45" s="13" t="s">
        <v>556</v>
      </c>
      <c r="D45" s="7"/>
      <c r="E45" s="6">
        <v>300000</v>
      </c>
      <c r="F45" s="11">
        <f t="shared" si="0"/>
        <v>3925841581.2499995</v>
      </c>
    </row>
    <row r="46" spans="1:6" ht="45" x14ac:dyDescent="0.2">
      <c r="A46" s="12" t="s">
        <v>536</v>
      </c>
      <c r="B46" s="9" t="s">
        <v>557</v>
      </c>
      <c r="C46" s="13" t="s">
        <v>556</v>
      </c>
      <c r="D46" s="7"/>
      <c r="E46" s="6">
        <v>9558.74</v>
      </c>
      <c r="F46" s="11">
        <f t="shared" si="0"/>
        <v>3925832022.5099998</v>
      </c>
    </row>
    <row r="47" spans="1:6" ht="45" x14ac:dyDescent="0.2">
      <c r="A47" s="12" t="s">
        <v>536</v>
      </c>
      <c r="B47" s="9" t="s">
        <v>557</v>
      </c>
      <c r="C47" s="13" t="s">
        <v>556</v>
      </c>
      <c r="D47" s="7"/>
      <c r="E47" s="6">
        <v>19144.439999999999</v>
      </c>
      <c r="F47" s="11">
        <f t="shared" si="0"/>
        <v>3925812878.0699997</v>
      </c>
    </row>
    <row r="48" spans="1:6" ht="45" x14ac:dyDescent="0.2">
      <c r="A48" s="12" t="s">
        <v>536</v>
      </c>
      <c r="B48" s="9" t="s">
        <v>557</v>
      </c>
      <c r="C48" s="13" t="s">
        <v>556</v>
      </c>
      <c r="D48" s="7"/>
      <c r="E48" s="6">
        <v>701.06</v>
      </c>
      <c r="F48" s="11">
        <f t="shared" si="0"/>
        <v>3925812177.0099998</v>
      </c>
    </row>
    <row r="49" spans="1:6" ht="60" x14ac:dyDescent="0.2">
      <c r="A49" s="12" t="s">
        <v>536</v>
      </c>
      <c r="B49" s="9" t="s">
        <v>555</v>
      </c>
      <c r="C49" s="13" t="s">
        <v>436</v>
      </c>
      <c r="D49" s="7"/>
      <c r="E49" s="6">
        <v>180000</v>
      </c>
      <c r="F49" s="11">
        <f t="shared" si="0"/>
        <v>3925632177.0099998</v>
      </c>
    </row>
    <row r="50" spans="1:6" ht="60" x14ac:dyDescent="0.2">
      <c r="A50" s="12" t="s">
        <v>536</v>
      </c>
      <c r="B50" s="9" t="s">
        <v>555</v>
      </c>
      <c r="C50" s="13" t="s">
        <v>436</v>
      </c>
      <c r="D50" s="7"/>
      <c r="E50" s="6">
        <v>9558.74</v>
      </c>
      <c r="F50" s="11">
        <f t="shared" si="0"/>
        <v>3925622618.27</v>
      </c>
    </row>
    <row r="51" spans="1:6" ht="60" x14ac:dyDescent="0.2">
      <c r="A51" s="12" t="s">
        <v>536</v>
      </c>
      <c r="B51" s="9" t="s">
        <v>555</v>
      </c>
      <c r="C51" s="13" t="s">
        <v>436</v>
      </c>
      <c r="D51" s="7"/>
      <c r="E51" s="6">
        <v>12780</v>
      </c>
      <c r="F51" s="11">
        <f t="shared" si="0"/>
        <v>3925609838.27</v>
      </c>
    </row>
    <row r="52" spans="1:6" ht="60" x14ac:dyDescent="0.2">
      <c r="A52" s="12" t="s">
        <v>536</v>
      </c>
      <c r="B52" s="9" t="s">
        <v>555</v>
      </c>
      <c r="C52" s="13" t="s">
        <v>436</v>
      </c>
      <c r="D52" s="7"/>
      <c r="E52" s="6">
        <v>701.06</v>
      </c>
      <c r="F52" s="11">
        <f t="shared" si="0"/>
        <v>3925609137.21</v>
      </c>
    </row>
    <row r="53" spans="1:6" ht="75" x14ac:dyDescent="0.2">
      <c r="A53" s="12" t="s">
        <v>536</v>
      </c>
      <c r="B53" s="9" t="s">
        <v>554</v>
      </c>
      <c r="C53" s="13" t="s">
        <v>553</v>
      </c>
      <c r="D53" s="7"/>
      <c r="E53" s="6">
        <v>77312.37</v>
      </c>
      <c r="F53" s="11">
        <f t="shared" si="0"/>
        <v>3925531824.8400002</v>
      </c>
    </row>
    <row r="54" spans="1:6" ht="105" x14ac:dyDescent="0.2">
      <c r="A54" s="12" t="s">
        <v>536</v>
      </c>
      <c r="B54" s="9" t="s">
        <v>552</v>
      </c>
      <c r="C54" s="13" t="s">
        <v>551</v>
      </c>
      <c r="D54" s="7"/>
      <c r="E54" s="6">
        <v>39362.29</v>
      </c>
      <c r="F54" s="11">
        <f t="shared" si="0"/>
        <v>3925492462.5500002</v>
      </c>
    </row>
    <row r="55" spans="1:6" ht="60" x14ac:dyDescent="0.2">
      <c r="A55" s="12" t="s">
        <v>536</v>
      </c>
      <c r="B55" s="9" t="s">
        <v>550</v>
      </c>
      <c r="C55" s="13" t="s">
        <v>549</v>
      </c>
      <c r="D55" s="7"/>
      <c r="E55" s="6">
        <v>59872.47</v>
      </c>
      <c r="F55" s="11">
        <f t="shared" si="0"/>
        <v>3925432590.0800004</v>
      </c>
    </row>
    <row r="56" spans="1:6" ht="90" x14ac:dyDescent="0.2">
      <c r="A56" s="12" t="s">
        <v>536</v>
      </c>
      <c r="B56" s="9" t="s">
        <v>548</v>
      </c>
      <c r="C56" s="13" t="s">
        <v>547</v>
      </c>
      <c r="D56" s="7"/>
      <c r="E56" s="6">
        <v>59000</v>
      </c>
      <c r="F56" s="11">
        <f t="shared" si="0"/>
        <v>3925373590.0800004</v>
      </c>
    </row>
    <row r="57" spans="1:6" ht="60" x14ac:dyDescent="0.2">
      <c r="A57" s="12" t="s">
        <v>536</v>
      </c>
      <c r="B57" s="9" t="s">
        <v>546</v>
      </c>
      <c r="C57" s="13" t="s">
        <v>545</v>
      </c>
      <c r="D57" s="7"/>
      <c r="E57" s="6">
        <v>29500</v>
      </c>
      <c r="F57" s="11">
        <f t="shared" si="0"/>
        <v>3925344090.0800004</v>
      </c>
    </row>
    <row r="58" spans="1:6" ht="75" x14ac:dyDescent="0.2">
      <c r="A58" s="12" t="s">
        <v>536</v>
      </c>
      <c r="B58" s="9" t="s">
        <v>544</v>
      </c>
      <c r="C58" s="13" t="s">
        <v>543</v>
      </c>
      <c r="D58" s="7"/>
      <c r="E58" s="6">
        <v>3883000</v>
      </c>
      <c r="F58" s="11">
        <f t="shared" si="0"/>
        <v>3921461090.0800004</v>
      </c>
    </row>
    <row r="59" spans="1:6" ht="90" x14ac:dyDescent="0.2">
      <c r="A59" s="12" t="s">
        <v>536</v>
      </c>
      <c r="B59" s="9" t="s">
        <v>542</v>
      </c>
      <c r="C59" s="13" t="s">
        <v>541</v>
      </c>
      <c r="D59" s="7"/>
      <c r="E59" s="6">
        <v>640800</v>
      </c>
      <c r="F59" s="11">
        <f t="shared" si="0"/>
        <v>3920820290.0800004</v>
      </c>
    </row>
    <row r="60" spans="1:6" ht="90" x14ac:dyDescent="0.2">
      <c r="A60" s="12" t="s">
        <v>536</v>
      </c>
      <c r="B60" s="9" t="s">
        <v>542</v>
      </c>
      <c r="C60" s="13" t="s">
        <v>541</v>
      </c>
      <c r="D60" s="7"/>
      <c r="E60" s="6">
        <v>3718000</v>
      </c>
      <c r="F60" s="11">
        <f t="shared" si="0"/>
        <v>3917102290.0800004</v>
      </c>
    </row>
    <row r="61" spans="1:6" ht="90" x14ac:dyDescent="0.2">
      <c r="A61" s="12" t="s">
        <v>536</v>
      </c>
      <c r="B61" s="9" t="s">
        <v>540</v>
      </c>
      <c r="C61" s="13" t="s">
        <v>539</v>
      </c>
      <c r="D61" s="7"/>
      <c r="E61" s="6">
        <v>5029980.76</v>
      </c>
      <c r="F61" s="11">
        <f t="shared" si="0"/>
        <v>3912072309.3200002</v>
      </c>
    </row>
    <row r="62" spans="1:6" ht="120" x14ac:dyDescent="0.2">
      <c r="A62" s="12" t="s">
        <v>536</v>
      </c>
      <c r="B62" s="9" t="s">
        <v>538</v>
      </c>
      <c r="C62" s="13" t="s">
        <v>537</v>
      </c>
      <c r="D62" s="7"/>
      <c r="E62" s="6">
        <v>1855051.98</v>
      </c>
      <c r="F62" s="11">
        <f t="shared" si="0"/>
        <v>3910217257.3400002</v>
      </c>
    </row>
    <row r="63" spans="1:6" ht="75" x14ac:dyDescent="0.2">
      <c r="A63" s="12" t="s">
        <v>536</v>
      </c>
      <c r="B63" s="9" t="s">
        <v>535</v>
      </c>
      <c r="C63" s="13" t="s">
        <v>534</v>
      </c>
      <c r="D63" s="7"/>
      <c r="E63" s="6">
        <v>15770579.470000001</v>
      </c>
      <c r="F63" s="11">
        <f t="shared" si="0"/>
        <v>3894446677.8700004</v>
      </c>
    </row>
    <row r="64" spans="1:6" ht="90" x14ac:dyDescent="0.2">
      <c r="A64" s="12" t="s">
        <v>499</v>
      </c>
      <c r="B64" s="9" t="s">
        <v>533</v>
      </c>
      <c r="C64" s="13" t="s">
        <v>532</v>
      </c>
      <c r="D64" s="7"/>
      <c r="E64" s="6">
        <v>70800</v>
      </c>
      <c r="F64" s="11">
        <f t="shared" si="0"/>
        <v>3894375877.8700004</v>
      </c>
    </row>
    <row r="65" spans="1:6" ht="105" x14ac:dyDescent="0.2">
      <c r="A65" s="12" t="s">
        <v>499</v>
      </c>
      <c r="B65" s="9" t="s">
        <v>531</v>
      </c>
      <c r="C65" s="13" t="s">
        <v>530</v>
      </c>
      <c r="D65" s="7"/>
      <c r="E65" s="6">
        <v>59000</v>
      </c>
      <c r="F65" s="11">
        <f t="shared" si="0"/>
        <v>3894316877.8700004</v>
      </c>
    </row>
    <row r="66" spans="1:6" ht="60" x14ac:dyDescent="0.2">
      <c r="A66" s="12" t="s">
        <v>499</v>
      </c>
      <c r="B66" s="9" t="s">
        <v>529</v>
      </c>
      <c r="C66" s="13" t="s">
        <v>528</v>
      </c>
      <c r="D66" s="7"/>
      <c r="E66" s="6">
        <v>66000</v>
      </c>
      <c r="F66" s="11">
        <f t="shared" si="0"/>
        <v>3894250877.8700004</v>
      </c>
    </row>
    <row r="67" spans="1:6" ht="60" x14ac:dyDescent="0.2">
      <c r="A67" s="12" t="s">
        <v>499</v>
      </c>
      <c r="B67" s="9" t="s">
        <v>527</v>
      </c>
      <c r="C67" s="13" t="s">
        <v>526</v>
      </c>
      <c r="D67" s="7"/>
      <c r="E67" s="6">
        <v>66000</v>
      </c>
      <c r="F67" s="11">
        <f t="shared" si="0"/>
        <v>3894184877.8700004</v>
      </c>
    </row>
    <row r="68" spans="1:6" ht="60" x14ac:dyDescent="0.2">
      <c r="A68" s="12" t="s">
        <v>499</v>
      </c>
      <c r="B68" s="9" t="s">
        <v>525</v>
      </c>
      <c r="C68" s="13" t="s">
        <v>524</v>
      </c>
      <c r="D68" s="7"/>
      <c r="E68" s="6">
        <v>75000</v>
      </c>
      <c r="F68" s="11">
        <f t="shared" si="0"/>
        <v>3894109877.8700004</v>
      </c>
    </row>
    <row r="69" spans="1:6" ht="60" x14ac:dyDescent="0.2">
      <c r="A69" s="12" t="s">
        <v>499</v>
      </c>
      <c r="B69" s="9" t="s">
        <v>523</v>
      </c>
      <c r="C69" s="13" t="s">
        <v>522</v>
      </c>
      <c r="D69" s="7"/>
      <c r="E69" s="6">
        <v>50000</v>
      </c>
      <c r="F69" s="11">
        <f t="shared" si="0"/>
        <v>3894059877.8700004</v>
      </c>
    </row>
    <row r="70" spans="1:6" ht="60" x14ac:dyDescent="0.2">
      <c r="A70" s="12" t="s">
        <v>499</v>
      </c>
      <c r="B70" s="9" t="s">
        <v>521</v>
      </c>
      <c r="C70" s="13" t="s">
        <v>520</v>
      </c>
      <c r="D70" s="7"/>
      <c r="E70" s="6">
        <v>44000</v>
      </c>
      <c r="F70" s="11">
        <f t="shared" si="0"/>
        <v>3894015877.8700004</v>
      </c>
    </row>
    <row r="71" spans="1:6" ht="75" x14ac:dyDescent="0.2">
      <c r="A71" s="12" t="s">
        <v>499</v>
      </c>
      <c r="B71" s="9" t="s">
        <v>519</v>
      </c>
      <c r="C71" s="13" t="s">
        <v>518</v>
      </c>
      <c r="D71" s="7"/>
      <c r="E71" s="6">
        <v>357737.05</v>
      </c>
      <c r="F71" s="11">
        <f t="shared" si="0"/>
        <v>3893658140.8200002</v>
      </c>
    </row>
    <row r="72" spans="1:6" ht="75" x14ac:dyDescent="0.2">
      <c r="A72" s="12" t="s">
        <v>499</v>
      </c>
      <c r="B72" s="9" t="s">
        <v>519</v>
      </c>
      <c r="C72" s="13" t="s">
        <v>518</v>
      </c>
      <c r="D72" s="7"/>
      <c r="E72" s="6">
        <v>25363.56</v>
      </c>
      <c r="F72" s="11">
        <f t="shared" si="0"/>
        <v>3893632777.2600002</v>
      </c>
    </row>
    <row r="73" spans="1:6" ht="75" x14ac:dyDescent="0.2">
      <c r="A73" s="12" t="s">
        <v>499</v>
      </c>
      <c r="B73" s="9" t="s">
        <v>519</v>
      </c>
      <c r="C73" s="13" t="s">
        <v>518</v>
      </c>
      <c r="D73" s="7"/>
      <c r="E73" s="6">
        <v>25399.33</v>
      </c>
      <c r="F73" s="11">
        <f t="shared" si="0"/>
        <v>3893607377.9300003</v>
      </c>
    </row>
    <row r="74" spans="1:6" ht="75" x14ac:dyDescent="0.2">
      <c r="A74" s="12" t="s">
        <v>499</v>
      </c>
      <c r="B74" s="9" t="s">
        <v>519</v>
      </c>
      <c r="C74" s="13" t="s">
        <v>518</v>
      </c>
      <c r="D74" s="7"/>
      <c r="E74" s="6">
        <v>3973.16</v>
      </c>
      <c r="F74" s="11">
        <f t="shared" si="0"/>
        <v>3893603404.7700005</v>
      </c>
    </row>
    <row r="75" spans="1:6" ht="60" x14ac:dyDescent="0.2">
      <c r="A75" s="12" t="s">
        <v>499</v>
      </c>
      <c r="B75" s="9" t="s">
        <v>517</v>
      </c>
      <c r="C75" s="13" t="s">
        <v>516</v>
      </c>
      <c r="D75" s="7"/>
      <c r="E75" s="6">
        <v>2828.28</v>
      </c>
      <c r="F75" s="11">
        <f t="shared" si="0"/>
        <v>3893600576.4900002</v>
      </c>
    </row>
    <row r="76" spans="1:6" ht="60" x14ac:dyDescent="0.2">
      <c r="A76" s="12" t="s">
        <v>499</v>
      </c>
      <c r="B76" s="9" t="s">
        <v>515</v>
      </c>
      <c r="C76" s="13" t="s">
        <v>514</v>
      </c>
      <c r="D76" s="7"/>
      <c r="E76" s="6">
        <v>15046.72</v>
      </c>
      <c r="F76" s="11">
        <f t="shared" si="0"/>
        <v>3893585529.7700005</v>
      </c>
    </row>
    <row r="77" spans="1:6" ht="60" x14ac:dyDescent="0.2">
      <c r="A77" s="12" t="s">
        <v>499</v>
      </c>
      <c r="B77" s="9" t="s">
        <v>513</v>
      </c>
      <c r="C77" s="13" t="s">
        <v>512</v>
      </c>
      <c r="D77" s="7"/>
      <c r="E77" s="6">
        <v>49817.21</v>
      </c>
      <c r="F77" s="11">
        <f t="shared" si="0"/>
        <v>3893535712.5600004</v>
      </c>
    </row>
    <row r="78" spans="1:6" ht="45" x14ac:dyDescent="0.2">
      <c r="A78" s="12" t="s">
        <v>499</v>
      </c>
      <c r="B78" s="9" t="s">
        <v>511</v>
      </c>
      <c r="C78" s="13" t="s">
        <v>510</v>
      </c>
      <c r="D78" s="7"/>
      <c r="E78" s="6">
        <v>13513.29</v>
      </c>
      <c r="F78" s="11">
        <f t="shared" si="0"/>
        <v>3893522199.2700005</v>
      </c>
    </row>
    <row r="79" spans="1:6" ht="60" x14ac:dyDescent="0.2">
      <c r="A79" s="12" t="s">
        <v>499</v>
      </c>
      <c r="B79" s="9" t="s">
        <v>509</v>
      </c>
      <c r="C79" s="13" t="s">
        <v>508</v>
      </c>
      <c r="D79" s="7"/>
      <c r="E79" s="6">
        <v>620574.11</v>
      </c>
      <c r="F79" s="11">
        <f t="shared" si="0"/>
        <v>3892901625.1600003</v>
      </c>
    </row>
    <row r="80" spans="1:6" ht="60" x14ac:dyDescent="0.2">
      <c r="A80" s="12" t="s">
        <v>499</v>
      </c>
      <c r="B80" s="9" t="s">
        <v>509</v>
      </c>
      <c r="C80" s="13" t="s">
        <v>508</v>
      </c>
      <c r="D80" s="7"/>
      <c r="E80" s="6">
        <v>43998.7</v>
      </c>
      <c r="F80" s="11">
        <f t="shared" si="0"/>
        <v>3892857626.4600005</v>
      </c>
    </row>
    <row r="81" spans="1:6" ht="60" x14ac:dyDescent="0.2">
      <c r="A81" s="12" t="s">
        <v>499</v>
      </c>
      <c r="B81" s="9" t="s">
        <v>509</v>
      </c>
      <c r="C81" s="13" t="s">
        <v>508</v>
      </c>
      <c r="D81" s="7"/>
      <c r="E81" s="6">
        <v>44060.75</v>
      </c>
      <c r="F81" s="11">
        <f t="shared" si="0"/>
        <v>3892813565.7100005</v>
      </c>
    </row>
    <row r="82" spans="1:6" ht="60" x14ac:dyDescent="0.2">
      <c r="A82" s="12" t="s">
        <v>499</v>
      </c>
      <c r="B82" s="9" t="s">
        <v>509</v>
      </c>
      <c r="C82" s="13" t="s">
        <v>508</v>
      </c>
      <c r="D82" s="7"/>
      <c r="E82" s="6">
        <v>7154.96</v>
      </c>
      <c r="F82" s="11">
        <f t="shared" si="0"/>
        <v>3892806410.7500005</v>
      </c>
    </row>
    <row r="83" spans="1:6" ht="60" x14ac:dyDescent="0.2">
      <c r="A83" s="12" t="s">
        <v>499</v>
      </c>
      <c r="B83" s="9" t="s">
        <v>507</v>
      </c>
      <c r="C83" s="13" t="s">
        <v>506</v>
      </c>
      <c r="D83" s="7"/>
      <c r="E83" s="6">
        <v>32228.02</v>
      </c>
      <c r="F83" s="11">
        <f t="shared" si="0"/>
        <v>3892774182.7300005</v>
      </c>
    </row>
    <row r="84" spans="1:6" ht="45" x14ac:dyDescent="0.2">
      <c r="A84" s="12" t="s">
        <v>499</v>
      </c>
      <c r="B84" s="9" t="s">
        <v>505</v>
      </c>
      <c r="C84" s="13" t="s">
        <v>504</v>
      </c>
      <c r="D84" s="7"/>
      <c r="E84" s="6">
        <v>41272.49</v>
      </c>
      <c r="F84" s="11">
        <f t="shared" si="0"/>
        <v>3892732910.2400007</v>
      </c>
    </row>
    <row r="85" spans="1:6" ht="45" x14ac:dyDescent="0.2">
      <c r="A85" s="12" t="s">
        <v>499</v>
      </c>
      <c r="B85" s="9" t="s">
        <v>503</v>
      </c>
      <c r="C85" s="13" t="s">
        <v>502</v>
      </c>
      <c r="D85" s="7"/>
      <c r="E85" s="6">
        <v>39980.39</v>
      </c>
      <c r="F85" s="11">
        <f t="shared" ref="F85:F148" si="1">+F84+D86-E85</f>
        <v>3892692929.8500009</v>
      </c>
    </row>
    <row r="86" spans="1:6" ht="60" x14ac:dyDescent="0.2">
      <c r="A86" s="12" t="s">
        <v>499</v>
      </c>
      <c r="B86" s="9" t="s">
        <v>501</v>
      </c>
      <c r="C86" s="13" t="s">
        <v>500</v>
      </c>
      <c r="D86" s="7"/>
      <c r="E86" s="6">
        <v>110000</v>
      </c>
      <c r="F86" s="11">
        <f t="shared" si="1"/>
        <v>3892582929.8500009</v>
      </c>
    </row>
    <row r="87" spans="1:6" ht="60" x14ac:dyDescent="0.2">
      <c r="A87" s="12" t="s">
        <v>499</v>
      </c>
      <c r="B87" s="9" t="s">
        <v>501</v>
      </c>
      <c r="C87" s="13" t="s">
        <v>500</v>
      </c>
      <c r="D87" s="7"/>
      <c r="E87" s="6">
        <v>7799</v>
      </c>
      <c r="F87" s="11">
        <f t="shared" si="1"/>
        <v>3892575130.8500009</v>
      </c>
    </row>
    <row r="88" spans="1:6" ht="60" x14ac:dyDescent="0.2">
      <c r="A88" s="12" t="s">
        <v>499</v>
      </c>
      <c r="B88" s="9" t="s">
        <v>501</v>
      </c>
      <c r="C88" s="13" t="s">
        <v>500</v>
      </c>
      <c r="D88" s="7"/>
      <c r="E88" s="6">
        <v>7810</v>
      </c>
      <c r="F88" s="11">
        <f t="shared" si="1"/>
        <v>3892567320.8500009</v>
      </c>
    </row>
    <row r="89" spans="1:6" ht="60" x14ac:dyDescent="0.2">
      <c r="A89" s="12" t="s">
        <v>499</v>
      </c>
      <c r="B89" s="9" t="s">
        <v>501</v>
      </c>
      <c r="C89" s="13" t="s">
        <v>500</v>
      </c>
      <c r="D89" s="7"/>
      <c r="E89" s="6">
        <v>701.06</v>
      </c>
      <c r="F89" s="11">
        <f t="shared" si="1"/>
        <v>3892566619.7900009</v>
      </c>
    </row>
    <row r="90" spans="1:6" ht="45" x14ac:dyDescent="0.2">
      <c r="A90" s="12" t="s">
        <v>499</v>
      </c>
      <c r="B90" s="9" t="s">
        <v>498</v>
      </c>
      <c r="C90" s="13" t="s">
        <v>497</v>
      </c>
      <c r="D90" s="7"/>
      <c r="E90" s="6">
        <v>64803.69</v>
      </c>
      <c r="F90" s="11">
        <f t="shared" si="1"/>
        <v>3892501816.1000009</v>
      </c>
    </row>
    <row r="91" spans="1:6" ht="45" x14ac:dyDescent="0.2">
      <c r="A91" s="12" t="s">
        <v>499</v>
      </c>
      <c r="B91" s="9" t="s">
        <v>498</v>
      </c>
      <c r="C91" s="13" t="s">
        <v>497</v>
      </c>
      <c r="D91" s="7"/>
      <c r="E91" s="6">
        <v>220969.3</v>
      </c>
      <c r="F91" s="11">
        <f t="shared" si="1"/>
        <v>3892280846.8000007</v>
      </c>
    </row>
    <row r="92" spans="1:6" ht="45" x14ac:dyDescent="0.2">
      <c r="A92" s="12" t="s">
        <v>499</v>
      </c>
      <c r="B92" s="9" t="s">
        <v>498</v>
      </c>
      <c r="C92" s="13" t="s">
        <v>497</v>
      </c>
      <c r="D92" s="7"/>
      <c r="E92" s="6">
        <v>35399.33</v>
      </c>
      <c r="F92" s="11">
        <f t="shared" si="1"/>
        <v>3892245447.4700007</v>
      </c>
    </row>
    <row r="93" spans="1:6" ht="45" x14ac:dyDescent="0.2">
      <c r="A93" s="12" t="s">
        <v>499</v>
      </c>
      <c r="B93" s="9" t="s">
        <v>498</v>
      </c>
      <c r="C93" s="13" t="s">
        <v>497</v>
      </c>
      <c r="D93" s="7"/>
      <c r="E93" s="6">
        <v>539043.64</v>
      </c>
      <c r="F93" s="11">
        <f t="shared" si="1"/>
        <v>3891706403.8300009</v>
      </c>
    </row>
    <row r="94" spans="1:6" ht="45" x14ac:dyDescent="0.2">
      <c r="A94" s="12" t="s">
        <v>499</v>
      </c>
      <c r="B94" s="9" t="s">
        <v>498</v>
      </c>
      <c r="C94" s="13" t="s">
        <v>497</v>
      </c>
      <c r="D94" s="7"/>
      <c r="E94" s="6">
        <v>3128.05</v>
      </c>
      <c r="F94" s="11">
        <f t="shared" si="1"/>
        <v>3891703275.7800007</v>
      </c>
    </row>
    <row r="95" spans="1:6" ht="45" x14ac:dyDescent="0.2">
      <c r="A95" s="12" t="s">
        <v>499</v>
      </c>
      <c r="B95" s="9" t="s">
        <v>498</v>
      </c>
      <c r="C95" s="13" t="s">
        <v>497</v>
      </c>
      <c r="D95" s="7"/>
      <c r="E95" s="6">
        <v>93219.62</v>
      </c>
      <c r="F95" s="11">
        <f t="shared" si="1"/>
        <v>3891610056.1600008</v>
      </c>
    </row>
    <row r="96" spans="1:6" ht="45" x14ac:dyDescent="0.2">
      <c r="A96" s="12" t="s">
        <v>499</v>
      </c>
      <c r="B96" s="9" t="s">
        <v>498</v>
      </c>
      <c r="C96" s="13" t="s">
        <v>497</v>
      </c>
      <c r="D96" s="7"/>
      <c r="E96" s="6">
        <v>7500</v>
      </c>
      <c r="F96" s="11">
        <f t="shared" si="1"/>
        <v>3891602556.1600008</v>
      </c>
    </row>
    <row r="97" spans="1:6" ht="45" x14ac:dyDescent="0.2">
      <c r="A97" s="12" t="s">
        <v>499</v>
      </c>
      <c r="B97" s="9" t="s">
        <v>498</v>
      </c>
      <c r="C97" s="13" t="s">
        <v>497</v>
      </c>
      <c r="D97" s="7"/>
      <c r="E97" s="6">
        <v>350708.71</v>
      </c>
      <c r="F97" s="11">
        <f t="shared" si="1"/>
        <v>3891251847.4500008</v>
      </c>
    </row>
    <row r="98" spans="1:6" ht="45" x14ac:dyDescent="0.2">
      <c r="A98" s="12" t="s">
        <v>499</v>
      </c>
      <c r="B98" s="9" t="s">
        <v>498</v>
      </c>
      <c r="C98" s="13" t="s">
        <v>497</v>
      </c>
      <c r="D98" s="7"/>
      <c r="E98" s="6">
        <v>18380.02</v>
      </c>
      <c r="F98" s="11">
        <f t="shared" si="1"/>
        <v>3891233467.4300008</v>
      </c>
    </row>
    <row r="99" spans="1:6" ht="45" x14ac:dyDescent="0.2">
      <c r="A99" s="12" t="s">
        <v>499</v>
      </c>
      <c r="B99" s="9" t="s">
        <v>498</v>
      </c>
      <c r="C99" s="13" t="s">
        <v>497</v>
      </c>
      <c r="D99" s="7"/>
      <c r="E99" s="6">
        <v>16264.48</v>
      </c>
      <c r="F99" s="11">
        <f t="shared" si="1"/>
        <v>3891217202.9500008</v>
      </c>
    </row>
    <row r="100" spans="1:6" ht="45" x14ac:dyDescent="0.2">
      <c r="A100" s="12" t="s">
        <v>499</v>
      </c>
      <c r="B100" s="9" t="s">
        <v>498</v>
      </c>
      <c r="C100" s="13" t="s">
        <v>497</v>
      </c>
      <c r="D100" s="7"/>
      <c r="E100" s="6">
        <v>259.60000000000002</v>
      </c>
      <c r="F100" s="11">
        <f t="shared" si="1"/>
        <v>3891216943.3500009</v>
      </c>
    </row>
    <row r="101" spans="1:6" ht="45" x14ac:dyDescent="0.2">
      <c r="A101" s="12" t="s">
        <v>499</v>
      </c>
      <c r="B101" s="9" t="s">
        <v>498</v>
      </c>
      <c r="C101" s="13" t="s">
        <v>497</v>
      </c>
      <c r="D101" s="7"/>
      <c r="E101" s="6">
        <v>11594.39</v>
      </c>
      <c r="F101" s="11">
        <f t="shared" si="1"/>
        <v>3891205348.960001</v>
      </c>
    </row>
    <row r="102" spans="1:6" ht="45" x14ac:dyDescent="0.2">
      <c r="A102" s="12" t="s">
        <v>499</v>
      </c>
      <c r="B102" s="9" t="s">
        <v>498</v>
      </c>
      <c r="C102" s="13" t="s">
        <v>497</v>
      </c>
      <c r="D102" s="7"/>
      <c r="E102" s="6">
        <v>421842.32</v>
      </c>
      <c r="F102" s="11">
        <f t="shared" si="1"/>
        <v>3890783506.6400008</v>
      </c>
    </row>
    <row r="103" spans="1:6" ht="45" x14ac:dyDescent="0.2">
      <c r="A103" s="12" t="s">
        <v>499</v>
      </c>
      <c r="B103" s="9" t="s">
        <v>498</v>
      </c>
      <c r="C103" s="13" t="s">
        <v>497</v>
      </c>
      <c r="D103" s="7"/>
      <c r="E103" s="6">
        <v>24111.75</v>
      </c>
      <c r="F103" s="11">
        <f t="shared" si="1"/>
        <v>3890759394.8900008</v>
      </c>
    </row>
    <row r="104" spans="1:6" ht="45" x14ac:dyDescent="0.2">
      <c r="A104" s="12" t="s">
        <v>499</v>
      </c>
      <c r="B104" s="9" t="s">
        <v>498</v>
      </c>
      <c r="C104" s="13" t="s">
        <v>497</v>
      </c>
      <c r="D104" s="7"/>
      <c r="E104" s="6">
        <v>40831.14</v>
      </c>
      <c r="F104" s="11">
        <f t="shared" si="1"/>
        <v>3890718563.750001</v>
      </c>
    </row>
    <row r="105" spans="1:6" ht="45" x14ac:dyDescent="0.2">
      <c r="A105" s="12" t="s">
        <v>499</v>
      </c>
      <c r="B105" s="9" t="s">
        <v>498</v>
      </c>
      <c r="C105" s="13" t="s">
        <v>497</v>
      </c>
      <c r="D105" s="7"/>
      <c r="E105" s="6">
        <v>272607.56</v>
      </c>
      <c r="F105" s="11">
        <f t="shared" si="1"/>
        <v>3890445956.190001</v>
      </c>
    </row>
    <row r="106" spans="1:6" ht="45" x14ac:dyDescent="0.2">
      <c r="A106" s="12" t="s">
        <v>499</v>
      </c>
      <c r="B106" s="9" t="s">
        <v>498</v>
      </c>
      <c r="C106" s="13" t="s">
        <v>497</v>
      </c>
      <c r="D106" s="7"/>
      <c r="E106" s="6">
        <v>42345.37</v>
      </c>
      <c r="F106" s="11">
        <f t="shared" si="1"/>
        <v>3890403610.8200011</v>
      </c>
    </row>
    <row r="107" spans="1:6" ht="45" x14ac:dyDescent="0.2">
      <c r="A107" s="12" t="s">
        <v>499</v>
      </c>
      <c r="B107" s="9" t="s">
        <v>498</v>
      </c>
      <c r="C107" s="13" t="s">
        <v>497</v>
      </c>
      <c r="D107" s="7"/>
      <c r="E107" s="6">
        <v>8750</v>
      </c>
      <c r="F107" s="11">
        <f t="shared" si="1"/>
        <v>3890394860.8200011</v>
      </c>
    </row>
    <row r="108" spans="1:6" ht="75" x14ac:dyDescent="0.2">
      <c r="A108" s="12" t="s">
        <v>475</v>
      </c>
      <c r="B108" s="9" t="s">
        <v>496</v>
      </c>
      <c r="C108" s="13" t="s">
        <v>495</v>
      </c>
      <c r="D108" s="7"/>
      <c r="E108" s="6">
        <v>114876</v>
      </c>
      <c r="F108" s="11">
        <f t="shared" si="1"/>
        <v>3890279984.8200011</v>
      </c>
    </row>
    <row r="109" spans="1:6" ht="75" x14ac:dyDescent="0.2">
      <c r="A109" s="12" t="s">
        <v>475</v>
      </c>
      <c r="B109" s="9" t="s">
        <v>494</v>
      </c>
      <c r="C109" s="13" t="s">
        <v>493</v>
      </c>
      <c r="D109" s="7"/>
      <c r="E109" s="6">
        <v>20986</v>
      </c>
      <c r="F109" s="11">
        <f t="shared" si="1"/>
        <v>3890258998.8200011</v>
      </c>
    </row>
    <row r="110" spans="1:6" ht="75" x14ac:dyDescent="0.2">
      <c r="A110" s="12" t="s">
        <v>475</v>
      </c>
      <c r="B110" s="9" t="s">
        <v>492</v>
      </c>
      <c r="C110" s="13" t="s">
        <v>491</v>
      </c>
      <c r="D110" s="7"/>
      <c r="E110" s="6">
        <v>43664500.289999999</v>
      </c>
      <c r="F110" s="11">
        <f t="shared" si="1"/>
        <v>3846594498.5300012</v>
      </c>
    </row>
    <row r="111" spans="1:6" ht="75" x14ac:dyDescent="0.2">
      <c r="A111" s="12" t="s">
        <v>475</v>
      </c>
      <c r="B111" s="9" t="s">
        <v>490</v>
      </c>
      <c r="C111" s="13" t="s">
        <v>489</v>
      </c>
      <c r="D111" s="7"/>
      <c r="E111" s="6">
        <v>14519480</v>
      </c>
      <c r="F111" s="11">
        <f t="shared" si="1"/>
        <v>3832075018.5300012</v>
      </c>
    </row>
    <row r="112" spans="1:6" ht="75" x14ac:dyDescent="0.2">
      <c r="A112" s="12" t="s">
        <v>475</v>
      </c>
      <c r="B112" s="9" t="s">
        <v>488</v>
      </c>
      <c r="C112" s="13" t="s">
        <v>487</v>
      </c>
      <c r="D112" s="7"/>
      <c r="E112" s="6">
        <v>7226666.6699999999</v>
      </c>
      <c r="F112" s="11">
        <f t="shared" si="1"/>
        <v>3824848351.8600011</v>
      </c>
    </row>
    <row r="113" spans="1:6" ht="120" x14ac:dyDescent="0.2">
      <c r="A113" s="12" t="s">
        <v>475</v>
      </c>
      <c r="B113" s="9" t="s">
        <v>486</v>
      </c>
      <c r="C113" s="13" t="s">
        <v>485</v>
      </c>
      <c r="D113" s="7"/>
      <c r="E113" s="6">
        <v>1180000</v>
      </c>
      <c r="F113" s="11">
        <f t="shared" si="1"/>
        <v>3823668351.8600011</v>
      </c>
    </row>
    <row r="114" spans="1:6" ht="90" x14ac:dyDescent="0.2">
      <c r="A114" s="12" t="s">
        <v>475</v>
      </c>
      <c r="B114" s="9" t="s">
        <v>484</v>
      </c>
      <c r="C114" s="13" t="s">
        <v>483</v>
      </c>
      <c r="D114" s="7"/>
      <c r="E114" s="6">
        <v>663300</v>
      </c>
      <c r="F114" s="11">
        <f t="shared" si="1"/>
        <v>3823005051.8600011</v>
      </c>
    </row>
    <row r="115" spans="1:6" ht="90" x14ac:dyDescent="0.2">
      <c r="A115" s="12" t="s">
        <v>475</v>
      </c>
      <c r="B115" s="9" t="s">
        <v>484</v>
      </c>
      <c r="C115" s="13" t="s">
        <v>483</v>
      </c>
      <c r="D115" s="7"/>
      <c r="E115" s="6">
        <v>3883000</v>
      </c>
      <c r="F115" s="11">
        <f t="shared" si="1"/>
        <v>3819122051.8600011</v>
      </c>
    </row>
    <row r="116" spans="1:6" ht="105" x14ac:dyDescent="0.2">
      <c r="A116" s="12" t="s">
        <v>475</v>
      </c>
      <c r="B116" s="9" t="s">
        <v>482</v>
      </c>
      <c r="C116" s="13" t="s">
        <v>481</v>
      </c>
      <c r="D116" s="7"/>
      <c r="E116" s="6">
        <v>2732000</v>
      </c>
      <c r="F116" s="11">
        <f t="shared" si="1"/>
        <v>3816390051.8600011</v>
      </c>
    </row>
    <row r="117" spans="1:6" ht="75" x14ac:dyDescent="0.2">
      <c r="A117" s="12" t="s">
        <v>475</v>
      </c>
      <c r="B117" s="9" t="s">
        <v>480</v>
      </c>
      <c r="C117" s="13" t="s">
        <v>479</v>
      </c>
      <c r="D117" s="7"/>
      <c r="E117" s="6">
        <v>1378475</v>
      </c>
      <c r="F117" s="11">
        <f t="shared" si="1"/>
        <v>3815011576.8600011</v>
      </c>
    </row>
    <row r="118" spans="1:6" ht="105" x14ac:dyDescent="0.2">
      <c r="A118" s="12" t="s">
        <v>475</v>
      </c>
      <c r="B118" s="9" t="s">
        <v>478</v>
      </c>
      <c r="C118" s="13" t="s">
        <v>476</v>
      </c>
      <c r="D118" s="7"/>
      <c r="E118" s="6">
        <v>177777777.75999999</v>
      </c>
      <c r="F118" s="11">
        <f t="shared" si="1"/>
        <v>3637233799.1000013</v>
      </c>
    </row>
    <row r="119" spans="1:6" ht="105" x14ac:dyDescent="0.2">
      <c r="A119" s="12" t="s">
        <v>475</v>
      </c>
      <c r="B119" s="9" t="s">
        <v>477</v>
      </c>
      <c r="C119" s="13" t="s">
        <v>476</v>
      </c>
      <c r="D119" s="7"/>
      <c r="E119" s="6">
        <v>266666666.66</v>
      </c>
      <c r="F119" s="11">
        <f t="shared" si="1"/>
        <v>3370567132.4400015</v>
      </c>
    </row>
    <row r="120" spans="1:6" ht="105" x14ac:dyDescent="0.2">
      <c r="A120" s="12" t="s">
        <v>475</v>
      </c>
      <c r="B120" s="9" t="s">
        <v>474</v>
      </c>
      <c r="C120" s="13" t="s">
        <v>473</v>
      </c>
      <c r="D120" s="7"/>
      <c r="E120" s="6">
        <v>33546</v>
      </c>
      <c r="F120" s="11">
        <f t="shared" si="1"/>
        <v>3370533586.4400015</v>
      </c>
    </row>
    <row r="121" spans="1:6" ht="45" x14ac:dyDescent="0.2">
      <c r="A121" s="12" t="s">
        <v>442</v>
      </c>
      <c r="B121" s="9" t="s">
        <v>472</v>
      </c>
      <c r="C121" s="13" t="s">
        <v>471</v>
      </c>
      <c r="D121" s="7"/>
      <c r="E121" s="6">
        <v>53533.39</v>
      </c>
      <c r="F121" s="11">
        <f t="shared" si="1"/>
        <v>3370480053.0500016</v>
      </c>
    </row>
    <row r="122" spans="1:6" ht="105" x14ac:dyDescent="0.2">
      <c r="A122" s="12" t="s">
        <v>442</v>
      </c>
      <c r="B122" s="9" t="s">
        <v>470</v>
      </c>
      <c r="C122" s="13" t="s">
        <v>469</v>
      </c>
      <c r="D122" s="7"/>
      <c r="E122" s="6">
        <v>236000</v>
      </c>
      <c r="F122" s="11">
        <f t="shared" si="1"/>
        <v>3370244053.0500016</v>
      </c>
    </row>
    <row r="123" spans="1:6" ht="90" x14ac:dyDescent="0.2">
      <c r="A123" s="12" t="s">
        <v>442</v>
      </c>
      <c r="B123" s="9" t="s">
        <v>468</v>
      </c>
      <c r="C123" s="13" t="s">
        <v>467</v>
      </c>
      <c r="D123" s="7"/>
      <c r="E123" s="6">
        <v>70000</v>
      </c>
      <c r="F123" s="11">
        <f t="shared" si="1"/>
        <v>3370174053.0500016</v>
      </c>
    </row>
    <row r="124" spans="1:6" ht="105" x14ac:dyDescent="0.2">
      <c r="A124" s="12" t="s">
        <v>442</v>
      </c>
      <c r="B124" s="9" t="s">
        <v>466</v>
      </c>
      <c r="C124" s="13" t="s">
        <v>465</v>
      </c>
      <c r="D124" s="7"/>
      <c r="E124" s="6">
        <v>59000</v>
      </c>
      <c r="F124" s="11">
        <f t="shared" si="1"/>
        <v>3370115053.0500016</v>
      </c>
    </row>
    <row r="125" spans="1:6" ht="90" x14ac:dyDescent="0.2">
      <c r="A125" s="12" t="s">
        <v>442</v>
      </c>
      <c r="B125" s="9" t="s">
        <v>464</v>
      </c>
      <c r="C125" s="13" t="s">
        <v>463</v>
      </c>
      <c r="D125" s="7"/>
      <c r="E125" s="6">
        <v>126000.4</v>
      </c>
      <c r="F125" s="11">
        <f t="shared" si="1"/>
        <v>3369989052.6500015</v>
      </c>
    </row>
    <row r="126" spans="1:6" ht="60" x14ac:dyDescent="0.2">
      <c r="A126" s="12" t="s">
        <v>442</v>
      </c>
      <c r="B126" s="9" t="s">
        <v>462</v>
      </c>
      <c r="C126" s="13" t="s">
        <v>461</v>
      </c>
      <c r="D126" s="7"/>
      <c r="E126" s="6">
        <v>166599.35999999999</v>
      </c>
      <c r="F126" s="11">
        <f t="shared" si="1"/>
        <v>3369822453.2900014</v>
      </c>
    </row>
    <row r="127" spans="1:6" ht="45" x14ac:dyDescent="0.2">
      <c r="A127" s="12" t="s">
        <v>442</v>
      </c>
      <c r="B127" s="9" t="s">
        <v>460</v>
      </c>
      <c r="C127" s="13" t="s">
        <v>459</v>
      </c>
      <c r="D127" s="7"/>
      <c r="E127" s="6">
        <v>81310.990000000005</v>
      </c>
      <c r="F127" s="11">
        <f t="shared" si="1"/>
        <v>3369741142.3000016</v>
      </c>
    </row>
    <row r="128" spans="1:6" ht="75" x14ac:dyDescent="0.2">
      <c r="A128" s="12" t="s">
        <v>442</v>
      </c>
      <c r="B128" s="9" t="s">
        <v>458</v>
      </c>
      <c r="C128" s="13" t="s">
        <v>457</v>
      </c>
      <c r="D128" s="7"/>
      <c r="E128" s="6">
        <v>268438.8</v>
      </c>
      <c r="F128" s="11">
        <f t="shared" si="1"/>
        <v>3369472703.5000014</v>
      </c>
    </row>
    <row r="129" spans="1:6" ht="105" x14ac:dyDescent="0.2">
      <c r="A129" s="12" t="s">
        <v>442</v>
      </c>
      <c r="B129" s="9" t="s">
        <v>456</v>
      </c>
      <c r="C129" s="13" t="s">
        <v>455</v>
      </c>
      <c r="D129" s="7"/>
      <c r="E129" s="6">
        <v>8338888.9000000004</v>
      </c>
      <c r="F129" s="11">
        <f t="shared" si="1"/>
        <v>3361133814.6000013</v>
      </c>
    </row>
    <row r="130" spans="1:6" ht="105" x14ac:dyDescent="0.2">
      <c r="A130" s="12" t="s">
        <v>442</v>
      </c>
      <c r="B130" s="9" t="s">
        <v>454</v>
      </c>
      <c r="C130" s="13" t="s">
        <v>453</v>
      </c>
      <c r="D130" s="7"/>
      <c r="E130" s="6">
        <v>49780783.130000003</v>
      </c>
      <c r="F130" s="11">
        <f t="shared" si="1"/>
        <v>3311353031.4700012</v>
      </c>
    </row>
    <row r="131" spans="1:6" ht="60" x14ac:dyDescent="0.2">
      <c r="A131" s="12" t="s">
        <v>442</v>
      </c>
      <c r="B131" s="9" t="s">
        <v>452</v>
      </c>
      <c r="C131" s="13" t="s">
        <v>451</v>
      </c>
      <c r="D131" s="7"/>
      <c r="E131" s="6">
        <v>408260.89</v>
      </c>
      <c r="F131" s="11">
        <f t="shared" si="1"/>
        <v>3310944770.5800014</v>
      </c>
    </row>
    <row r="132" spans="1:6" ht="45" x14ac:dyDescent="0.2">
      <c r="A132" s="12" t="s">
        <v>442</v>
      </c>
      <c r="B132" s="9" t="s">
        <v>450</v>
      </c>
      <c r="C132" s="13" t="s">
        <v>449</v>
      </c>
      <c r="D132" s="7"/>
      <c r="E132" s="6">
        <v>106176.99</v>
      </c>
      <c r="F132" s="11">
        <f t="shared" si="1"/>
        <v>3310838593.5900016</v>
      </c>
    </row>
    <row r="133" spans="1:6" ht="135" x14ac:dyDescent="0.2">
      <c r="A133" s="12" t="s">
        <v>442</v>
      </c>
      <c r="B133" s="9" t="s">
        <v>448</v>
      </c>
      <c r="C133" s="13" t="s">
        <v>447</v>
      </c>
      <c r="D133" s="7"/>
      <c r="E133" s="6">
        <v>590000.15</v>
      </c>
      <c r="F133" s="11">
        <f t="shared" si="1"/>
        <v>3310248593.4400015</v>
      </c>
    </row>
    <row r="134" spans="1:6" ht="90" x14ac:dyDescent="0.2">
      <c r="A134" s="12" t="s">
        <v>442</v>
      </c>
      <c r="B134" s="9" t="s">
        <v>446</v>
      </c>
      <c r="C134" s="13" t="s">
        <v>445</v>
      </c>
      <c r="D134" s="7"/>
      <c r="E134" s="6">
        <v>15157.72</v>
      </c>
      <c r="F134" s="11">
        <f t="shared" si="1"/>
        <v>3310233435.7200017</v>
      </c>
    </row>
    <row r="135" spans="1:6" ht="60" x14ac:dyDescent="0.2">
      <c r="A135" s="12" t="s">
        <v>442</v>
      </c>
      <c r="B135" s="9" t="s">
        <v>444</v>
      </c>
      <c r="C135" s="13" t="s">
        <v>443</v>
      </c>
      <c r="D135" s="7"/>
      <c r="E135" s="6">
        <v>48009.65</v>
      </c>
      <c r="F135" s="11">
        <f t="shared" si="1"/>
        <v>3310185426.0700016</v>
      </c>
    </row>
    <row r="136" spans="1:6" ht="60" x14ac:dyDescent="0.2">
      <c r="A136" s="12" t="s">
        <v>442</v>
      </c>
      <c r="B136" s="9" t="s">
        <v>441</v>
      </c>
      <c r="C136" s="13" t="s">
        <v>440</v>
      </c>
      <c r="D136" s="7"/>
      <c r="E136" s="6">
        <v>3131450.4</v>
      </c>
      <c r="F136" s="11">
        <f t="shared" si="1"/>
        <v>3307053975.6700015</v>
      </c>
    </row>
    <row r="137" spans="1:6" ht="120" x14ac:dyDescent="0.2">
      <c r="A137" s="12" t="s">
        <v>421</v>
      </c>
      <c r="B137" s="9" t="s">
        <v>439</v>
      </c>
      <c r="C137" s="13" t="s">
        <v>438</v>
      </c>
      <c r="D137" s="7"/>
      <c r="E137" s="6">
        <v>716578.71</v>
      </c>
      <c r="F137" s="11">
        <f t="shared" si="1"/>
        <v>3306337396.9600015</v>
      </c>
    </row>
    <row r="138" spans="1:6" ht="60" x14ac:dyDescent="0.2">
      <c r="A138" s="12" t="s">
        <v>421</v>
      </c>
      <c r="B138" s="9" t="s">
        <v>437</v>
      </c>
      <c r="C138" s="13" t="s">
        <v>436</v>
      </c>
      <c r="D138" s="7"/>
      <c r="E138" s="6">
        <v>902000</v>
      </c>
      <c r="F138" s="11">
        <f t="shared" si="1"/>
        <v>3305435396.9600015</v>
      </c>
    </row>
    <row r="139" spans="1:6" ht="60" x14ac:dyDescent="0.2">
      <c r="A139" s="12" t="s">
        <v>421</v>
      </c>
      <c r="B139" s="9" t="s">
        <v>437</v>
      </c>
      <c r="C139" s="13" t="s">
        <v>436</v>
      </c>
      <c r="D139" s="7"/>
      <c r="E139" s="6">
        <v>46910.28</v>
      </c>
      <c r="F139" s="11">
        <f t="shared" si="1"/>
        <v>3305388486.6800013</v>
      </c>
    </row>
    <row r="140" spans="1:6" ht="60" x14ac:dyDescent="0.2">
      <c r="A140" s="12" t="s">
        <v>421</v>
      </c>
      <c r="B140" s="9" t="s">
        <v>437</v>
      </c>
      <c r="C140" s="13" t="s">
        <v>436</v>
      </c>
      <c r="D140" s="7"/>
      <c r="E140" s="6">
        <v>57626.44</v>
      </c>
      <c r="F140" s="11">
        <f t="shared" si="1"/>
        <v>3305330860.2400012</v>
      </c>
    </row>
    <row r="141" spans="1:6" ht="60" x14ac:dyDescent="0.2">
      <c r="A141" s="12" t="s">
        <v>421</v>
      </c>
      <c r="B141" s="9" t="s">
        <v>437</v>
      </c>
      <c r="C141" s="13" t="s">
        <v>436</v>
      </c>
      <c r="D141" s="7"/>
      <c r="E141" s="6">
        <v>4206.3599999999997</v>
      </c>
      <c r="F141" s="11">
        <f t="shared" si="1"/>
        <v>3305326653.8800011</v>
      </c>
    </row>
    <row r="142" spans="1:6" ht="135" x14ac:dyDescent="0.2">
      <c r="A142" s="12" t="s">
        <v>421</v>
      </c>
      <c r="B142" s="9" t="s">
        <v>435</v>
      </c>
      <c r="C142" s="13" t="s">
        <v>434</v>
      </c>
      <c r="D142" s="7"/>
      <c r="E142" s="6">
        <v>1009517.84</v>
      </c>
      <c r="F142" s="11">
        <f t="shared" si="1"/>
        <v>3304317136.0400009</v>
      </c>
    </row>
    <row r="143" spans="1:6" ht="105" x14ac:dyDescent="0.2">
      <c r="A143" s="12" t="s">
        <v>421</v>
      </c>
      <c r="B143" s="9" t="s">
        <v>433</v>
      </c>
      <c r="C143" s="13" t="s">
        <v>432</v>
      </c>
      <c r="D143" s="7"/>
      <c r="E143" s="6">
        <v>4472678.9400000004</v>
      </c>
      <c r="F143" s="11">
        <f t="shared" si="1"/>
        <v>3299844457.1000009</v>
      </c>
    </row>
    <row r="144" spans="1:6" ht="105" x14ac:dyDescent="0.2">
      <c r="A144" s="12" t="s">
        <v>421</v>
      </c>
      <c r="B144" s="9" t="s">
        <v>431</v>
      </c>
      <c r="C144" s="13" t="s">
        <v>430</v>
      </c>
      <c r="D144" s="7"/>
      <c r="E144" s="6">
        <v>4971359.8</v>
      </c>
      <c r="F144" s="11">
        <f t="shared" si="1"/>
        <v>3294873097.3000007</v>
      </c>
    </row>
    <row r="145" spans="1:6" ht="105" x14ac:dyDescent="0.2">
      <c r="A145" s="12" t="s">
        <v>421</v>
      </c>
      <c r="B145" s="9" t="s">
        <v>431</v>
      </c>
      <c r="C145" s="13" t="s">
        <v>430</v>
      </c>
      <c r="D145" s="7"/>
      <c r="E145" s="6">
        <v>3391920.32</v>
      </c>
      <c r="F145" s="11">
        <f t="shared" si="1"/>
        <v>3291481176.9800005</v>
      </c>
    </row>
    <row r="146" spans="1:6" ht="105" x14ac:dyDescent="0.2">
      <c r="A146" s="12" t="s">
        <v>421</v>
      </c>
      <c r="B146" s="9" t="s">
        <v>431</v>
      </c>
      <c r="C146" s="13" t="s">
        <v>430</v>
      </c>
      <c r="D146" s="7"/>
      <c r="E146" s="6">
        <v>5710100</v>
      </c>
      <c r="F146" s="11">
        <f t="shared" si="1"/>
        <v>3285771076.9800005</v>
      </c>
    </row>
    <row r="147" spans="1:6" ht="105" x14ac:dyDescent="0.2">
      <c r="A147" s="12" t="s">
        <v>421</v>
      </c>
      <c r="B147" s="9" t="s">
        <v>431</v>
      </c>
      <c r="C147" s="13" t="s">
        <v>430</v>
      </c>
      <c r="D147" s="7"/>
      <c r="E147" s="6">
        <v>4090790.59</v>
      </c>
      <c r="F147" s="11">
        <f t="shared" si="1"/>
        <v>3281680286.3900003</v>
      </c>
    </row>
    <row r="148" spans="1:6" ht="135" x14ac:dyDescent="0.2">
      <c r="A148" s="12" t="s">
        <v>421</v>
      </c>
      <c r="B148" s="9" t="s">
        <v>429</v>
      </c>
      <c r="C148" s="13" t="s">
        <v>428</v>
      </c>
      <c r="D148" s="7"/>
      <c r="E148" s="6">
        <v>1505721.98</v>
      </c>
      <c r="F148" s="11">
        <f t="shared" si="1"/>
        <v>3280174564.4100003</v>
      </c>
    </row>
    <row r="149" spans="1:6" ht="75" x14ac:dyDescent="0.2">
      <c r="A149" s="12" t="s">
        <v>421</v>
      </c>
      <c r="B149" s="9" t="s">
        <v>427</v>
      </c>
      <c r="C149" s="13" t="s">
        <v>426</v>
      </c>
      <c r="D149" s="7"/>
      <c r="E149" s="6">
        <v>2684681.43</v>
      </c>
      <c r="F149" s="11">
        <f t="shared" ref="F149:F212" si="2">+F148+D150-E149</f>
        <v>3277489882.9800005</v>
      </c>
    </row>
    <row r="150" spans="1:6" ht="60" x14ac:dyDescent="0.2">
      <c r="A150" s="12" t="s">
        <v>421</v>
      </c>
      <c r="B150" s="9" t="s">
        <v>425</v>
      </c>
      <c r="C150" s="13" t="s">
        <v>424</v>
      </c>
      <c r="D150" s="7"/>
      <c r="E150" s="6">
        <v>55702651</v>
      </c>
      <c r="F150" s="11">
        <f t="shared" si="2"/>
        <v>3221787231.9800005</v>
      </c>
    </row>
    <row r="151" spans="1:6" ht="75" x14ac:dyDescent="0.2">
      <c r="A151" s="12" t="s">
        <v>421</v>
      </c>
      <c r="B151" s="9" t="s">
        <v>423</v>
      </c>
      <c r="C151" s="13" t="s">
        <v>422</v>
      </c>
      <c r="D151" s="7"/>
      <c r="E151" s="6">
        <v>900</v>
      </c>
      <c r="F151" s="11">
        <f t="shared" si="2"/>
        <v>3221786331.9800005</v>
      </c>
    </row>
    <row r="152" spans="1:6" ht="105" x14ac:dyDescent="0.2">
      <c r="A152" s="12" t="s">
        <v>421</v>
      </c>
      <c r="B152" s="9" t="s">
        <v>420</v>
      </c>
      <c r="C152" s="13" t="s">
        <v>419</v>
      </c>
      <c r="D152" s="7"/>
      <c r="E152" s="6">
        <v>2917781.89</v>
      </c>
      <c r="F152" s="11">
        <f t="shared" si="2"/>
        <v>3218868550.0900006</v>
      </c>
    </row>
    <row r="153" spans="1:6" ht="60" x14ac:dyDescent="0.2">
      <c r="A153" s="12" t="s">
        <v>402</v>
      </c>
      <c r="B153" s="9" t="s">
        <v>418</v>
      </c>
      <c r="C153" s="13" t="s">
        <v>417</v>
      </c>
      <c r="D153" s="7"/>
      <c r="E153" s="6">
        <v>7200</v>
      </c>
      <c r="F153" s="11">
        <f t="shared" si="2"/>
        <v>3218861350.0900006</v>
      </c>
    </row>
    <row r="154" spans="1:6" ht="45" x14ac:dyDescent="0.2">
      <c r="A154" s="12" t="s">
        <v>402</v>
      </c>
      <c r="B154" s="9" t="s">
        <v>416</v>
      </c>
      <c r="C154" s="13" t="s">
        <v>415</v>
      </c>
      <c r="D154" s="7"/>
      <c r="E154" s="6">
        <v>117600</v>
      </c>
      <c r="F154" s="11">
        <f t="shared" si="2"/>
        <v>3218743750.0900006</v>
      </c>
    </row>
    <row r="155" spans="1:6" ht="60" x14ac:dyDescent="0.2">
      <c r="A155" s="12" t="s">
        <v>402</v>
      </c>
      <c r="B155" s="9" t="s">
        <v>414</v>
      </c>
      <c r="C155" s="13" t="s">
        <v>413</v>
      </c>
      <c r="D155" s="7"/>
      <c r="E155" s="6">
        <v>168210</v>
      </c>
      <c r="F155" s="11">
        <f t="shared" si="2"/>
        <v>3218575540.0900006</v>
      </c>
    </row>
    <row r="156" spans="1:6" ht="135" x14ac:dyDescent="0.2">
      <c r="A156" s="12" t="s">
        <v>402</v>
      </c>
      <c r="B156" s="9" t="s">
        <v>412</v>
      </c>
      <c r="C156" s="13" t="s">
        <v>411</v>
      </c>
      <c r="D156" s="7"/>
      <c r="E156" s="6">
        <v>88500</v>
      </c>
      <c r="F156" s="11">
        <f t="shared" si="2"/>
        <v>3218487040.0900006</v>
      </c>
    </row>
    <row r="157" spans="1:6" ht="60" x14ac:dyDescent="0.2">
      <c r="A157" s="12" t="s">
        <v>402</v>
      </c>
      <c r="B157" s="9" t="s">
        <v>410</v>
      </c>
      <c r="C157" s="13" t="s">
        <v>409</v>
      </c>
      <c r="D157" s="7"/>
      <c r="E157" s="6">
        <v>89350</v>
      </c>
      <c r="F157" s="11">
        <f t="shared" si="2"/>
        <v>3218397690.0900006</v>
      </c>
    </row>
    <row r="158" spans="1:6" ht="120" x14ac:dyDescent="0.2">
      <c r="A158" s="12" t="s">
        <v>402</v>
      </c>
      <c r="B158" s="9" t="s">
        <v>408</v>
      </c>
      <c r="C158" s="13" t="s">
        <v>407</v>
      </c>
      <c r="D158" s="7"/>
      <c r="E158" s="6">
        <v>4448337.87</v>
      </c>
      <c r="F158" s="11">
        <f t="shared" si="2"/>
        <v>3213949352.2200007</v>
      </c>
    </row>
    <row r="159" spans="1:6" ht="120" x14ac:dyDescent="0.2">
      <c r="A159" s="12" t="s">
        <v>402</v>
      </c>
      <c r="B159" s="9" t="s">
        <v>406</v>
      </c>
      <c r="C159" s="13" t="s">
        <v>405</v>
      </c>
      <c r="D159" s="7"/>
      <c r="E159" s="6">
        <v>1284659.04</v>
      </c>
      <c r="F159" s="11">
        <f t="shared" si="2"/>
        <v>3212664693.1800008</v>
      </c>
    </row>
    <row r="160" spans="1:6" ht="75" x14ac:dyDescent="0.2">
      <c r="A160" s="12" t="s">
        <v>402</v>
      </c>
      <c r="B160" s="9" t="s">
        <v>404</v>
      </c>
      <c r="C160" s="13" t="s">
        <v>403</v>
      </c>
      <c r="D160" s="7"/>
      <c r="E160" s="6">
        <v>13759.98</v>
      </c>
      <c r="F160" s="11">
        <f t="shared" si="2"/>
        <v>3212650933.2000008</v>
      </c>
    </row>
    <row r="161" spans="1:6" ht="120" x14ac:dyDescent="0.2">
      <c r="A161" s="12" t="s">
        <v>402</v>
      </c>
      <c r="B161" s="9" t="s">
        <v>401</v>
      </c>
      <c r="C161" s="13" t="s">
        <v>400</v>
      </c>
      <c r="D161" s="7"/>
      <c r="E161" s="6">
        <v>4822381.79</v>
      </c>
      <c r="F161" s="11">
        <f t="shared" si="2"/>
        <v>3207828551.4100008</v>
      </c>
    </row>
    <row r="162" spans="1:6" ht="75" x14ac:dyDescent="0.2">
      <c r="A162" s="12" t="s">
        <v>367</v>
      </c>
      <c r="B162" s="9" t="s">
        <v>399</v>
      </c>
      <c r="C162" s="13" t="s">
        <v>398</v>
      </c>
      <c r="D162" s="7"/>
      <c r="E162" s="6">
        <v>331070</v>
      </c>
      <c r="F162" s="11">
        <f t="shared" si="2"/>
        <v>3207497481.4100008</v>
      </c>
    </row>
    <row r="163" spans="1:6" ht="60" x14ac:dyDescent="0.2">
      <c r="A163" s="12" t="s">
        <v>367</v>
      </c>
      <c r="B163" s="9" t="s">
        <v>397</v>
      </c>
      <c r="C163" s="13" t="s">
        <v>396</v>
      </c>
      <c r="D163" s="7"/>
      <c r="E163" s="6">
        <v>190000</v>
      </c>
      <c r="F163" s="11">
        <f t="shared" si="2"/>
        <v>3207307481.4100008</v>
      </c>
    </row>
    <row r="164" spans="1:6" ht="60" x14ac:dyDescent="0.2">
      <c r="A164" s="12" t="s">
        <v>367</v>
      </c>
      <c r="B164" s="9" t="s">
        <v>395</v>
      </c>
      <c r="C164" s="13" t="s">
        <v>394</v>
      </c>
      <c r="D164" s="7"/>
      <c r="E164" s="6">
        <v>175383.84</v>
      </c>
      <c r="F164" s="11">
        <f t="shared" si="2"/>
        <v>3207132097.5700006</v>
      </c>
    </row>
    <row r="165" spans="1:6" ht="60" x14ac:dyDescent="0.2">
      <c r="A165" s="12" t="s">
        <v>367</v>
      </c>
      <c r="B165" s="9" t="s">
        <v>393</v>
      </c>
      <c r="C165" s="13" t="s">
        <v>392</v>
      </c>
      <c r="D165" s="7"/>
      <c r="E165" s="6">
        <v>153460.88</v>
      </c>
      <c r="F165" s="11">
        <f t="shared" si="2"/>
        <v>3206978636.6900005</v>
      </c>
    </row>
    <row r="166" spans="1:6" ht="60" x14ac:dyDescent="0.2">
      <c r="A166" s="12" t="s">
        <v>367</v>
      </c>
      <c r="B166" s="9" t="s">
        <v>391</v>
      </c>
      <c r="C166" s="13" t="s">
        <v>390</v>
      </c>
      <c r="D166" s="7"/>
      <c r="E166" s="6">
        <v>212306.88</v>
      </c>
      <c r="F166" s="11">
        <f t="shared" si="2"/>
        <v>3206766329.8100004</v>
      </c>
    </row>
    <row r="167" spans="1:6" ht="60" x14ac:dyDescent="0.2">
      <c r="A167" s="12" t="s">
        <v>367</v>
      </c>
      <c r="B167" s="9" t="s">
        <v>389</v>
      </c>
      <c r="C167" s="13" t="s">
        <v>388</v>
      </c>
      <c r="D167" s="7"/>
      <c r="E167" s="6">
        <v>175383.84</v>
      </c>
      <c r="F167" s="11">
        <f t="shared" si="2"/>
        <v>3206590945.9700003</v>
      </c>
    </row>
    <row r="168" spans="1:6" ht="60" x14ac:dyDescent="0.2">
      <c r="A168" s="12" t="s">
        <v>367</v>
      </c>
      <c r="B168" s="9" t="s">
        <v>387</v>
      </c>
      <c r="C168" s="13" t="s">
        <v>386</v>
      </c>
      <c r="D168" s="7"/>
      <c r="E168" s="6">
        <v>175383.84</v>
      </c>
      <c r="F168" s="11">
        <f t="shared" si="2"/>
        <v>3206415562.1300001</v>
      </c>
    </row>
    <row r="169" spans="1:6" ht="75" x14ac:dyDescent="0.2">
      <c r="A169" s="12" t="s">
        <v>367</v>
      </c>
      <c r="B169" s="9" t="s">
        <v>385</v>
      </c>
      <c r="C169" s="13" t="s">
        <v>384</v>
      </c>
      <c r="D169" s="7"/>
      <c r="E169" s="6">
        <v>420000</v>
      </c>
      <c r="F169" s="11">
        <f t="shared" si="2"/>
        <v>3205995562.1300001</v>
      </c>
    </row>
    <row r="170" spans="1:6" ht="75" x14ac:dyDescent="0.2">
      <c r="A170" s="12" t="s">
        <v>367</v>
      </c>
      <c r="B170" s="9" t="s">
        <v>383</v>
      </c>
      <c r="C170" s="13" t="s">
        <v>382</v>
      </c>
      <c r="D170" s="7"/>
      <c r="E170" s="6">
        <v>357000</v>
      </c>
      <c r="F170" s="11">
        <f t="shared" si="2"/>
        <v>3205638562.1300001</v>
      </c>
    </row>
    <row r="171" spans="1:6" ht="75" x14ac:dyDescent="0.2">
      <c r="A171" s="12" t="s">
        <v>367</v>
      </c>
      <c r="B171" s="9" t="s">
        <v>381</v>
      </c>
      <c r="C171" s="13" t="s">
        <v>380</v>
      </c>
      <c r="D171" s="7"/>
      <c r="E171" s="6">
        <v>420000</v>
      </c>
      <c r="F171" s="11">
        <f t="shared" si="2"/>
        <v>3205218562.1300001</v>
      </c>
    </row>
    <row r="172" spans="1:6" ht="60" x14ac:dyDescent="0.2">
      <c r="A172" s="12" t="s">
        <v>367</v>
      </c>
      <c r="B172" s="9" t="s">
        <v>379</v>
      </c>
      <c r="C172" s="13" t="s">
        <v>378</v>
      </c>
      <c r="D172" s="7"/>
      <c r="E172" s="6">
        <v>564000</v>
      </c>
      <c r="F172" s="11">
        <f t="shared" si="2"/>
        <v>3204654562.1300001</v>
      </c>
    </row>
    <row r="173" spans="1:6" ht="75" x14ac:dyDescent="0.2">
      <c r="A173" s="12" t="s">
        <v>367</v>
      </c>
      <c r="B173" s="9" t="s">
        <v>377</v>
      </c>
      <c r="C173" s="13" t="s">
        <v>376</v>
      </c>
      <c r="D173" s="7"/>
      <c r="E173" s="6">
        <v>672000</v>
      </c>
      <c r="F173" s="11">
        <f t="shared" si="2"/>
        <v>3203982562.1300001</v>
      </c>
    </row>
    <row r="174" spans="1:6" ht="60" x14ac:dyDescent="0.2">
      <c r="A174" s="12" t="s">
        <v>367</v>
      </c>
      <c r="B174" s="9" t="s">
        <v>375</v>
      </c>
      <c r="C174" s="13" t="s">
        <v>374</v>
      </c>
      <c r="D174" s="7"/>
      <c r="E174" s="6">
        <v>681000</v>
      </c>
      <c r="F174" s="11">
        <f t="shared" si="2"/>
        <v>3203301562.1300001</v>
      </c>
    </row>
    <row r="175" spans="1:6" ht="75" x14ac:dyDescent="0.2">
      <c r="A175" s="12" t="s">
        <v>367</v>
      </c>
      <c r="B175" s="9" t="s">
        <v>373</v>
      </c>
      <c r="C175" s="13" t="s">
        <v>372</v>
      </c>
      <c r="D175" s="7"/>
      <c r="E175" s="6">
        <v>220850</v>
      </c>
      <c r="F175" s="11">
        <f t="shared" si="2"/>
        <v>3203080712.1300001</v>
      </c>
    </row>
    <row r="176" spans="1:6" ht="60" x14ac:dyDescent="0.2">
      <c r="A176" s="12" t="s">
        <v>367</v>
      </c>
      <c r="B176" s="9" t="s">
        <v>371</v>
      </c>
      <c r="C176" s="13" t="s">
        <v>370</v>
      </c>
      <c r="D176" s="7"/>
      <c r="E176" s="6">
        <v>667414.01</v>
      </c>
      <c r="F176" s="11">
        <f t="shared" si="2"/>
        <v>3202413298.1199999</v>
      </c>
    </row>
    <row r="177" spans="1:6" ht="75" x14ac:dyDescent="0.2">
      <c r="A177" s="12" t="s">
        <v>367</v>
      </c>
      <c r="B177" s="9" t="s">
        <v>369</v>
      </c>
      <c r="C177" s="13" t="s">
        <v>368</v>
      </c>
      <c r="D177" s="7"/>
      <c r="E177" s="6">
        <v>3386174.9</v>
      </c>
      <c r="F177" s="11">
        <f t="shared" si="2"/>
        <v>3199027123.2199998</v>
      </c>
    </row>
    <row r="178" spans="1:6" ht="120" x14ac:dyDescent="0.2">
      <c r="A178" s="12" t="s">
        <v>367</v>
      </c>
      <c r="B178" s="9" t="s">
        <v>366</v>
      </c>
      <c r="C178" s="13" t="s">
        <v>365</v>
      </c>
      <c r="D178" s="7"/>
      <c r="E178" s="6">
        <v>1326600</v>
      </c>
      <c r="F178" s="11">
        <f t="shared" si="2"/>
        <v>3197700523.2199998</v>
      </c>
    </row>
    <row r="179" spans="1:6" ht="120" x14ac:dyDescent="0.2">
      <c r="A179" s="12" t="s">
        <v>367</v>
      </c>
      <c r="B179" s="9" t="s">
        <v>366</v>
      </c>
      <c r="C179" s="13" t="s">
        <v>365</v>
      </c>
      <c r="D179" s="7"/>
      <c r="E179" s="6">
        <v>5648000</v>
      </c>
      <c r="F179" s="11">
        <f t="shared" si="2"/>
        <v>3192052523.2199998</v>
      </c>
    </row>
    <row r="180" spans="1:6" ht="45" x14ac:dyDescent="0.2">
      <c r="A180" s="12" t="s">
        <v>328</v>
      </c>
      <c r="B180" s="9" t="s">
        <v>364</v>
      </c>
      <c r="C180" s="13" t="s">
        <v>363</v>
      </c>
      <c r="D180" s="7"/>
      <c r="E180" s="6">
        <v>60000</v>
      </c>
      <c r="F180" s="11">
        <f t="shared" si="2"/>
        <v>3191992523.2199998</v>
      </c>
    </row>
    <row r="181" spans="1:6" ht="60" x14ac:dyDescent="0.2">
      <c r="A181" s="12" t="s">
        <v>328</v>
      </c>
      <c r="B181" s="9" t="s">
        <v>362</v>
      </c>
      <c r="C181" s="13" t="s">
        <v>361</v>
      </c>
      <c r="D181" s="7"/>
      <c r="E181" s="6">
        <v>44000</v>
      </c>
      <c r="F181" s="11">
        <f t="shared" si="2"/>
        <v>3191948523.2199998</v>
      </c>
    </row>
    <row r="182" spans="1:6" ht="60" x14ac:dyDescent="0.2">
      <c r="A182" s="12" t="s">
        <v>328</v>
      </c>
      <c r="B182" s="9" t="s">
        <v>360</v>
      </c>
      <c r="C182" s="13" t="s">
        <v>359</v>
      </c>
      <c r="D182" s="7"/>
      <c r="E182" s="6">
        <v>607691.69999999995</v>
      </c>
      <c r="F182" s="11">
        <f t="shared" si="2"/>
        <v>3191340831.52</v>
      </c>
    </row>
    <row r="183" spans="1:6" ht="60" x14ac:dyDescent="0.2">
      <c r="A183" s="12" t="s">
        <v>328</v>
      </c>
      <c r="B183" s="9" t="s">
        <v>358</v>
      </c>
      <c r="C183" s="13" t="s">
        <v>357</v>
      </c>
      <c r="D183" s="7"/>
      <c r="E183" s="6">
        <v>190000</v>
      </c>
      <c r="F183" s="11">
        <f t="shared" si="2"/>
        <v>3191150831.52</v>
      </c>
    </row>
    <row r="184" spans="1:6" ht="45" x14ac:dyDescent="0.2">
      <c r="A184" s="12" t="s">
        <v>328</v>
      </c>
      <c r="B184" s="9" t="s">
        <v>356</v>
      </c>
      <c r="C184" s="13" t="s">
        <v>355</v>
      </c>
      <c r="D184" s="7"/>
      <c r="E184" s="6">
        <v>674500</v>
      </c>
      <c r="F184" s="11">
        <f t="shared" si="2"/>
        <v>3190476331.52</v>
      </c>
    </row>
    <row r="185" spans="1:6" ht="75" x14ac:dyDescent="0.2">
      <c r="A185" s="12" t="s">
        <v>328</v>
      </c>
      <c r="B185" s="9" t="s">
        <v>354</v>
      </c>
      <c r="C185" s="13" t="s">
        <v>353</v>
      </c>
      <c r="D185" s="7"/>
      <c r="E185" s="6">
        <v>176922.44</v>
      </c>
      <c r="F185" s="11">
        <f t="shared" si="2"/>
        <v>3190299409.0799999</v>
      </c>
    </row>
    <row r="186" spans="1:6" ht="45" x14ac:dyDescent="0.2">
      <c r="A186" s="12" t="s">
        <v>328</v>
      </c>
      <c r="B186" s="9" t="s">
        <v>352</v>
      </c>
      <c r="C186" s="13" t="s">
        <v>351</v>
      </c>
      <c r="D186" s="7"/>
      <c r="E186" s="6">
        <v>71150</v>
      </c>
      <c r="F186" s="11">
        <f t="shared" si="2"/>
        <v>3190228259.0799999</v>
      </c>
    </row>
    <row r="187" spans="1:6" ht="45" x14ac:dyDescent="0.2">
      <c r="A187" s="12" t="s">
        <v>328</v>
      </c>
      <c r="B187" s="9" t="s">
        <v>350</v>
      </c>
      <c r="C187" s="13" t="s">
        <v>349</v>
      </c>
      <c r="D187" s="7"/>
      <c r="E187" s="6">
        <v>675422.56</v>
      </c>
      <c r="F187" s="11">
        <f t="shared" si="2"/>
        <v>3189552836.52</v>
      </c>
    </row>
    <row r="188" spans="1:6" ht="45" x14ac:dyDescent="0.2">
      <c r="A188" s="12" t="s">
        <v>328</v>
      </c>
      <c r="B188" s="9" t="s">
        <v>348</v>
      </c>
      <c r="C188" s="13" t="s">
        <v>347</v>
      </c>
      <c r="D188" s="7"/>
      <c r="E188" s="6">
        <v>511600</v>
      </c>
      <c r="F188" s="11">
        <f t="shared" si="2"/>
        <v>3189041236.52</v>
      </c>
    </row>
    <row r="189" spans="1:6" ht="60" x14ac:dyDescent="0.2">
      <c r="A189" s="12" t="s">
        <v>328</v>
      </c>
      <c r="B189" s="9" t="s">
        <v>346</v>
      </c>
      <c r="C189" s="13" t="s">
        <v>345</v>
      </c>
      <c r="D189" s="7"/>
      <c r="E189" s="6">
        <v>3970000</v>
      </c>
      <c r="F189" s="11">
        <f t="shared" si="2"/>
        <v>3185071236.52</v>
      </c>
    </row>
    <row r="190" spans="1:6" ht="75" x14ac:dyDescent="0.2">
      <c r="A190" s="12" t="s">
        <v>328</v>
      </c>
      <c r="B190" s="9" t="s">
        <v>344</v>
      </c>
      <c r="C190" s="13" t="s">
        <v>343</v>
      </c>
      <c r="D190" s="7"/>
      <c r="E190" s="6">
        <v>178000</v>
      </c>
      <c r="F190" s="11">
        <f t="shared" si="2"/>
        <v>3184893236.52</v>
      </c>
    </row>
    <row r="191" spans="1:6" ht="60" x14ac:dyDescent="0.2">
      <c r="A191" s="12" t="s">
        <v>328</v>
      </c>
      <c r="B191" s="9" t="s">
        <v>342</v>
      </c>
      <c r="C191" s="13" t="s">
        <v>341</v>
      </c>
      <c r="D191" s="7"/>
      <c r="E191" s="6">
        <v>276000</v>
      </c>
      <c r="F191" s="11">
        <f t="shared" si="2"/>
        <v>3184617236.52</v>
      </c>
    </row>
    <row r="192" spans="1:6" ht="45" x14ac:dyDescent="0.2">
      <c r="A192" s="12" t="s">
        <v>328</v>
      </c>
      <c r="B192" s="9" t="s">
        <v>340</v>
      </c>
      <c r="C192" s="13" t="s">
        <v>339</v>
      </c>
      <c r="D192" s="7"/>
      <c r="E192" s="6">
        <v>178950</v>
      </c>
      <c r="F192" s="11">
        <f t="shared" si="2"/>
        <v>3184438286.52</v>
      </c>
    </row>
    <row r="193" spans="1:6" ht="60" x14ac:dyDescent="0.2">
      <c r="A193" s="12" t="s">
        <v>328</v>
      </c>
      <c r="B193" s="9" t="s">
        <v>338</v>
      </c>
      <c r="C193" s="13" t="s">
        <v>337</v>
      </c>
      <c r="D193" s="7"/>
      <c r="E193" s="6">
        <v>161537.46</v>
      </c>
      <c r="F193" s="11">
        <f t="shared" si="2"/>
        <v>3184276749.0599999</v>
      </c>
    </row>
    <row r="194" spans="1:6" ht="105" x14ac:dyDescent="0.2">
      <c r="A194" s="12" t="s">
        <v>328</v>
      </c>
      <c r="B194" s="9" t="s">
        <v>336</v>
      </c>
      <c r="C194" s="13" t="s">
        <v>335</v>
      </c>
      <c r="D194" s="7"/>
      <c r="E194" s="6">
        <v>2926396.42</v>
      </c>
      <c r="F194" s="11">
        <f t="shared" si="2"/>
        <v>3181350352.6399999</v>
      </c>
    </row>
    <row r="195" spans="1:6" ht="120" x14ac:dyDescent="0.2">
      <c r="A195" s="12" t="s">
        <v>328</v>
      </c>
      <c r="B195" s="9" t="s">
        <v>334</v>
      </c>
      <c r="C195" s="13" t="s">
        <v>333</v>
      </c>
      <c r="D195" s="7"/>
      <c r="E195" s="6">
        <v>15766522.630000001</v>
      </c>
      <c r="F195" s="11">
        <f t="shared" si="2"/>
        <v>3165583830.0099998</v>
      </c>
    </row>
    <row r="196" spans="1:6" ht="120" x14ac:dyDescent="0.2">
      <c r="A196" s="12" t="s">
        <v>328</v>
      </c>
      <c r="B196" s="9" t="s">
        <v>334</v>
      </c>
      <c r="C196" s="13" t="s">
        <v>333</v>
      </c>
      <c r="D196" s="7"/>
      <c r="E196" s="6">
        <v>26135410.489999998</v>
      </c>
      <c r="F196" s="11">
        <f t="shared" si="2"/>
        <v>3139448419.52</v>
      </c>
    </row>
    <row r="197" spans="1:6" ht="120" x14ac:dyDescent="0.2">
      <c r="A197" s="12" t="s">
        <v>328</v>
      </c>
      <c r="B197" s="9" t="s">
        <v>334</v>
      </c>
      <c r="C197" s="13" t="s">
        <v>333</v>
      </c>
      <c r="D197" s="7"/>
      <c r="E197" s="6">
        <v>9857973.6500000004</v>
      </c>
      <c r="F197" s="11">
        <f t="shared" si="2"/>
        <v>3129590445.8699999</v>
      </c>
    </row>
    <row r="198" spans="1:6" ht="120" x14ac:dyDescent="0.2">
      <c r="A198" s="12" t="s">
        <v>328</v>
      </c>
      <c r="B198" s="9" t="s">
        <v>334</v>
      </c>
      <c r="C198" s="13" t="s">
        <v>333</v>
      </c>
      <c r="D198" s="7"/>
      <c r="E198" s="6">
        <v>2561013.66</v>
      </c>
      <c r="F198" s="11">
        <f t="shared" si="2"/>
        <v>3127029432.21</v>
      </c>
    </row>
    <row r="199" spans="1:6" ht="120" x14ac:dyDescent="0.2">
      <c r="A199" s="12" t="s">
        <v>328</v>
      </c>
      <c r="B199" s="9" t="s">
        <v>334</v>
      </c>
      <c r="C199" s="13" t="s">
        <v>333</v>
      </c>
      <c r="D199" s="7"/>
      <c r="E199" s="6">
        <v>154006650</v>
      </c>
      <c r="F199" s="11">
        <f t="shared" si="2"/>
        <v>2973022782.21</v>
      </c>
    </row>
    <row r="200" spans="1:6" ht="90" x14ac:dyDescent="0.2">
      <c r="A200" s="12" t="s">
        <v>328</v>
      </c>
      <c r="B200" s="9" t="s">
        <v>332</v>
      </c>
      <c r="C200" s="13" t="s">
        <v>331</v>
      </c>
      <c r="D200" s="7"/>
      <c r="E200" s="6">
        <v>3780319.52</v>
      </c>
      <c r="F200" s="11">
        <f t="shared" si="2"/>
        <v>2969242462.6900001</v>
      </c>
    </row>
    <row r="201" spans="1:6" ht="90" x14ac:dyDescent="0.2">
      <c r="A201" s="12" t="s">
        <v>328</v>
      </c>
      <c r="B201" s="9" t="s">
        <v>330</v>
      </c>
      <c r="C201" s="13" t="s">
        <v>329</v>
      </c>
      <c r="D201" s="7"/>
      <c r="E201" s="6">
        <v>3137172.5</v>
      </c>
      <c r="F201" s="11">
        <f t="shared" si="2"/>
        <v>2966105290.1900001</v>
      </c>
    </row>
    <row r="202" spans="1:6" ht="90" x14ac:dyDescent="0.2">
      <c r="A202" s="12" t="s">
        <v>328</v>
      </c>
      <c r="B202" s="9" t="s">
        <v>330</v>
      </c>
      <c r="C202" s="13" t="s">
        <v>329</v>
      </c>
      <c r="D202" s="7"/>
      <c r="E202" s="6">
        <v>16172232.609999999</v>
      </c>
      <c r="F202" s="11">
        <f t="shared" si="2"/>
        <v>2949933057.5799999</v>
      </c>
    </row>
    <row r="203" spans="1:6" ht="90" x14ac:dyDescent="0.2">
      <c r="A203" s="12" t="s">
        <v>328</v>
      </c>
      <c r="B203" s="9" t="s">
        <v>330</v>
      </c>
      <c r="C203" s="13" t="s">
        <v>329</v>
      </c>
      <c r="D203" s="7"/>
      <c r="E203" s="6">
        <v>2554967.4700000002</v>
      </c>
      <c r="F203" s="11">
        <f t="shared" si="2"/>
        <v>2947378090.1100001</v>
      </c>
    </row>
    <row r="204" spans="1:6" ht="90" x14ac:dyDescent="0.2">
      <c r="A204" s="12" t="s">
        <v>328</v>
      </c>
      <c r="B204" s="9" t="s">
        <v>330</v>
      </c>
      <c r="C204" s="13" t="s">
        <v>329</v>
      </c>
      <c r="D204" s="7"/>
      <c r="E204" s="6">
        <v>25107698.449999999</v>
      </c>
      <c r="F204" s="11">
        <f t="shared" si="2"/>
        <v>2922270391.6600003</v>
      </c>
    </row>
    <row r="205" spans="1:6" ht="90" x14ac:dyDescent="0.2">
      <c r="A205" s="12" t="s">
        <v>328</v>
      </c>
      <c r="B205" s="9" t="s">
        <v>327</v>
      </c>
      <c r="C205" s="13" t="s">
        <v>326</v>
      </c>
      <c r="D205" s="7"/>
      <c r="E205" s="6">
        <v>979754</v>
      </c>
      <c r="F205" s="11">
        <f t="shared" si="2"/>
        <v>2921290637.6600003</v>
      </c>
    </row>
    <row r="206" spans="1:6" ht="90" x14ac:dyDescent="0.2">
      <c r="A206" s="12" t="s">
        <v>279</v>
      </c>
      <c r="B206" s="9" t="s">
        <v>325</v>
      </c>
      <c r="C206" s="13" t="s">
        <v>324</v>
      </c>
      <c r="D206" s="7"/>
      <c r="E206" s="6">
        <v>94400</v>
      </c>
      <c r="F206" s="11">
        <f t="shared" si="2"/>
        <v>2921196237.6600003</v>
      </c>
    </row>
    <row r="207" spans="1:6" ht="135" x14ac:dyDescent="0.2">
      <c r="A207" s="12" t="s">
        <v>279</v>
      </c>
      <c r="B207" s="9" t="s">
        <v>323</v>
      </c>
      <c r="C207" s="13" t="s">
        <v>322</v>
      </c>
      <c r="D207" s="7"/>
      <c r="E207" s="6">
        <v>268637</v>
      </c>
      <c r="F207" s="11">
        <f t="shared" si="2"/>
        <v>2920927600.6600003</v>
      </c>
    </row>
    <row r="208" spans="1:6" ht="105" x14ac:dyDescent="0.2">
      <c r="A208" s="12" t="s">
        <v>279</v>
      </c>
      <c r="B208" s="9" t="s">
        <v>321</v>
      </c>
      <c r="C208" s="13" t="s">
        <v>320</v>
      </c>
      <c r="D208" s="7"/>
      <c r="E208" s="6">
        <v>11367364</v>
      </c>
      <c r="F208" s="11">
        <f t="shared" si="2"/>
        <v>2909560236.6600003</v>
      </c>
    </row>
    <row r="209" spans="1:6" ht="45" x14ac:dyDescent="0.2">
      <c r="A209" s="12" t="s">
        <v>279</v>
      </c>
      <c r="B209" s="9" t="s">
        <v>319</v>
      </c>
      <c r="C209" s="13" t="s">
        <v>318</v>
      </c>
      <c r="D209" s="7"/>
      <c r="E209" s="6">
        <v>187450</v>
      </c>
      <c r="F209" s="11">
        <f t="shared" si="2"/>
        <v>2909372786.6600003</v>
      </c>
    </row>
    <row r="210" spans="1:6" ht="45" x14ac:dyDescent="0.2">
      <c r="A210" s="12" t="s">
        <v>279</v>
      </c>
      <c r="B210" s="9" t="s">
        <v>317</v>
      </c>
      <c r="C210" s="13" t="s">
        <v>316</v>
      </c>
      <c r="D210" s="7"/>
      <c r="E210" s="6">
        <v>69616.990000000005</v>
      </c>
      <c r="F210" s="11">
        <f t="shared" si="2"/>
        <v>2909303169.6700006</v>
      </c>
    </row>
    <row r="211" spans="1:6" ht="45" x14ac:dyDescent="0.2">
      <c r="A211" s="12" t="s">
        <v>279</v>
      </c>
      <c r="B211" s="9" t="s">
        <v>315</v>
      </c>
      <c r="C211" s="13" t="s">
        <v>314</v>
      </c>
      <c r="D211" s="7"/>
      <c r="E211" s="6">
        <v>13497.92</v>
      </c>
      <c r="F211" s="11">
        <f t="shared" si="2"/>
        <v>2909289671.7500005</v>
      </c>
    </row>
    <row r="212" spans="1:6" ht="60" x14ac:dyDescent="0.2">
      <c r="A212" s="12" t="s">
        <v>279</v>
      </c>
      <c r="B212" s="9" t="s">
        <v>313</v>
      </c>
      <c r="C212" s="13" t="s">
        <v>312</v>
      </c>
      <c r="D212" s="7"/>
      <c r="E212" s="6">
        <v>39547.760000000002</v>
      </c>
      <c r="F212" s="11">
        <f t="shared" si="2"/>
        <v>2909250123.9900002</v>
      </c>
    </row>
    <row r="213" spans="1:6" ht="60" x14ac:dyDescent="0.2">
      <c r="A213" s="12" t="s">
        <v>279</v>
      </c>
      <c r="B213" s="9" t="s">
        <v>311</v>
      </c>
      <c r="C213" s="13" t="s">
        <v>310</v>
      </c>
      <c r="D213" s="7"/>
      <c r="E213" s="6">
        <v>300000</v>
      </c>
      <c r="F213" s="11">
        <f t="shared" ref="F213:F276" si="3">+F212+D214-E213</f>
        <v>2908950123.9900002</v>
      </c>
    </row>
    <row r="214" spans="1:6" ht="60" x14ac:dyDescent="0.2">
      <c r="A214" s="12" t="s">
        <v>279</v>
      </c>
      <c r="B214" s="9" t="s">
        <v>309</v>
      </c>
      <c r="C214" s="13" t="s">
        <v>308</v>
      </c>
      <c r="D214" s="7"/>
      <c r="E214" s="6">
        <v>300000</v>
      </c>
      <c r="F214" s="11">
        <f t="shared" si="3"/>
        <v>2908650123.9900002</v>
      </c>
    </row>
    <row r="215" spans="1:6" ht="45" x14ac:dyDescent="0.2">
      <c r="A215" s="12" t="s">
        <v>279</v>
      </c>
      <c r="B215" s="9" t="s">
        <v>307</v>
      </c>
      <c r="C215" s="13" t="s">
        <v>306</v>
      </c>
      <c r="D215" s="7"/>
      <c r="E215" s="6">
        <v>300000</v>
      </c>
      <c r="F215" s="11">
        <f t="shared" si="3"/>
        <v>2908350123.9900002</v>
      </c>
    </row>
    <row r="216" spans="1:6" ht="60" x14ac:dyDescent="0.2">
      <c r="A216" s="12" t="s">
        <v>279</v>
      </c>
      <c r="B216" s="9" t="s">
        <v>305</v>
      </c>
      <c r="C216" s="13" t="s">
        <v>304</v>
      </c>
      <c r="D216" s="7"/>
      <c r="E216" s="6">
        <v>300000</v>
      </c>
      <c r="F216" s="11">
        <f t="shared" si="3"/>
        <v>2908050123.9900002</v>
      </c>
    </row>
    <row r="217" spans="1:6" ht="60" x14ac:dyDescent="0.2">
      <c r="A217" s="12" t="s">
        <v>279</v>
      </c>
      <c r="B217" s="9" t="s">
        <v>303</v>
      </c>
      <c r="C217" s="13" t="s">
        <v>302</v>
      </c>
      <c r="D217" s="7"/>
      <c r="E217" s="6">
        <v>300000</v>
      </c>
      <c r="F217" s="11">
        <f t="shared" si="3"/>
        <v>2907750123.9900002</v>
      </c>
    </row>
    <row r="218" spans="1:6" ht="60" x14ac:dyDescent="0.2">
      <c r="A218" s="12" t="s">
        <v>279</v>
      </c>
      <c r="B218" s="9" t="s">
        <v>301</v>
      </c>
      <c r="C218" s="13" t="s">
        <v>300</v>
      </c>
      <c r="D218" s="7"/>
      <c r="E218" s="6">
        <v>260769.23</v>
      </c>
      <c r="F218" s="11">
        <f t="shared" si="3"/>
        <v>2907489354.7600002</v>
      </c>
    </row>
    <row r="219" spans="1:6" ht="90" x14ac:dyDescent="0.2">
      <c r="A219" s="12" t="s">
        <v>279</v>
      </c>
      <c r="B219" s="9" t="s">
        <v>299</v>
      </c>
      <c r="C219" s="13" t="s">
        <v>298</v>
      </c>
      <c r="D219" s="7"/>
      <c r="E219" s="6">
        <v>1377868.76</v>
      </c>
      <c r="F219" s="11">
        <f t="shared" si="3"/>
        <v>2906111486</v>
      </c>
    </row>
    <row r="220" spans="1:6" ht="60" x14ac:dyDescent="0.2">
      <c r="A220" s="12" t="s">
        <v>279</v>
      </c>
      <c r="B220" s="9" t="s">
        <v>297</v>
      </c>
      <c r="C220" s="13" t="s">
        <v>296</v>
      </c>
      <c r="D220" s="7"/>
      <c r="E220" s="6">
        <v>278358.62</v>
      </c>
      <c r="F220" s="11">
        <f t="shared" si="3"/>
        <v>2905833127.3800001</v>
      </c>
    </row>
    <row r="221" spans="1:6" ht="105" x14ac:dyDescent="0.2">
      <c r="A221" s="12" t="s">
        <v>279</v>
      </c>
      <c r="B221" s="9" t="s">
        <v>295</v>
      </c>
      <c r="C221" s="13" t="s">
        <v>294</v>
      </c>
      <c r="D221" s="7"/>
      <c r="E221" s="6">
        <v>601684</v>
      </c>
      <c r="F221" s="11">
        <f t="shared" si="3"/>
        <v>2905231443.3800001</v>
      </c>
    </row>
    <row r="222" spans="1:6" ht="90" x14ac:dyDescent="0.2">
      <c r="A222" s="12" t="s">
        <v>279</v>
      </c>
      <c r="B222" s="9" t="s">
        <v>293</v>
      </c>
      <c r="C222" s="13" t="s">
        <v>292</v>
      </c>
      <c r="D222" s="7"/>
      <c r="E222" s="6">
        <v>3000</v>
      </c>
      <c r="F222" s="11">
        <f t="shared" si="3"/>
        <v>2905228443.3800001</v>
      </c>
    </row>
    <row r="223" spans="1:6" ht="105" x14ac:dyDescent="0.2">
      <c r="A223" s="12" t="s">
        <v>279</v>
      </c>
      <c r="B223" s="9" t="s">
        <v>291</v>
      </c>
      <c r="C223" s="13" t="s">
        <v>290</v>
      </c>
      <c r="D223" s="7"/>
      <c r="E223" s="6">
        <v>49168</v>
      </c>
      <c r="F223" s="11">
        <f t="shared" si="3"/>
        <v>2905179275.3800001</v>
      </c>
    </row>
    <row r="224" spans="1:6" ht="90" x14ac:dyDescent="0.2">
      <c r="A224" s="12" t="s">
        <v>279</v>
      </c>
      <c r="B224" s="9" t="s">
        <v>289</v>
      </c>
      <c r="C224" s="13" t="s">
        <v>288</v>
      </c>
      <c r="D224" s="7"/>
      <c r="E224" s="6">
        <v>101253.62</v>
      </c>
      <c r="F224" s="11">
        <f t="shared" si="3"/>
        <v>2905078021.7600002</v>
      </c>
    </row>
    <row r="225" spans="1:6" ht="120" x14ac:dyDescent="0.2">
      <c r="A225" s="12" t="s">
        <v>279</v>
      </c>
      <c r="B225" s="9" t="s">
        <v>287</v>
      </c>
      <c r="C225" s="13" t="s">
        <v>286</v>
      </c>
      <c r="D225" s="7"/>
      <c r="E225" s="6">
        <v>607144</v>
      </c>
      <c r="F225" s="11">
        <f t="shared" si="3"/>
        <v>2904470877.7600002</v>
      </c>
    </row>
    <row r="226" spans="1:6" ht="105" x14ac:dyDescent="0.2">
      <c r="A226" s="12" t="s">
        <v>279</v>
      </c>
      <c r="B226" s="9" t="s">
        <v>285</v>
      </c>
      <c r="C226" s="13" t="s">
        <v>284</v>
      </c>
      <c r="D226" s="7"/>
      <c r="E226" s="6">
        <v>9900</v>
      </c>
      <c r="F226" s="11">
        <f t="shared" si="3"/>
        <v>2904460977.7600002</v>
      </c>
    </row>
    <row r="227" spans="1:6" ht="75" x14ac:dyDescent="0.2">
      <c r="A227" s="12" t="s">
        <v>279</v>
      </c>
      <c r="B227" s="9" t="s">
        <v>283</v>
      </c>
      <c r="C227" s="13" t="s">
        <v>282</v>
      </c>
      <c r="D227" s="7"/>
      <c r="E227" s="6">
        <v>10568366.15</v>
      </c>
      <c r="F227" s="11">
        <f t="shared" si="3"/>
        <v>2893892611.6100001</v>
      </c>
    </row>
    <row r="228" spans="1:6" ht="75" x14ac:dyDescent="0.2">
      <c r="A228" s="12" t="s">
        <v>279</v>
      </c>
      <c r="B228" s="9" t="s">
        <v>281</v>
      </c>
      <c r="C228" s="13" t="s">
        <v>280</v>
      </c>
      <c r="D228" s="7"/>
      <c r="E228" s="6">
        <v>9765986.8499999996</v>
      </c>
      <c r="F228" s="11">
        <f t="shared" si="3"/>
        <v>2884126624.7600002</v>
      </c>
    </row>
    <row r="229" spans="1:6" ht="105" x14ac:dyDescent="0.2">
      <c r="A229" s="12" t="s">
        <v>279</v>
      </c>
      <c r="B229" s="9" t="s">
        <v>278</v>
      </c>
      <c r="C229" s="13" t="s">
        <v>277</v>
      </c>
      <c r="D229" s="7"/>
      <c r="E229" s="6">
        <v>4553593.21</v>
      </c>
      <c r="F229" s="11">
        <f t="shared" si="3"/>
        <v>2879573031.5500002</v>
      </c>
    </row>
    <row r="230" spans="1:6" ht="45" x14ac:dyDescent="0.2">
      <c r="A230" s="12" t="s">
        <v>250</v>
      </c>
      <c r="B230" s="9" t="s">
        <v>276</v>
      </c>
      <c r="C230" s="13" t="s">
        <v>275</v>
      </c>
      <c r="D230" s="7"/>
      <c r="E230" s="6">
        <v>180507.5</v>
      </c>
      <c r="F230" s="11">
        <f t="shared" si="3"/>
        <v>2879392524.0500002</v>
      </c>
    </row>
    <row r="231" spans="1:6" ht="75" x14ac:dyDescent="0.2">
      <c r="A231" s="12" t="s">
        <v>250</v>
      </c>
      <c r="B231" s="9" t="s">
        <v>274</v>
      </c>
      <c r="C231" s="13" t="s">
        <v>273</v>
      </c>
      <c r="D231" s="7"/>
      <c r="E231" s="6">
        <v>96366.65</v>
      </c>
      <c r="F231" s="11">
        <f t="shared" si="3"/>
        <v>2879296157.4000001</v>
      </c>
    </row>
    <row r="232" spans="1:6" ht="75" x14ac:dyDescent="0.2">
      <c r="A232" s="12" t="s">
        <v>250</v>
      </c>
      <c r="B232" s="9" t="s">
        <v>272</v>
      </c>
      <c r="C232" s="13" t="s">
        <v>271</v>
      </c>
      <c r="D232" s="7"/>
      <c r="E232" s="6">
        <v>897000.6</v>
      </c>
      <c r="F232" s="11">
        <f t="shared" si="3"/>
        <v>2878399156.8000002</v>
      </c>
    </row>
    <row r="233" spans="1:6" ht="105" x14ac:dyDescent="0.2">
      <c r="A233" s="12" t="s">
        <v>250</v>
      </c>
      <c r="B233" s="9" t="s">
        <v>270</v>
      </c>
      <c r="C233" s="13" t="s">
        <v>269</v>
      </c>
      <c r="D233" s="7"/>
      <c r="E233" s="6">
        <v>100000</v>
      </c>
      <c r="F233" s="11">
        <f t="shared" si="3"/>
        <v>2878299156.8000002</v>
      </c>
    </row>
    <row r="234" spans="1:6" ht="75" x14ac:dyDescent="0.2">
      <c r="A234" s="12" t="s">
        <v>250</v>
      </c>
      <c r="B234" s="9" t="s">
        <v>268</v>
      </c>
      <c r="C234" s="13" t="s">
        <v>267</v>
      </c>
      <c r="D234" s="7"/>
      <c r="E234" s="6">
        <v>177000</v>
      </c>
      <c r="F234" s="11">
        <f t="shared" si="3"/>
        <v>2878122156.8000002</v>
      </c>
    </row>
    <row r="235" spans="1:6" ht="45" x14ac:dyDescent="0.2">
      <c r="A235" s="12" t="s">
        <v>250</v>
      </c>
      <c r="B235" s="9" t="s">
        <v>266</v>
      </c>
      <c r="C235" s="13" t="s">
        <v>265</v>
      </c>
      <c r="D235" s="7"/>
      <c r="E235" s="6">
        <v>43512043.25</v>
      </c>
      <c r="F235" s="11">
        <f t="shared" si="3"/>
        <v>2834610113.5500002</v>
      </c>
    </row>
    <row r="236" spans="1:6" ht="45" x14ac:dyDescent="0.2">
      <c r="A236" s="12" t="s">
        <v>250</v>
      </c>
      <c r="B236" s="9" t="s">
        <v>266</v>
      </c>
      <c r="C236" s="13" t="s">
        <v>265</v>
      </c>
      <c r="D236" s="7"/>
      <c r="E236" s="6">
        <v>2980449.76</v>
      </c>
      <c r="F236" s="11">
        <f t="shared" si="3"/>
        <v>2831629663.79</v>
      </c>
    </row>
    <row r="237" spans="1:6" ht="45" x14ac:dyDescent="0.2">
      <c r="A237" s="12" t="s">
        <v>250</v>
      </c>
      <c r="B237" s="9" t="s">
        <v>266</v>
      </c>
      <c r="C237" s="13" t="s">
        <v>265</v>
      </c>
      <c r="D237" s="7"/>
      <c r="E237" s="6">
        <v>3087199.57</v>
      </c>
      <c r="F237" s="11">
        <f t="shared" si="3"/>
        <v>2828542464.2199998</v>
      </c>
    </row>
    <row r="238" spans="1:6" ht="45" x14ac:dyDescent="0.2">
      <c r="A238" s="12" t="s">
        <v>250</v>
      </c>
      <c r="B238" s="9" t="s">
        <v>266</v>
      </c>
      <c r="C238" s="13" t="s">
        <v>265</v>
      </c>
      <c r="D238" s="7"/>
      <c r="E238" s="6">
        <v>484336.28</v>
      </c>
      <c r="F238" s="11">
        <f t="shared" si="3"/>
        <v>2828058127.9399996</v>
      </c>
    </row>
    <row r="239" spans="1:6" ht="45" x14ac:dyDescent="0.2">
      <c r="A239" s="12" t="s">
        <v>250</v>
      </c>
      <c r="B239" s="9" t="s">
        <v>264</v>
      </c>
      <c r="C239" s="13" t="s">
        <v>263</v>
      </c>
      <c r="D239" s="7"/>
      <c r="E239" s="6">
        <v>28445037.079999998</v>
      </c>
      <c r="F239" s="11">
        <f t="shared" si="3"/>
        <v>2799613090.8599997</v>
      </c>
    </row>
    <row r="240" spans="1:6" ht="45" x14ac:dyDescent="0.2">
      <c r="A240" s="12" t="s">
        <v>250</v>
      </c>
      <c r="B240" s="9" t="s">
        <v>264</v>
      </c>
      <c r="C240" s="13" t="s">
        <v>263</v>
      </c>
      <c r="D240" s="7"/>
      <c r="E240" s="6">
        <v>1993988.65</v>
      </c>
      <c r="F240" s="11">
        <f t="shared" si="3"/>
        <v>2797619102.2099996</v>
      </c>
    </row>
    <row r="241" spans="1:6" ht="45" x14ac:dyDescent="0.2">
      <c r="A241" s="12" t="s">
        <v>250</v>
      </c>
      <c r="B241" s="9" t="s">
        <v>264</v>
      </c>
      <c r="C241" s="13" t="s">
        <v>263</v>
      </c>
      <c r="D241" s="7"/>
      <c r="E241" s="6">
        <v>2019597.65</v>
      </c>
      <c r="F241" s="11">
        <f t="shared" si="3"/>
        <v>2795599504.5599995</v>
      </c>
    </row>
    <row r="242" spans="1:6" ht="45" x14ac:dyDescent="0.2">
      <c r="A242" s="12" t="s">
        <v>250</v>
      </c>
      <c r="B242" s="9" t="s">
        <v>264</v>
      </c>
      <c r="C242" s="13" t="s">
        <v>263</v>
      </c>
      <c r="D242" s="7"/>
      <c r="E242" s="6">
        <v>336878.46</v>
      </c>
      <c r="F242" s="11">
        <f t="shared" si="3"/>
        <v>2795262626.0999994</v>
      </c>
    </row>
    <row r="243" spans="1:6" ht="45" x14ac:dyDescent="0.2">
      <c r="A243" s="12" t="s">
        <v>250</v>
      </c>
      <c r="B243" s="9" t="s">
        <v>262</v>
      </c>
      <c r="C243" s="13" t="s">
        <v>261</v>
      </c>
      <c r="D243" s="7"/>
      <c r="E243" s="6">
        <v>3226516.17</v>
      </c>
      <c r="F243" s="11">
        <f t="shared" si="3"/>
        <v>2792036109.9299994</v>
      </c>
    </row>
    <row r="244" spans="1:6" ht="45" x14ac:dyDescent="0.2">
      <c r="A244" s="12" t="s">
        <v>250</v>
      </c>
      <c r="B244" s="9" t="s">
        <v>262</v>
      </c>
      <c r="C244" s="13" t="s">
        <v>261</v>
      </c>
      <c r="D244" s="7"/>
      <c r="E244" s="6">
        <v>213110.98</v>
      </c>
      <c r="F244" s="11">
        <f t="shared" si="3"/>
        <v>2791822998.9499993</v>
      </c>
    </row>
    <row r="245" spans="1:6" ht="45" x14ac:dyDescent="0.2">
      <c r="A245" s="12" t="s">
        <v>250</v>
      </c>
      <c r="B245" s="9" t="s">
        <v>262</v>
      </c>
      <c r="C245" s="13" t="s">
        <v>261</v>
      </c>
      <c r="D245" s="7"/>
      <c r="E245" s="6">
        <v>229082.65</v>
      </c>
      <c r="F245" s="11">
        <f t="shared" si="3"/>
        <v>2791593916.2999992</v>
      </c>
    </row>
    <row r="246" spans="1:6" ht="45" x14ac:dyDescent="0.2">
      <c r="A246" s="12" t="s">
        <v>250</v>
      </c>
      <c r="B246" s="9" t="s">
        <v>262</v>
      </c>
      <c r="C246" s="13" t="s">
        <v>261</v>
      </c>
      <c r="D246" s="7"/>
      <c r="E246" s="6">
        <v>33168.43</v>
      </c>
      <c r="F246" s="11">
        <f t="shared" si="3"/>
        <v>2791560747.8699994</v>
      </c>
    </row>
    <row r="247" spans="1:6" ht="45" x14ac:dyDescent="0.2">
      <c r="A247" s="12" t="s">
        <v>250</v>
      </c>
      <c r="B247" s="9" t="s">
        <v>260</v>
      </c>
      <c r="C247" s="13" t="s">
        <v>259</v>
      </c>
      <c r="D247" s="7"/>
      <c r="E247" s="6">
        <v>105000</v>
      </c>
      <c r="F247" s="11">
        <f t="shared" si="3"/>
        <v>2791455747.8699994</v>
      </c>
    </row>
    <row r="248" spans="1:6" ht="45" x14ac:dyDescent="0.2">
      <c r="A248" s="12" t="s">
        <v>250</v>
      </c>
      <c r="B248" s="9" t="s">
        <v>258</v>
      </c>
      <c r="C248" s="13" t="s">
        <v>257</v>
      </c>
      <c r="D248" s="7"/>
      <c r="E248" s="6">
        <v>379033.33</v>
      </c>
      <c r="F248" s="11">
        <f t="shared" si="3"/>
        <v>2791076714.5399995</v>
      </c>
    </row>
    <row r="249" spans="1:6" ht="60" x14ac:dyDescent="0.2">
      <c r="A249" s="12" t="s">
        <v>250</v>
      </c>
      <c r="B249" s="9" t="s">
        <v>256</v>
      </c>
      <c r="C249" s="13" t="s">
        <v>255</v>
      </c>
      <c r="D249" s="7"/>
      <c r="E249" s="6">
        <v>13554600</v>
      </c>
      <c r="F249" s="11">
        <f t="shared" si="3"/>
        <v>2777522114.5399995</v>
      </c>
    </row>
    <row r="250" spans="1:6" ht="45" x14ac:dyDescent="0.2">
      <c r="A250" s="12" t="s">
        <v>250</v>
      </c>
      <c r="B250" s="9" t="s">
        <v>254</v>
      </c>
      <c r="C250" s="13" t="s">
        <v>253</v>
      </c>
      <c r="D250" s="7"/>
      <c r="E250" s="6">
        <v>6805900</v>
      </c>
      <c r="F250" s="11">
        <f t="shared" si="3"/>
        <v>2770716214.5399995</v>
      </c>
    </row>
    <row r="251" spans="1:6" ht="75" x14ac:dyDescent="0.2">
      <c r="A251" s="12" t="s">
        <v>250</v>
      </c>
      <c r="B251" s="9" t="s">
        <v>252</v>
      </c>
      <c r="C251" s="13" t="s">
        <v>251</v>
      </c>
      <c r="D251" s="7"/>
      <c r="E251" s="6">
        <v>89680</v>
      </c>
      <c r="F251" s="11">
        <f t="shared" si="3"/>
        <v>2770626534.5399995</v>
      </c>
    </row>
    <row r="252" spans="1:6" ht="45" x14ac:dyDescent="0.2">
      <c r="A252" s="12" t="s">
        <v>250</v>
      </c>
      <c r="B252" s="9" t="s">
        <v>249</v>
      </c>
      <c r="C252" s="13" t="s">
        <v>248</v>
      </c>
      <c r="D252" s="7"/>
      <c r="E252" s="6">
        <v>13975678.939999999</v>
      </c>
      <c r="F252" s="11">
        <f t="shared" si="3"/>
        <v>2756650855.5999994</v>
      </c>
    </row>
    <row r="253" spans="1:6" ht="45" x14ac:dyDescent="0.2">
      <c r="A253" s="12" t="s">
        <v>250</v>
      </c>
      <c r="B253" s="9" t="s">
        <v>249</v>
      </c>
      <c r="C253" s="13" t="s">
        <v>248</v>
      </c>
      <c r="D253" s="7"/>
      <c r="E253" s="6">
        <v>957476.21</v>
      </c>
      <c r="F253" s="11">
        <f t="shared" si="3"/>
        <v>2755693379.3899994</v>
      </c>
    </row>
    <row r="254" spans="1:6" ht="45" x14ac:dyDescent="0.2">
      <c r="A254" s="12" t="s">
        <v>250</v>
      </c>
      <c r="B254" s="9" t="s">
        <v>249</v>
      </c>
      <c r="C254" s="13" t="s">
        <v>248</v>
      </c>
      <c r="D254" s="7"/>
      <c r="E254" s="6">
        <v>992273.24</v>
      </c>
      <c r="F254" s="11">
        <f t="shared" si="3"/>
        <v>2754701106.1499996</v>
      </c>
    </row>
    <row r="255" spans="1:6" ht="45" x14ac:dyDescent="0.2">
      <c r="A255" s="12" t="s">
        <v>250</v>
      </c>
      <c r="B255" s="9" t="s">
        <v>249</v>
      </c>
      <c r="C255" s="13" t="s">
        <v>248</v>
      </c>
      <c r="D255" s="7"/>
      <c r="E255" s="6">
        <v>154698.06</v>
      </c>
      <c r="F255" s="11">
        <f t="shared" si="3"/>
        <v>2754546408.0899997</v>
      </c>
    </row>
    <row r="256" spans="1:6" ht="45" x14ac:dyDescent="0.2">
      <c r="A256" s="12" t="s">
        <v>237</v>
      </c>
      <c r="B256" s="9" t="s">
        <v>247</v>
      </c>
      <c r="C256" s="13" t="s">
        <v>246</v>
      </c>
      <c r="D256" s="7"/>
      <c r="E256" s="6">
        <v>53228903.399999999</v>
      </c>
      <c r="F256" s="11">
        <f t="shared" si="3"/>
        <v>2701317504.6899996</v>
      </c>
    </row>
    <row r="257" spans="1:6" ht="45" x14ac:dyDescent="0.2">
      <c r="A257" s="12" t="s">
        <v>237</v>
      </c>
      <c r="B257" s="9" t="s">
        <v>247</v>
      </c>
      <c r="C257" s="13" t="s">
        <v>246</v>
      </c>
      <c r="D257" s="7"/>
      <c r="E257" s="6">
        <v>3701394.72</v>
      </c>
      <c r="F257" s="11">
        <f t="shared" si="3"/>
        <v>2697616109.9699998</v>
      </c>
    </row>
    <row r="258" spans="1:6" ht="45" x14ac:dyDescent="0.2">
      <c r="A258" s="12" t="s">
        <v>237</v>
      </c>
      <c r="B258" s="9" t="s">
        <v>247</v>
      </c>
      <c r="C258" s="13" t="s">
        <v>246</v>
      </c>
      <c r="D258" s="7"/>
      <c r="E258" s="6">
        <v>3779252.26</v>
      </c>
      <c r="F258" s="11">
        <f t="shared" si="3"/>
        <v>2693836857.7099996</v>
      </c>
    </row>
    <row r="259" spans="1:6" ht="45" x14ac:dyDescent="0.2">
      <c r="A259" s="12" t="s">
        <v>237</v>
      </c>
      <c r="B259" s="9" t="s">
        <v>247</v>
      </c>
      <c r="C259" s="13" t="s">
        <v>246</v>
      </c>
      <c r="D259" s="7"/>
      <c r="E259" s="6">
        <v>634220.30000000005</v>
      </c>
      <c r="F259" s="11">
        <f t="shared" si="3"/>
        <v>2693202637.4099994</v>
      </c>
    </row>
    <row r="260" spans="1:6" ht="45" x14ac:dyDescent="0.2">
      <c r="A260" s="12" t="s">
        <v>237</v>
      </c>
      <c r="B260" s="9" t="s">
        <v>245</v>
      </c>
      <c r="C260" s="13" t="s">
        <v>244</v>
      </c>
      <c r="D260" s="7"/>
      <c r="E260" s="6">
        <v>170000</v>
      </c>
      <c r="F260" s="11">
        <f t="shared" si="3"/>
        <v>2693032637.4099994</v>
      </c>
    </row>
    <row r="261" spans="1:6" ht="45" x14ac:dyDescent="0.2">
      <c r="A261" s="12" t="s">
        <v>237</v>
      </c>
      <c r="B261" s="9" t="s">
        <v>245</v>
      </c>
      <c r="C261" s="13" t="s">
        <v>244</v>
      </c>
      <c r="D261" s="7"/>
      <c r="E261" s="6">
        <v>12053</v>
      </c>
      <c r="F261" s="11">
        <f t="shared" si="3"/>
        <v>2693020584.4099994</v>
      </c>
    </row>
    <row r="262" spans="1:6" ht="45" x14ac:dyDescent="0.2">
      <c r="A262" s="12" t="s">
        <v>237</v>
      </c>
      <c r="B262" s="9" t="s">
        <v>245</v>
      </c>
      <c r="C262" s="13" t="s">
        <v>244</v>
      </c>
      <c r="D262" s="7"/>
      <c r="E262" s="6">
        <v>12070</v>
      </c>
      <c r="F262" s="11">
        <f t="shared" si="3"/>
        <v>2693008514.4099994</v>
      </c>
    </row>
    <row r="263" spans="1:6" ht="45" x14ac:dyDescent="0.2">
      <c r="A263" s="12" t="s">
        <v>237</v>
      </c>
      <c r="B263" s="9" t="s">
        <v>245</v>
      </c>
      <c r="C263" s="13" t="s">
        <v>244</v>
      </c>
      <c r="D263" s="7"/>
      <c r="E263" s="6">
        <v>1351.06</v>
      </c>
      <c r="F263" s="11">
        <f t="shared" si="3"/>
        <v>2693007163.3499994</v>
      </c>
    </row>
    <row r="264" spans="1:6" ht="105" x14ac:dyDescent="0.2">
      <c r="A264" s="12" t="s">
        <v>237</v>
      </c>
      <c r="B264" s="9" t="s">
        <v>243</v>
      </c>
      <c r="C264" s="13" t="s">
        <v>242</v>
      </c>
      <c r="D264" s="7"/>
      <c r="E264" s="6">
        <v>2779584.84</v>
      </c>
      <c r="F264" s="11">
        <f t="shared" si="3"/>
        <v>2690227578.5099993</v>
      </c>
    </row>
    <row r="265" spans="1:6" ht="90" x14ac:dyDescent="0.2">
      <c r="A265" s="12" t="s">
        <v>237</v>
      </c>
      <c r="B265" s="9" t="s">
        <v>241</v>
      </c>
      <c r="C265" s="13" t="s">
        <v>240</v>
      </c>
      <c r="D265" s="7"/>
      <c r="E265" s="6">
        <v>84406.58</v>
      </c>
      <c r="F265" s="11">
        <f t="shared" si="3"/>
        <v>2690143171.9299994</v>
      </c>
    </row>
    <row r="266" spans="1:6" ht="90" x14ac:dyDescent="0.2">
      <c r="A266" s="12" t="s">
        <v>237</v>
      </c>
      <c r="B266" s="9" t="s">
        <v>241</v>
      </c>
      <c r="C266" s="13" t="s">
        <v>240</v>
      </c>
      <c r="D266" s="7"/>
      <c r="E266" s="6">
        <v>65637.5</v>
      </c>
      <c r="F266" s="11">
        <f t="shared" si="3"/>
        <v>2690077534.4299994</v>
      </c>
    </row>
    <row r="267" spans="1:6" ht="90" x14ac:dyDescent="0.2">
      <c r="A267" s="12" t="s">
        <v>237</v>
      </c>
      <c r="B267" s="9" t="s">
        <v>241</v>
      </c>
      <c r="C267" s="13" t="s">
        <v>240</v>
      </c>
      <c r="D267" s="7"/>
      <c r="E267" s="6">
        <v>4124.6899999999996</v>
      </c>
      <c r="F267" s="11">
        <f t="shared" si="3"/>
        <v>2690073409.7399993</v>
      </c>
    </row>
    <row r="268" spans="1:6" ht="75" x14ac:dyDescent="0.2">
      <c r="A268" s="12" t="s">
        <v>237</v>
      </c>
      <c r="B268" s="9" t="s">
        <v>239</v>
      </c>
      <c r="C268" s="13" t="s">
        <v>238</v>
      </c>
      <c r="D268" s="7"/>
      <c r="E268" s="6">
        <v>59000</v>
      </c>
      <c r="F268" s="11">
        <f t="shared" si="3"/>
        <v>2690014409.7399993</v>
      </c>
    </row>
    <row r="269" spans="1:6" ht="90" x14ac:dyDescent="0.2">
      <c r="A269" s="12" t="s">
        <v>237</v>
      </c>
      <c r="B269" s="9" t="s">
        <v>236</v>
      </c>
      <c r="C269" s="13" t="s">
        <v>235</v>
      </c>
      <c r="D269" s="7"/>
      <c r="E269" s="6">
        <v>364348.17</v>
      </c>
      <c r="F269" s="11">
        <f t="shared" si="3"/>
        <v>2689650061.5699992</v>
      </c>
    </row>
    <row r="270" spans="1:6" ht="135" x14ac:dyDescent="0.2">
      <c r="A270" s="12" t="s">
        <v>206</v>
      </c>
      <c r="B270" s="9" t="s">
        <v>234</v>
      </c>
      <c r="C270" s="13" t="s">
        <v>233</v>
      </c>
      <c r="D270" s="7"/>
      <c r="E270" s="6">
        <v>468429.53</v>
      </c>
      <c r="F270" s="11">
        <f t="shared" si="3"/>
        <v>2689181632.039999</v>
      </c>
    </row>
    <row r="271" spans="1:6" ht="75" x14ac:dyDescent="0.2">
      <c r="A271" s="12" t="s">
        <v>206</v>
      </c>
      <c r="B271" s="9" t="s">
        <v>232</v>
      </c>
      <c r="C271" s="13" t="s">
        <v>231</v>
      </c>
      <c r="D271" s="7"/>
      <c r="E271" s="6">
        <v>2465710.7400000002</v>
      </c>
      <c r="F271" s="11">
        <f t="shared" si="3"/>
        <v>2686715921.2999992</v>
      </c>
    </row>
    <row r="272" spans="1:6" ht="75" x14ac:dyDescent="0.2">
      <c r="A272" s="12" t="s">
        <v>206</v>
      </c>
      <c r="B272" s="9" t="s">
        <v>232</v>
      </c>
      <c r="C272" s="13" t="s">
        <v>231</v>
      </c>
      <c r="D272" s="7"/>
      <c r="E272" s="6">
        <v>3158474.12</v>
      </c>
      <c r="F272" s="11">
        <f t="shared" si="3"/>
        <v>2683557447.1799994</v>
      </c>
    </row>
    <row r="273" spans="1:6" ht="60" x14ac:dyDescent="0.2">
      <c r="A273" s="12" t="s">
        <v>206</v>
      </c>
      <c r="B273" s="9" t="s">
        <v>230</v>
      </c>
      <c r="C273" s="13" t="s">
        <v>229</v>
      </c>
      <c r="D273" s="7"/>
      <c r="E273" s="6">
        <v>11161425.32</v>
      </c>
      <c r="F273" s="11">
        <f t="shared" si="3"/>
        <v>2672396021.8599992</v>
      </c>
    </row>
    <row r="274" spans="1:6" ht="60" x14ac:dyDescent="0.2">
      <c r="A274" s="12" t="s">
        <v>206</v>
      </c>
      <c r="B274" s="9" t="s">
        <v>228</v>
      </c>
      <c r="C274" s="13" t="s">
        <v>227</v>
      </c>
      <c r="D274" s="7"/>
      <c r="E274" s="6">
        <v>477205.85</v>
      </c>
      <c r="F274" s="11">
        <f t="shared" si="3"/>
        <v>2671918816.0099993</v>
      </c>
    </row>
    <row r="275" spans="1:6" ht="75" x14ac:dyDescent="0.2">
      <c r="A275" s="12" t="s">
        <v>206</v>
      </c>
      <c r="B275" s="9" t="s">
        <v>226</v>
      </c>
      <c r="C275" s="13" t="s">
        <v>225</v>
      </c>
      <c r="D275" s="7"/>
      <c r="E275" s="6">
        <v>76637291.439999998</v>
      </c>
      <c r="F275" s="11">
        <f t="shared" si="3"/>
        <v>2595281524.5699992</v>
      </c>
    </row>
    <row r="276" spans="1:6" ht="75" x14ac:dyDescent="0.2">
      <c r="A276" s="12" t="s">
        <v>206</v>
      </c>
      <c r="B276" s="9" t="s">
        <v>224</v>
      </c>
      <c r="C276" s="13" t="s">
        <v>223</v>
      </c>
      <c r="D276" s="7"/>
      <c r="E276" s="6">
        <v>88658560.120000005</v>
      </c>
      <c r="F276" s="11">
        <f t="shared" si="3"/>
        <v>2506622964.4499993</v>
      </c>
    </row>
    <row r="277" spans="1:6" ht="105" x14ac:dyDescent="0.2">
      <c r="A277" s="12" t="s">
        <v>206</v>
      </c>
      <c r="B277" s="9" t="s">
        <v>222</v>
      </c>
      <c r="C277" s="13" t="s">
        <v>221</v>
      </c>
      <c r="D277" s="7"/>
      <c r="E277" s="6">
        <v>993602.94</v>
      </c>
      <c r="F277" s="11">
        <f t="shared" ref="F277:F340" si="4">+F276+D278-E277</f>
        <v>2505629361.5099993</v>
      </c>
    </row>
    <row r="278" spans="1:6" ht="150" x14ac:dyDescent="0.2">
      <c r="A278" s="12" t="s">
        <v>206</v>
      </c>
      <c r="B278" s="9" t="s">
        <v>220</v>
      </c>
      <c r="C278" s="13" t="s">
        <v>219</v>
      </c>
      <c r="D278" s="7"/>
      <c r="E278" s="6">
        <v>69991451.959999993</v>
      </c>
      <c r="F278" s="11">
        <f t="shared" si="4"/>
        <v>2435637909.5499992</v>
      </c>
    </row>
    <row r="279" spans="1:6" ht="120" x14ac:dyDescent="0.2">
      <c r="A279" s="12" t="s">
        <v>206</v>
      </c>
      <c r="B279" s="9" t="s">
        <v>218</v>
      </c>
      <c r="C279" s="13" t="s">
        <v>217</v>
      </c>
      <c r="D279" s="7"/>
      <c r="E279" s="6">
        <v>4806620.0199999996</v>
      </c>
      <c r="F279" s="11">
        <f t="shared" si="4"/>
        <v>2430831289.5299993</v>
      </c>
    </row>
    <row r="280" spans="1:6" ht="60" x14ac:dyDescent="0.2">
      <c r="A280" s="12" t="s">
        <v>206</v>
      </c>
      <c r="B280" s="9" t="s">
        <v>216</v>
      </c>
      <c r="C280" s="13" t="s">
        <v>215</v>
      </c>
      <c r="D280" s="7"/>
      <c r="E280" s="6">
        <v>2386570.56</v>
      </c>
      <c r="F280" s="11">
        <f t="shared" si="4"/>
        <v>2428444718.9699993</v>
      </c>
    </row>
    <row r="281" spans="1:6" ht="60" x14ac:dyDescent="0.2">
      <c r="A281" s="12" t="s">
        <v>206</v>
      </c>
      <c r="B281" s="9" t="s">
        <v>214</v>
      </c>
      <c r="C281" s="13" t="s">
        <v>213</v>
      </c>
      <c r="D281" s="7"/>
      <c r="E281" s="6">
        <v>910850</v>
      </c>
      <c r="F281" s="11">
        <f t="shared" si="4"/>
        <v>2427533868.9699993</v>
      </c>
    </row>
    <row r="282" spans="1:6" ht="45" x14ac:dyDescent="0.2">
      <c r="A282" s="12" t="s">
        <v>206</v>
      </c>
      <c r="B282" s="9" t="s">
        <v>212</v>
      </c>
      <c r="C282" s="13" t="s">
        <v>211</v>
      </c>
      <c r="D282" s="7"/>
      <c r="E282" s="6">
        <v>407850</v>
      </c>
      <c r="F282" s="11">
        <f t="shared" si="4"/>
        <v>2427126018.9699993</v>
      </c>
    </row>
    <row r="283" spans="1:6" ht="45" x14ac:dyDescent="0.2">
      <c r="A283" s="12" t="s">
        <v>206</v>
      </c>
      <c r="B283" s="9" t="s">
        <v>210</v>
      </c>
      <c r="C283" s="13" t="s">
        <v>209</v>
      </c>
      <c r="D283" s="7"/>
      <c r="E283" s="6">
        <v>5175000</v>
      </c>
      <c r="F283" s="11">
        <f t="shared" si="4"/>
        <v>2421951018.9699993</v>
      </c>
    </row>
    <row r="284" spans="1:6" ht="45" x14ac:dyDescent="0.2">
      <c r="A284" s="12" t="s">
        <v>206</v>
      </c>
      <c r="B284" s="9" t="s">
        <v>210</v>
      </c>
      <c r="C284" s="13" t="s">
        <v>209</v>
      </c>
      <c r="D284" s="7"/>
      <c r="E284" s="6">
        <v>364045.98</v>
      </c>
      <c r="F284" s="11">
        <f t="shared" si="4"/>
        <v>2421586972.9899993</v>
      </c>
    </row>
    <row r="285" spans="1:6" ht="45" x14ac:dyDescent="0.2">
      <c r="A285" s="12" t="s">
        <v>206</v>
      </c>
      <c r="B285" s="9" t="s">
        <v>210</v>
      </c>
      <c r="C285" s="13" t="s">
        <v>209</v>
      </c>
      <c r="D285" s="7"/>
      <c r="E285" s="6">
        <v>367425</v>
      </c>
      <c r="F285" s="11">
        <f t="shared" si="4"/>
        <v>2421219547.9899993</v>
      </c>
    </row>
    <row r="286" spans="1:6" ht="45" x14ac:dyDescent="0.2">
      <c r="A286" s="12" t="s">
        <v>206</v>
      </c>
      <c r="B286" s="9" t="s">
        <v>210</v>
      </c>
      <c r="C286" s="13" t="s">
        <v>209</v>
      </c>
      <c r="D286" s="7"/>
      <c r="E286" s="6">
        <v>62436.959999999999</v>
      </c>
      <c r="F286" s="11">
        <f t="shared" si="4"/>
        <v>2421157111.0299993</v>
      </c>
    </row>
    <row r="287" spans="1:6" ht="45" x14ac:dyDescent="0.2">
      <c r="A287" s="12" t="s">
        <v>206</v>
      </c>
      <c r="B287" s="9" t="s">
        <v>208</v>
      </c>
      <c r="C287" s="13" t="s">
        <v>207</v>
      </c>
      <c r="D287" s="7"/>
      <c r="E287" s="6">
        <v>34948924</v>
      </c>
      <c r="F287" s="11">
        <f t="shared" si="4"/>
        <v>2386208187.0299993</v>
      </c>
    </row>
    <row r="288" spans="1:6" ht="45" x14ac:dyDescent="0.2">
      <c r="A288" s="12" t="s">
        <v>206</v>
      </c>
      <c r="B288" s="9" t="s">
        <v>208</v>
      </c>
      <c r="C288" s="13" t="s">
        <v>207</v>
      </c>
      <c r="D288" s="7"/>
      <c r="E288" s="6">
        <v>2388174.69</v>
      </c>
      <c r="F288" s="11">
        <f t="shared" si="4"/>
        <v>2383820012.3399992</v>
      </c>
    </row>
    <row r="289" spans="1:6" ht="45" x14ac:dyDescent="0.2">
      <c r="A289" s="12" t="s">
        <v>206</v>
      </c>
      <c r="B289" s="9" t="s">
        <v>208</v>
      </c>
      <c r="C289" s="13" t="s">
        <v>207</v>
      </c>
      <c r="D289" s="7"/>
      <c r="E289" s="6">
        <v>2481373.6</v>
      </c>
      <c r="F289" s="11">
        <f t="shared" si="4"/>
        <v>2381338638.7399993</v>
      </c>
    </row>
    <row r="290" spans="1:6" ht="45" x14ac:dyDescent="0.2">
      <c r="A290" s="12" t="s">
        <v>206</v>
      </c>
      <c r="B290" s="9" t="s">
        <v>208</v>
      </c>
      <c r="C290" s="13" t="s">
        <v>207</v>
      </c>
      <c r="D290" s="7"/>
      <c r="E290" s="6">
        <v>326354.31</v>
      </c>
      <c r="F290" s="11">
        <f t="shared" si="4"/>
        <v>2381012284.4299994</v>
      </c>
    </row>
    <row r="291" spans="1:6" ht="150" x14ac:dyDescent="0.2">
      <c r="A291" s="12" t="s">
        <v>206</v>
      </c>
      <c r="B291" s="9" t="s">
        <v>205</v>
      </c>
      <c r="C291" s="13" t="s">
        <v>204</v>
      </c>
      <c r="D291" s="7"/>
      <c r="E291" s="6">
        <v>31686658</v>
      </c>
      <c r="F291" s="11">
        <f t="shared" si="4"/>
        <v>2349325626.4299994</v>
      </c>
    </row>
    <row r="292" spans="1:6" ht="150" x14ac:dyDescent="0.2">
      <c r="A292" s="12" t="s">
        <v>206</v>
      </c>
      <c r="B292" s="9" t="s">
        <v>205</v>
      </c>
      <c r="C292" s="13" t="s">
        <v>204</v>
      </c>
      <c r="D292" s="7"/>
      <c r="E292" s="6">
        <v>3313342</v>
      </c>
      <c r="F292" s="11">
        <f t="shared" si="4"/>
        <v>2346012284.4299994</v>
      </c>
    </row>
    <row r="293" spans="1:6" ht="45" x14ac:dyDescent="0.2">
      <c r="A293" s="12" t="s">
        <v>193</v>
      </c>
      <c r="B293" s="9" t="s">
        <v>203</v>
      </c>
      <c r="C293" s="13" t="s">
        <v>202</v>
      </c>
      <c r="D293" s="7"/>
      <c r="E293" s="6">
        <v>39764500</v>
      </c>
      <c r="F293" s="11">
        <f t="shared" si="4"/>
        <v>2306247784.4299994</v>
      </c>
    </row>
    <row r="294" spans="1:6" ht="60" x14ac:dyDescent="0.2">
      <c r="A294" s="12" t="s">
        <v>193</v>
      </c>
      <c r="B294" s="9" t="s">
        <v>201</v>
      </c>
      <c r="C294" s="13" t="s">
        <v>200</v>
      </c>
      <c r="D294" s="7"/>
      <c r="E294" s="6">
        <v>180093330</v>
      </c>
      <c r="F294" s="11">
        <f t="shared" si="4"/>
        <v>2126154454.4299994</v>
      </c>
    </row>
    <row r="295" spans="1:6" ht="75" x14ac:dyDescent="0.2">
      <c r="A295" s="12" t="s">
        <v>193</v>
      </c>
      <c r="B295" s="9" t="s">
        <v>199</v>
      </c>
      <c r="C295" s="13" t="s">
        <v>198</v>
      </c>
      <c r="D295" s="7"/>
      <c r="E295" s="6">
        <v>20806714.699999999</v>
      </c>
      <c r="F295" s="11">
        <f t="shared" si="4"/>
        <v>2105347739.7299993</v>
      </c>
    </row>
    <row r="296" spans="1:6" ht="75" x14ac:dyDescent="0.2">
      <c r="A296" s="12" t="s">
        <v>193</v>
      </c>
      <c r="B296" s="9" t="s">
        <v>197</v>
      </c>
      <c r="C296" s="13" t="s">
        <v>196</v>
      </c>
      <c r="D296" s="7"/>
      <c r="E296" s="6">
        <v>4854355.21</v>
      </c>
      <c r="F296" s="11">
        <f t="shared" si="4"/>
        <v>2100493384.5199993</v>
      </c>
    </row>
    <row r="297" spans="1:6" ht="90" x14ac:dyDescent="0.2">
      <c r="A297" s="12" t="s">
        <v>193</v>
      </c>
      <c r="B297" s="9" t="s">
        <v>195</v>
      </c>
      <c r="C297" s="13" t="s">
        <v>194</v>
      </c>
      <c r="D297" s="7"/>
      <c r="E297" s="6">
        <v>10286.799999999999</v>
      </c>
      <c r="F297" s="11">
        <f t="shared" si="4"/>
        <v>2100483097.7199993</v>
      </c>
    </row>
    <row r="298" spans="1:6" ht="75" x14ac:dyDescent="0.2">
      <c r="A298" s="12" t="s">
        <v>193</v>
      </c>
      <c r="B298" s="9" t="s">
        <v>192</v>
      </c>
      <c r="C298" s="13" t="s">
        <v>191</v>
      </c>
      <c r="D298" s="7"/>
      <c r="E298" s="6">
        <v>219295.8</v>
      </c>
      <c r="F298" s="11">
        <f t="shared" si="4"/>
        <v>2100263801.9199994</v>
      </c>
    </row>
    <row r="299" spans="1:6" ht="135" x14ac:dyDescent="0.2">
      <c r="A299" s="12" t="s">
        <v>186</v>
      </c>
      <c r="B299" s="9" t="s">
        <v>190</v>
      </c>
      <c r="C299" s="13" t="s">
        <v>189</v>
      </c>
      <c r="D299" s="7"/>
      <c r="E299" s="6">
        <v>1055576.8500000001</v>
      </c>
      <c r="F299" s="11">
        <f t="shared" si="4"/>
        <v>2099208225.0699995</v>
      </c>
    </row>
    <row r="300" spans="1:6" ht="45" x14ac:dyDescent="0.2">
      <c r="A300" s="12" t="s">
        <v>186</v>
      </c>
      <c r="B300" s="9" t="s">
        <v>188</v>
      </c>
      <c r="C300" s="13" t="s">
        <v>187</v>
      </c>
      <c r="D300" s="7"/>
      <c r="E300" s="6">
        <v>5863650</v>
      </c>
      <c r="F300" s="11">
        <f t="shared" si="4"/>
        <v>2093344575.0699995</v>
      </c>
    </row>
    <row r="301" spans="1:6" ht="90" x14ac:dyDescent="0.2">
      <c r="A301" s="12" t="s">
        <v>186</v>
      </c>
      <c r="B301" s="9" t="s">
        <v>185</v>
      </c>
      <c r="C301" s="13" t="s">
        <v>184</v>
      </c>
      <c r="D301" s="7"/>
      <c r="E301" s="6">
        <v>473750</v>
      </c>
      <c r="F301" s="11">
        <f t="shared" si="4"/>
        <v>2092870825.0699995</v>
      </c>
    </row>
    <row r="302" spans="1:6" ht="45" x14ac:dyDescent="0.2">
      <c r="A302" s="12" t="s">
        <v>173</v>
      </c>
      <c r="B302" s="9" t="s">
        <v>183</v>
      </c>
      <c r="C302" s="13" t="s">
        <v>182</v>
      </c>
      <c r="D302" s="7"/>
      <c r="E302" s="6">
        <v>340532.5</v>
      </c>
      <c r="F302" s="11">
        <f t="shared" si="4"/>
        <v>2092530292.5699995</v>
      </c>
    </row>
    <row r="303" spans="1:6" ht="105" x14ac:dyDescent="0.2">
      <c r="A303" s="12" t="s">
        <v>173</v>
      </c>
      <c r="B303" s="9" t="s">
        <v>181</v>
      </c>
      <c r="C303" s="13" t="s">
        <v>180</v>
      </c>
      <c r="D303" s="7"/>
      <c r="E303" s="6">
        <v>3264320.81</v>
      </c>
      <c r="F303" s="11">
        <f t="shared" si="4"/>
        <v>2089265971.7599995</v>
      </c>
    </row>
    <row r="304" spans="1:6" ht="60" x14ac:dyDescent="0.2">
      <c r="A304" s="12" t="s">
        <v>173</v>
      </c>
      <c r="B304" s="9" t="s">
        <v>179</v>
      </c>
      <c r="C304" s="13" t="s">
        <v>178</v>
      </c>
      <c r="D304" s="7"/>
      <c r="E304" s="6">
        <v>4891894.16</v>
      </c>
      <c r="F304" s="11">
        <f t="shared" si="4"/>
        <v>2084374077.5999994</v>
      </c>
    </row>
    <row r="305" spans="1:6" ht="105" x14ac:dyDescent="0.2">
      <c r="A305" s="12" t="s">
        <v>173</v>
      </c>
      <c r="B305" s="9" t="s">
        <v>177</v>
      </c>
      <c r="C305" s="13" t="s">
        <v>176</v>
      </c>
      <c r="D305" s="7"/>
      <c r="E305" s="6">
        <v>3871161.65</v>
      </c>
      <c r="F305" s="11">
        <f t="shared" si="4"/>
        <v>2080502915.9499993</v>
      </c>
    </row>
    <row r="306" spans="1:6" ht="60" x14ac:dyDescent="0.2">
      <c r="A306" s="12" t="s">
        <v>173</v>
      </c>
      <c r="B306" s="9" t="s">
        <v>175</v>
      </c>
      <c r="C306" s="13" t="s">
        <v>174</v>
      </c>
      <c r="D306" s="7"/>
      <c r="E306" s="6">
        <v>900631.38</v>
      </c>
      <c r="F306" s="11">
        <f t="shared" si="4"/>
        <v>2079602284.5699992</v>
      </c>
    </row>
    <row r="307" spans="1:6" ht="60" x14ac:dyDescent="0.2">
      <c r="A307" s="12" t="s">
        <v>173</v>
      </c>
      <c r="B307" s="9" t="s">
        <v>175</v>
      </c>
      <c r="C307" s="13" t="s">
        <v>174</v>
      </c>
      <c r="D307" s="7"/>
      <c r="E307" s="6">
        <v>2754545.82</v>
      </c>
      <c r="F307" s="11">
        <f t="shared" si="4"/>
        <v>2076847738.7499993</v>
      </c>
    </row>
    <row r="308" spans="1:6" ht="45" x14ac:dyDescent="0.2">
      <c r="A308" s="12" t="s">
        <v>173</v>
      </c>
      <c r="B308" s="9" t="s">
        <v>172</v>
      </c>
      <c r="C308" s="13" t="s">
        <v>171</v>
      </c>
      <c r="D308" s="7"/>
      <c r="E308" s="6">
        <v>8647000</v>
      </c>
      <c r="F308" s="11">
        <f t="shared" si="4"/>
        <v>2068200738.7499993</v>
      </c>
    </row>
    <row r="309" spans="1:6" ht="105" x14ac:dyDescent="0.2">
      <c r="A309" s="12" t="s">
        <v>150</v>
      </c>
      <c r="B309" s="9" t="s">
        <v>170</v>
      </c>
      <c r="C309" s="13" t="s">
        <v>169</v>
      </c>
      <c r="D309" s="7"/>
      <c r="E309" s="6">
        <v>2135912.6</v>
      </c>
      <c r="F309" s="11">
        <f t="shared" si="4"/>
        <v>2066064826.1499994</v>
      </c>
    </row>
    <row r="310" spans="1:6" ht="45" x14ac:dyDescent="0.2">
      <c r="A310" s="12" t="s">
        <v>150</v>
      </c>
      <c r="B310" s="9" t="s">
        <v>168</v>
      </c>
      <c r="C310" s="13" t="s">
        <v>167</v>
      </c>
      <c r="D310" s="7"/>
      <c r="E310" s="6">
        <v>1828264.39</v>
      </c>
      <c r="F310" s="11">
        <f t="shared" si="4"/>
        <v>2064236561.7599993</v>
      </c>
    </row>
    <row r="311" spans="1:6" ht="90" x14ac:dyDescent="0.2">
      <c r="A311" s="12" t="s">
        <v>150</v>
      </c>
      <c r="B311" s="9" t="s">
        <v>166</v>
      </c>
      <c r="C311" s="13" t="s">
        <v>165</v>
      </c>
      <c r="D311" s="7"/>
      <c r="E311" s="6">
        <v>1267477.3700000001</v>
      </c>
      <c r="F311" s="11">
        <f t="shared" si="4"/>
        <v>2062969084.3899994</v>
      </c>
    </row>
    <row r="312" spans="1:6" ht="75" x14ac:dyDescent="0.2">
      <c r="A312" s="12" t="s">
        <v>150</v>
      </c>
      <c r="B312" s="9" t="s">
        <v>164</v>
      </c>
      <c r="C312" s="13" t="s">
        <v>163</v>
      </c>
      <c r="D312" s="7"/>
      <c r="E312" s="6">
        <v>2506731.67</v>
      </c>
      <c r="F312" s="11">
        <f t="shared" si="4"/>
        <v>2060462352.7199993</v>
      </c>
    </row>
    <row r="313" spans="1:6" ht="75" x14ac:dyDescent="0.2">
      <c r="A313" s="12" t="s">
        <v>150</v>
      </c>
      <c r="B313" s="9" t="s">
        <v>162</v>
      </c>
      <c r="C313" s="13" t="s">
        <v>161</v>
      </c>
      <c r="D313" s="7"/>
      <c r="E313" s="6">
        <v>10421569.91</v>
      </c>
      <c r="F313" s="11">
        <f t="shared" si="4"/>
        <v>2050040782.8099992</v>
      </c>
    </row>
    <row r="314" spans="1:6" ht="90" x14ac:dyDescent="0.2">
      <c r="A314" s="12" t="s">
        <v>150</v>
      </c>
      <c r="B314" s="9" t="s">
        <v>160</v>
      </c>
      <c r="C314" s="13" t="s">
        <v>159</v>
      </c>
      <c r="D314" s="7"/>
      <c r="E314" s="6">
        <v>830854.66</v>
      </c>
      <c r="F314" s="11">
        <f t="shared" si="4"/>
        <v>2049209928.1499991</v>
      </c>
    </row>
    <row r="315" spans="1:6" ht="120" x14ac:dyDescent="0.2">
      <c r="A315" s="12" t="s">
        <v>150</v>
      </c>
      <c r="B315" s="9" t="s">
        <v>158</v>
      </c>
      <c r="C315" s="13" t="s">
        <v>157</v>
      </c>
      <c r="D315" s="7"/>
      <c r="E315" s="6">
        <v>361235921.48000002</v>
      </c>
      <c r="F315" s="11">
        <f t="shared" si="4"/>
        <v>1687974006.6699991</v>
      </c>
    </row>
    <row r="316" spans="1:6" ht="120" x14ac:dyDescent="0.2">
      <c r="A316" s="12" t="s">
        <v>150</v>
      </c>
      <c r="B316" s="9" t="s">
        <v>156</v>
      </c>
      <c r="C316" s="13" t="s">
        <v>155</v>
      </c>
      <c r="D316" s="7"/>
      <c r="E316" s="6">
        <v>1161414.07</v>
      </c>
      <c r="F316" s="11">
        <f t="shared" si="4"/>
        <v>1686812592.5999992</v>
      </c>
    </row>
    <row r="317" spans="1:6" ht="90" x14ac:dyDescent="0.2">
      <c r="A317" s="12" t="s">
        <v>150</v>
      </c>
      <c r="B317" s="9" t="s">
        <v>154</v>
      </c>
      <c r="C317" s="13" t="s">
        <v>153</v>
      </c>
      <c r="D317" s="7"/>
      <c r="E317" s="6">
        <v>2233702.2599999998</v>
      </c>
      <c r="F317" s="11">
        <f t="shared" si="4"/>
        <v>1684578890.3399992</v>
      </c>
    </row>
    <row r="318" spans="1:6" ht="135" x14ac:dyDescent="0.2">
      <c r="A318" s="12" t="s">
        <v>150</v>
      </c>
      <c r="B318" s="9" t="s">
        <v>152</v>
      </c>
      <c r="C318" s="13" t="s">
        <v>151</v>
      </c>
      <c r="D318" s="7"/>
      <c r="E318" s="6">
        <v>3436537.35</v>
      </c>
      <c r="F318" s="11">
        <f t="shared" si="4"/>
        <v>1681142352.9899993</v>
      </c>
    </row>
    <row r="319" spans="1:6" ht="90" x14ac:dyDescent="0.2">
      <c r="A319" s="12" t="s">
        <v>150</v>
      </c>
      <c r="B319" s="9" t="s">
        <v>149</v>
      </c>
      <c r="C319" s="13" t="s">
        <v>148</v>
      </c>
      <c r="D319" s="7"/>
      <c r="E319" s="6">
        <v>1349853.72</v>
      </c>
      <c r="F319" s="11">
        <f t="shared" si="4"/>
        <v>1679792499.2699993</v>
      </c>
    </row>
    <row r="320" spans="1:6" ht="75" x14ac:dyDescent="0.2">
      <c r="A320" s="12" t="s">
        <v>137</v>
      </c>
      <c r="B320" s="9" t="s">
        <v>147</v>
      </c>
      <c r="C320" s="13" t="s">
        <v>146</v>
      </c>
      <c r="D320" s="7"/>
      <c r="E320" s="6">
        <v>3718000</v>
      </c>
      <c r="F320" s="11">
        <f t="shared" si="4"/>
        <v>1676074499.2699993</v>
      </c>
    </row>
    <row r="321" spans="1:6" ht="60" x14ac:dyDescent="0.2">
      <c r="A321" s="12" t="s">
        <v>137</v>
      </c>
      <c r="B321" s="9" t="s">
        <v>145</v>
      </c>
      <c r="C321" s="13" t="s">
        <v>144</v>
      </c>
      <c r="D321" s="7"/>
      <c r="E321" s="6">
        <v>323000</v>
      </c>
      <c r="F321" s="11">
        <f t="shared" si="4"/>
        <v>1675751499.2699993</v>
      </c>
    </row>
    <row r="322" spans="1:6" ht="105" x14ac:dyDescent="0.2">
      <c r="A322" s="12" t="s">
        <v>137</v>
      </c>
      <c r="B322" s="9" t="s">
        <v>143</v>
      </c>
      <c r="C322" s="13" t="s">
        <v>142</v>
      </c>
      <c r="D322" s="7"/>
      <c r="E322" s="6">
        <v>2453845.67</v>
      </c>
      <c r="F322" s="11">
        <f t="shared" si="4"/>
        <v>1673297653.5999992</v>
      </c>
    </row>
    <row r="323" spans="1:6" ht="150" x14ac:dyDescent="0.2">
      <c r="A323" s="12" t="s">
        <v>137</v>
      </c>
      <c r="B323" s="9" t="s">
        <v>141</v>
      </c>
      <c r="C323" s="13" t="s">
        <v>140</v>
      </c>
      <c r="D323" s="7"/>
      <c r="E323" s="6">
        <v>1051648.1499999999</v>
      </c>
      <c r="F323" s="11">
        <f t="shared" si="4"/>
        <v>1672246005.4499991</v>
      </c>
    </row>
    <row r="324" spans="1:6" ht="90" x14ac:dyDescent="0.2">
      <c r="A324" s="12" t="s">
        <v>137</v>
      </c>
      <c r="B324" s="9" t="s">
        <v>139</v>
      </c>
      <c r="C324" s="13" t="s">
        <v>138</v>
      </c>
      <c r="D324" s="7"/>
      <c r="E324" s="6">
        <v>1167213.58</v>
      </c>
      <c r="F324" s="11">
        <f t="shared" si="4"/>
        <v>1671078791.8699992</v>
      </c>
    </row>
    <row r="325" spans="1:6" ht="75" x14ac:dyDescent="0.2">
      <c r="A325" s="12" t="s">
        <v>137</v>
      </c>
      <c r="B325" s="9" t="s">
        <v>136</v>
      </c>
      <c r="C325" s="13" t="s">
        <v>135</v>
      </c>
      <c r="D325" s="7"/>
      <c r="E325" s="6">
        <v>8183300.4800000004</v>
      </c>
      <c r="F325" s="11">
        <f t="shared" si="4"/>
        <v>1662895491.3899992</v>
      </c>
    </row>
    <row r="326" spans="1:6" ht="150" x14ac:dyDescent="0.2">
      <c r="A326" s="12" t="s">
        <v>83</v>
      </c>
      <c r="B326" s="9" t="s">
        <v>134</v>
      </c>
      <c r="C326" s="8" t="s">
        <v>133</v>
      </c>
      <c r="D326" s="7"/>
      <c r="E326" s="6">
        <v>1613289.1</v>
      </c>
      <c r="F326" s="11">
        <f t="shared" si="4"/>
        <v>1661282202.2899992</v>
      </c>
    </row>
    <row r="327" spans="1:6" ht="150" x14ac:dyDescent="0.2">
      <c r="A327" s="12" t="s">
        <v>83</v>
      </c>
      <c r="B327" s="9" t="s">
        <v>134</v>
      </c>
      <c r="C327" s="8" t="s">
        <v>133</v>
      </c>
      <c r="D327" s="7"/>
      <c r="E327" s="6">
        <v>189698.6</v>
      </c>
      <c r="F327" s="11">
        <f t="shared" si="4"/>
        <v>1661092503.6899993</v>
      </c>
    </row>
    <row r="328" spans="1:6" ht="45" x14ac:dyDescent="0.2">
      <c r="A328" s="12" t="s">
        <v>83</v>
      </c>
      <c r="B328" s="9" t="s">
        <v>132</v>
      </c>
      <c r="C328" s="8" t="s">
        <v>131</v>
      </c>
      <c r="D328" s="7"/>
      <c r="E328" s="6">
        <v>602325</v>
      </c>
      <c r="F328" s="11">
        <f t="shared" si="4"/>
        <v>1660490178.6899993</v>
      </c>
    </row>
    <row r="329" spans="1:6" ht="60" x14ac:dyDescent="0.2">
      <c r="A329" s="12" t="s">
        <v>83</v>
      </c>
      <c r="B329" s="9" t="s">
        <v>130</v>
      </c>
      <c r="C329" s="8" t="s">
        <v>129</v>
      </c>
      <c r="D329" s="7"/>
      <c r="E329" s="6">
        <v>105300</v>
      </c>
      <c r="F329" s="11">
        <f t="shared" si="4"/>
        <v>1660384878.6899993</v>
      </c>
    </row>
    <row r="330" spans="1:6" ht="60" x14ac:dyDescent="0.2">
      <c r="A330" s="12" t="s">
        <v>83</v>
      </c>
      <c r="B330" s="9" t="s">
        <v>128</v>
      </c>
      <c r="C330" s="8" t="s">
        <v>127</v>
      </c>
      <c r="D330" s="7"/>
      <c r="E330" s="6">
        <v>70400</v>
      </c>
      <c r="F330" s="11">
        <f t="shared" si="4"/>
        <v>1660314478.6899993</v>
      </c>
    </row>
    <row r="331" spans="1:6" ht="105" x14ac:dyDescent="0.2">
      <c r="A331" s="12" t="s">
        <v>83</v>
      </c>
      <c r="B331" s="9" t="s">
        <v>126</v>
      </c>
      <c r="C331" s="8" t="s">
        <v>125</v>
      </c>
      <c r="D331" s="7"/>
      <c r="E331" s="6">
        <v>83333916.069999993</v>
      </c>
      <c r="F331" s="11">
        <f t="shared" si="4"/>
        <v>1576980562.6199994</v>
      </c>
    </row>
    <row r="332" spans="1:6" ht="45" x14ac:dyDescent="0.2">
      <c r="A332" s="12" t="s">
        <v>83</v>
      </c>
      <c r="B332" s="9" t="s">
        <v>124</v>
      </c>
      <c r="C332" s="8" t="s">
        <v>123</v>
      </c>
      <c r="D332" s="7"/>
      <c r="E332" s="6">
        <v>908200.53</v>
      </c>
      <c r="F332" s="11">
        <f t="shared" si="4"/>
        <v>1576072362.0899994</v>
      </c>
    </row>
    <row r="333" spans="1:6" ht="60" x14ac:dyDescent="0.2">
      <c r="A333" s="10" t="s">
        <v>83</v>
      </c>
      <c r="B333" s="9" t="s">
        <v>122</v>
      </c>
      <c r="C333" s="8" t="s">
        <v>121</v>
      </c>
      <c r="D333" s="7"/>
      <c r="E333" s="6">
        <v>17843115.609999999</v>
      </c>
      <c r="F333" s="11">
        <f t="shared" si="4"/>
        <v>1558229246.4799995</v>
      </c>
    </row>
    <row r="334" spans="1:6" ht="60" x14ac:dyDescent="0.2">
      <c r="A334" s="10" t="s">
        <v>83</v>
      </c>
      <c r="B334" s="9" t="s">
        <v>120</v>
      </c>
      <c r="C334" s="8" t="s">
        <v>119</v>
      </c>
      <c r="D334" s="7"/>
      <c r="E334" s="6">
        <v>15057000.5</v>
      </c>
      <c r="F334" s="11">
        <f t="shared" si="4"/>
        <v>1543172245.9799995</v>
      </c>
    </row>
    <row r="335" spans="1:6" ht="60" x14ac:dyDescent="0.2">
      <c r="A335" s="10" t="s">
        <v>83</v>
      </c>
      <c r="B335" s="9" t="s">
        <v>118</v>
      </c>
      <c r="C335" s="8" t="s">
        <v>117</v>
      </c>
      <c r="D335" s="7"/>
      <c r="E335" s="6">
        <v>1439456.86</v>
      </c>
      <c r="F335" s="11">
        <f t="shared" si="4"/>
        <v>1541732789.1199996</v>
      </c>
    </row>
    <row r="336" spans="1:6" ht="105" x14ac:dyDescent="0.2">
      <c r="A336" s="10" t="s">
        <v>83</v>
      </c>
      <c r="B336" s="9" t="s">
        <v>116</v>
      </c>
      <c r="C336" s="8" t="s">
        <v>115</v>
      </c>
      <c r="D336" s="7"/>
      <c r="E336" s="6">
        <v>16386487.449999999</v>
      </c>
      <c r="F336" s="11">
        <f t="shared" si="4"/>
        <v>1525346301.6699996</v>
      </c>
    </row>
    <row r="337" spans="1:6" ht="105" x14ac:dyDescent="0.2">
      <c r="A337" s="10" t="s">
        <v>83</v>
      </c>
      <c r="B337" s="9" t="s">
        <v>114</v>
      </c>
      <c r="C337" s="8" t="s">
        <v>113</v>
      </c>
      <c r="D337" s="7"/>
      <c r="E337" s="6">
        <v>88615.39</v>
      </c>
      <c r="F337" s="11">
        <f t="shared" si="4"/>
        <v>1525257686.2799995</v>
      </c>
    </row>
    <row r="338" spans="1:6" ht="60" x14ac:dyDescent="0.2">
      <c r="A338" s="10" t="s">
        <v>83</v>
      </c>
      <c r="B338" s="9" t="s">
        <v>112</v>
      </c>
      <c r="C338" s="8" t="s">
        <v>111</v>
      </c>
      <c r="D338" s="7"/>
      <c r="E338" s="6">
        <v>6560807.8399999999</v>
      </c>
      <c r="F338" s="11">
        <f t="shared" si="4"/>
        <v>1518696878.4399996</v>
      </c>
    </row>
    <row r="339" spans="1:6" ht="45" x14ac:dyDescent="0.2">
      <c r="A339" s="10" t="s">
        <v>83</v>
      </c>
      <c r="B339" s="9" t="s">
        <v>110</v>
      </c>
      <c r="C339" s="8" t="s">
        <v>109</v>
      </c>
      <c r="D339" s="7"/>
      <c r="E339" s="6">
        <v>2344150</v>
      </c>
      <c r="F339" s="11">
        <f t="shared" si="4"/>
        <v>1516352728.4399996</v>
      </c>
    </row>
    <row r="340" spans="1:6" ht="120" x14ac:dyDescent="0.2">
      <c r="A340" s="10" t="s">
        <v>83</v>
      </c>
      <c r="B340" s="9" t="s">
        <v>108</v>
      </c>
      <c r="C340" s="8" t="s">
        <v>107</v>
      </c>
      <c r="D340" s="7"/>
      <c r="E340" s="6">
        <v>32450617.989999998</v>
      </c>
      <c r="F340" s="11">
        <f t="shared" si="4"/>
        <v>1483902110.4499996</v>
      </c>
    </row>
    <row r="341" spans="1:6" ht="60" x14ac:dyDescent="0.2">
      <c r="A341" s="10" t="s">
        <v>83</v>
      </c>
      <c r="B341" s="9" t="s">
        <v>106</v>
      </c>
      <c r="C341" s="8" t="s">
        <v>105</v>
      </c>
      <c r="D341" s="7"/>
      <c r="E341" s="6">
        <v>708000</v>
      </c>
      <c r="F341" s="11">
        <f t="shared" ref="F341:F404" si="5">+F340+D342-E341</f>
        <v>1483194110.4499996</v>
      </c>
    </row>
    <row r="342" spans="1:6" ht="75" x14ac:dyDescent="0.2">
      <c r="A342" s="10" t="s">
        <v>83</v>
      </c>
      <c r="B342" s="9" t="s">
        <v>104</v>
      </c>
      <c r="C342" s="8" t="s">
        <v>103</v>
      </c>
      <c r="D342" s="7"/>
      <c r="E342" s="6">
        <v>708000</v>
      </c>
      <c r="F342" s="11">
        <f t="shared" si="5"/>
        <v>1482486110.4499996</v>
      </c>
    </row>
    <row r="343" spans="1:6" ht="60" x14ac:dyDescent="0.2">
      <c r="A343" s="10" t="s">
        <v>83</v>
      </c>
      <c r="B343" s="9" t="s">
        <v>102</v>
      </c>
      <c r="C343" s="8" t="s">
        <v>101</v>
      </c>
      <c r="D343" s="7"/>
      <c r="E343" s="6">
        <v>192950</v>
      </c>
      <c r="F343" s="11">
        <f t="shared" si="5"/>
        <v>1482293160.4499996</v>
      </c>
    </row>
    <row r="344" spans="1:6" ht="60" x14ac:dyDescent="0.2">
      <c r="A344" s="10" t="s">
        <v>83</v>
      </c>
      <c r="B344" s="9" t="s">
        <v>100</v>
      </c>
      <c r="C344" s="8" t="s">
        <v>99</v>
      </c>
      <c r="D344" s="7"/>
      <c r="E344" s="6">
        <v>8220728.2199999997</v>
      </c>
      <c r="F344" s="11">
        <f t="shared" si="5"/>
        <v>1474072432.2299995</v>
      </c>
    </row>
    <row r="345" spans="1:6" ht="60" x14ac:dyDescent="0.2">
      <c r="A345" s="10" t="s">
        <v>83</v>
      </c>
      <c r="B345" s="9" t="s">
        <v>98</v>
      </c>
      <c r="C345" s="8" t="s">
        <v>97</v>
      </c>
      <c r="D345" s="7"/>
      <c r="E345" s="6">
        <v>168268.5</v>
      </c>
      <c r="F345" s="11">
        <f t="shared" si="5"/>
        <v>1473904163.7299995</v>
      </c>
    </row>
    <row r="346" spans="1:6" ht="75" x14ac:dyDescent="0.2">
      <c r="A346" s="10" t="s">
        <v>83</v>
      </c>
      <c r="B346" s="9" t="s">
        <v>96</v>
      </c>
      <c r="C346" s="8" t="s">
        <v>95</v>
      </c>
      <c r="D346" s="7"/>
      <c r="E346" s="6">
        <v>84000</v>
      </c>
      <c r="F346" s="11">
        <f t="shared" si="5"/>
        <v>1473820163.7299995</v>
      </c>
    </row>
    <row r="347" spans="1:6" ht="60" x14ac:dyDescent="0.2">
      <c r="A347" s="10" t="s">
        <v>83</v>
      </c>
      <c r="B347" s="9" t="s">
        <v>94</v>
      </c>
      <c r="C347" s="8" t="s">
        <v>93</v>
      </c>
      <c r="D347" s="7"/>
      <c r="E347" s="6">
        <v>9049615.4299999997</v>
      </c>
      <c r="F347" s="11">
        <f t="shared" si="5"/>
        <v>1464770548.2999995</v>
      </c>
    </row>
    <row r="348" spans="1:6" ht="60" x14ac:dyDescent="0.2">
      <c r="A348" s="10" t="s">
        <v>83</v>
      </c>
      <c r="B348" s="9" t="s">
        <v>92</v>
      </c>
      <c r="C348" s="8" t="s">
        <v>91</v>
      </c>
      <c r="D348" s="7"/>
      <c r="E348" s="6">
        <v>5244837.12</v>
      </c>
      <c r="F348" s="11">
        <f t="shared" si="5"/>
        <v>1459525711.1799996</v>
      </c>
    </row>
    <row r="349" spans="1:6" ht="60" x14ac:dyDescent="0.2">
      <c r="A349" s="10" t="s">
        <v>83</v>
      </c>
      <c r="B349" s="9" t="s">
        <v>92</v>
      </c>
      <c r="C349" s="8" t="s">
        <v>91</v>
      </c>
      <c r="D349" s="7"/>
      <c r="E349" s="6">
        <v>1439736.03</v>
      </c>
      <c r="F349" s="11">
        <f t="shared" si="5"/>
        <v>1458085975.1499996</v>
      </c>
    </row>
    <row r="350" spans="1:6" ht="60" x14ac:dyDescent="0.2">
      <c r="A350" s="10" t="s">
        <v>83</v>
      </c>
      <c r="B350" s="9" t="s">
        <v>90</v>
      </c>
      <c r="C350" s="8" t="s">
        <v>89</v>
      </c>
      <c r="D350" s="7"/>
      <c r="E350" s="6">
        <v>3680235.97</v>
      </c>
      <c r="F350" s="11">
        <f t="shared" si="5"/>
        <v>1454405739.1799996</v>
      </c>
    </row>
    <row r="351" spans="1:6" ht="45" x14ac:dyDescent="0.2">
      <c r="A351" s="10" t="s">
        <v>83</v>
      </c>
      <c r="B351" s="9" t="s">
        <v>88</v>
      </c>
      <c r="C351" s="8" t="s">
        <v>87</v>
      </c>
      <c r="D351" s="7"/>
      <c r="E351" s="6">
        <v>8562234.4000000004</v>
      </c>
      <c r="F351" s="11">
        <f t="shared" si="5"/>
        <v>1445843504.7799995</v>
      </c>
    </row>
    <row r="352" spans="1:6" ht="45" x14ac:dyDescent="0.2">
      <c r="A352" s="10" t="s">
        <v>83</v>
      </c>
      <c r="B352" s="9" t="s">
        <v>86</v>
      </c>
      <c r="C352" s="8" t="s">
        <v>3</v>
      </c>
      <c r="D352" s="7"/>
      <c r="E352" s="6">
        <v>2622667.25</v>
      </c>
      <c r="F352" s="11">
        <f t="shared" si="5"/>
        <v>1443220837.5299995</v>
      </c>
    </row>
    <row r="353" spans="1:6" ht="105" x14ac:dyDescent="0.2">
      <c r="A353" s="10" t="s">
        <v>83</v>
      </c>
      <c r="B353" s="9" t="s">
        <v>85</v>
      </c>
      <c r="C353" s="8" t="s">
        <v>84</v>
      </c>
      <c r="D353" s="7"/>
      <c r="E353" s="6">
        <v>3731561.23</v>
      </c>
      <c r="F353" s="11">
        <f t="shared" si="5"/>
        <v>1439489276.2999995</v>
      </c>
    </row>
    <row r="354" spans="1:6" ht="135" x14ac:dyDescent="0.2">
      <c r="A354" s="10" t="s">
        <v>83</v>
      </c>
      <c r="B354" s="9" t="s">
        <v>82</v>
      </c>
      <c r="C354" s="8" t="s">
        <v>81</v>
      </c>
      <c r="D354" s="7"/>
      <c r="E354" s="6">
        <v>11975618.66</v>
      </c>
      <c r="F354" s="11">
        <f t="shared" si="5"/>
        <v>1427513657.6399994</v>
      </c>
    </row>
    <row r="355" spans="1:6" ht="75" x14ac:dyDescent="0.2">
      <c r="A355" s="10" t="s">
        <v>28</v>
      </c>
      <c r="B355" s="9" t="s">
        <v>80</v>
      </c>
      <c r="C355" s="8" t="s">
        <v>79</v>
      </c>
      <c r="D355" s="7"/>
      <c r="E355" s="6">
        <v>5731038.5199999996</v>
      </c>
      <c r="F355" s="11">
        <f t="shared" si="5"/>
        <v>1421782619.1199994</v>
      </c>
    </row>
    <row r="356" spans="1:6" ht="60" x14ac:dyDescent="0.2">
      <c r="A356" s="10" t="s">
        <v>28</v>
      </c>
      <c r="B356" s="9" t="s">
        <v>78</v>
      </c>
      <c r="C356" s="8" t="s">
        <v>77</v>
      </c>
      <c r="D356" s="7"/>
      <c r="E356" s="6">
        <v>104078.94</v>
      </c>
      <c r="F356" s="11">
        <f t="shared" si="5"/>
        <v>1421678540.1799994</v>
      </c>
    </row>
    <row r="357" spans="1:6" ht="90" x14ac:dyDescent="0.2">
      <c r="A357" s="10" t="s">
        <v>28</v>
      </c>
      <c r="B357" s="9" t="s">
        <v>76</v>
      </c>
      <c r="C357" s="8" t="s">
        <v>75</v>
      </c>
      <c r="D357" s="7"/>
      <c r="E357" s="6">
        <v>28123</v>
      </c>
      <c r="F357" s="11">
        <f t="shared" si="5"/>
        <v>1421650417.1799994</v>
      </c>
    </row>
    <row r="358" spans="1:6" ht="60" x14ac:dyDescent="0.2">
      <c r="A358" s="10" t="s">
        <v>28</v>
      </c>
      <c r="B358" s="9" t="s">
        <v>74</v>
      </c>
      <c r="C358" s="8" t="s">
        <v>73</v>
      </c>
      <c r="D358" s="7"/>
      <c r="E358" s="6">
        <v>1625450</v>
      </c>
      <c r="F358" s="11">
        <f t="shared" si="5"/>
        <v>1420024967.1799994</v>
      </c>
    </row>
    <row r="359" spans="1:6" ht="75" x14ac:dyDescent="0.2">
      <c r="A359" s="10" t="s">
        <v>28</v>
      </c>
      <c r="B359" s="9" t="s">
        <v>72</v>
      </c>
      <c r="C359" s="8" t="s">
        <v>71</v>
      </c>
      <c r="D359" s="7"/>
      <c r="E359" s="6">
        <v>189999.16</v>
      </c>
      <c r="F359" s="11">
        <f t="shared" si="5"/>
        <v>1419834968.0199993</v>
      </c>
    </row>
    <row r="360" spans="1:6" ht="75" x14ac:dyDescent="0.2">
      <c r="A360" s="10" t="s">
        <v>28</v>
      </c>
      <c r="B360" s="9" t="s">
        <v>70</v>
      </c>
      <c r="C360" s="8" t="s">
        <v>69</v>
      </c>
      <c r="D360" s="7"/>
      <c r="E360" s="6">
        <v>184999.36</v>
      </c>
      <c r="F360" s="11">
        <f t="shared" si="5"/>
        <v>1419649968.6599994</v>
      </c>
    </row>
    <row r="361" spans="1:6" ht="60" x14ac:dyDescent="0.2">
      <c r="A361" s="10" t="s">
        <v>28</v>
      </c>
      <c r="B361" s="9" t="s">
        <v>68</v>
      </c>
      <c r="C361" s="8" t="s">
        <v>67</v>
      </c>
      <c r="D361" s="7"/>
      <c r="E361" s="6">
        <v>201345.4</v>
      </c>
      <c r="F361" s="11">
        <f t="shared" si="5"/>
        <v>1419448623.2599993</v>
      </c>
    </row>
    <row r="362" spans="1:6" ht="75" x14ac:dyDescent="0.2">
      <c r="A362" s="10" t="s">
        <v>28</v>
      </c>
      <c r="B362" s="9" t="s">
        <v>66</v>
      </c>
      <c r="C362" s="8" t="s">
        <v>65</v>
      </c>
      <c r="D362" s="7"/>
      <c r="E362" s="6">
        <v>276000</v>
      </c>
      <c r="F362" s="11">
        <f t="shared" si="5"/>
        <v>1419172623.2599993</v>
      </c>
    </row>
    <row r="363" spans="1:6" ht="45" x14ac:dyDescent="0.2">
      <c r="A363" s="10" t="s">
        <v>28</v>
      </c>
      <c r="B363" s="9" t="s">
        <v>64</v>
      </c>
      <c r="C363" s="8" t="s">
        <v>63</v>
      </c>
      <c r="D363" s="7"/>
      <c r="E363" s="6">
        <v>83679.97</v>
      </c>
      <c r="F363" s="11">
        <f t="shared" si="5"/>
        <v>1419088943.2899992</v>
      </c>
    </row>
    <row r="364" spans="1:6" ht="75" x14ac:dyDescent="0.2">
      <c r="A364" s="10" t="s">
        <v>28</v>
      </c>
      <c r="B364" s="9" t="s">
        <v>62</v>
      </c>
      <c r="C364" s="8" t="s">
        <v>61</v>
      </c>
      <c r="D364" s="7"/>
      <c r="E364" s="6">
        <v>92157.39</v>
      </c>
      <c r="F364" s="11">
        <f t="shared" si="5"/>
        <v>1418996785.8999991</v>
      </c>
    </row>
    <row r="365" spans="1:6" ht="60" x14ac:dyDescent="0.2">
      <c r="A365" s="10" t="s">
        <v>28</v>
      </c>
      <c r="B365" s="9" t="s">
        <v>60</v>
      </c>
      <c r="C365" s="8" t="s">
        <v>59</v>
      </c>
      <c r="D365" s="7"/>
      <c r="E365" s="6">
        <v>27741.98</v>
      </c>
      <c r="F365" s="11">
        <f t="shared" si="5"/>
        <v>1418969043.9199991</v>
      </c>
    </row>
    <row r="366" spans="1:6" ht="60" x14ac:dyDescent="0.2">
      <c r="A366" s="10" t="s">
        <v>28</v>
      </c>
      <c r="B366" s="9" t="s">
        <v>58</v>
      </c>
      <c r="C366" s="8" t="s">
        <v>57</v>
      </c>
      <c r="D366" s="7"/>
      <c r="E366" s="6">
        <v>74843.75</v>
      </c>
      <c r="F366" s="11">
        <f t="shared" si="5"/>
        <v>1418894200.1699991</v>
      </c>
    </row>
    <row r="367" spans="1:6" ht="60" x14ac:dyDescent="0.2">
      <c r="A367" s="10" t="s">
        <v>28</v>
      </c>
      <c r="B367" s="9" t="s">
        <v>56</v>
      </c>
      <c r="C367" s="8" t="s">
        <v>55</v>
      </c>
      <c r="D367" s="7"/>
      <c r="E367" s="6">
        <v>136585.60000000001</v>
      </c>
      <c r="F367" s="11">
        <f t="shared" si="5"/>
        <v>1418757614.5699992</v>
      </c>
    </row>
    <row r="368" spans="1:6" ht="45" x14ac:dyDescent="0.2">
      <c r="A368" s="10" t="s">
        <v>28</v>
      </c>
      <c r="B368" s="9" t="s">
        <v>54</v>
      </c>
      <c r="C368" s="8" t="s">
        <v>53</v>
      </c>
      <c r="D368" s="7"/>
      <c r="E368" s="6">
        <v>35096.82</v>
      </c>
      <c r="F368" s="11">
        <f t="shared" si="5"/>
        <v>1418722517.7499993</v>
      </c>
    </row>
    <row r="369" spans="1:6" ht="60" x14ac:dyDescent="0.2">
      <c r="A369" s="10" t="s">
        <v>28</v>
      </c>
      <c r="B369" s="9" t="s">
        <v>52</v>
      </c>
      <c r="C369" s="8" t="s">
        <v>51</v>
      </c>
      <c r="D369" s="7"/>
      <c r="E369" s="6">
        <v>11326.26</v>
      </c>
      <c r="F369" s="11">
        <f t="shared" si="5"/>
        <v>1418711191.4899993</v>
      </c>
    </row>
    <row r="370" spans="1:6" ht="45" x14ac:dyDescent="0.2">
      <c r="A370" s="10" t="s">
        <v>28</v>
      </c>
      <c r="B370" s="9" t="s">
        <v>50</v>
      </c>
      <c r="C370" s="8" t="s">
        <v>49</v>
      </c>
      <c r="D370" s="7"/>
      <c r="E370" s="6">
        <v>122265.81</v>
      </c>
      <c r="F370" s="11">
        <f t="shared" si="5"/>
        <v>1418588925.6799994</v>
      </c>
    </row>
    <row r="371" spans="1:6" ht="45" x14ac:dyDescent="0.2">
      <c r="A371" s="10" t="s">
        <v>28</v>
      </c>
      <c r="B371" s="9" t="s">
        <v>48</v>
      </c>
      <c r="C371" s="8" t="s">
        <v>47</v>
      </c>
      <c r="D371" s="7"/>
      <c r="E371" s="6">
        <v>155324.34</v>
      </c>
      <c r="F371" s="11">
        <f t="shared" si="5"/>
        <v>1418433601.3399994</v>
      </c>
    </row>
    <row r="372" spans="1:6" ht="45" x14ac:dyDescent="0.2">
      <c r="A372" s="10" t="s">
        <v>28</v>
      </c>
      <c r="B372" s="9" t="s">
        <v>46</v>
      </c>
      <c r="C372" s="8" t="s">
        <v>45</v>
      </c>
      <c r="D372" s="7"/>
      <c r="E372" s="6">
        <v>77011.42</v>
      </c>
      <c r="F372" s="11">
        <f t="shared" si="5"/>
        <v>1418356589.9199994</v>
      </c>
    </row>
    <row r="373" spans="1:6" ht="45" x14ac:dyDescent="0.2">
      <c r="A373" s="10" t="s">
        <v>28</v>
      </c>
      <c r="B373" s="9" t="s">
        <v>46</v>
      </c>
      <c r="C373" s="8" t="s">
        <v>45</v>
      </c>
      <c r="D373" s="7"/>
      <c r="E373" s="6">
        <v>5458.7</v>
      </c>
      <c r="F373" s="11">
        <f t="shared" si="5"/>
        <v>1418351131.2199993</v>
      </c>
    </row>
    <row r="374" spans="1:6" ht="45" x14ac:dyDescent="0.2">
      <c r="A374" s="10" t="s">
        <v>28</v>
      </c>
      <c r="B374" s="9" t="s">
        <v>46</v>
      </c>
      <c r="C374" s="8" t="s">
        <v>45</v>
      </c>
      <c r="D374" s="7"/>
      <c r="E374" s="6">
        <v>5467.81</v>
      </c>
      <c r="F374" s="11">
        <f t="shared" si="5"/>
        <v>1418345663.4099994</v>
      </c>
    </row>
    <row r="375" spans="1:6" ht="45" x14ac:dyDescent="0.2">
      <c r="A375" s="10" t="s">
        <v>28</v>
      </c>
      <c r="B375" s="9" t="s">
        <v>46</v>
      </c>
      <c r="C375" s="8" t="s">
        <v>45</v>
      </c>
      <c r="D375" s="7"/>
      <c r="E375" s="6">
        <v>1001.15</v>
      </c>
      <c r="F375" s="11">
        <f t="shared" si="5"/>
        <v>1418344662.2599993</v>
      </c>
    </row>
    <row r="376" spans="1:6" ht="60" x14ac:dyDescent="0.2">
      <c r="A376" s="10" t="s">
        <v>28</v>
      </c>
      <c r="B376" s="9" t="s">
        <v>44</v>
      </c>
      <c r="C376" s="8" t="s">
        <v>43</v>
      </c>
      <c r="D376" s="7"/>
      <c r="E376" s="6">
        <v>277000</v>
      </c>
      <c r="F376" s="11">
        <f t="shared" si="5"/>
        <v>1418067662.2599993</v>
      </c>
    </row>
    <row r="377" spans="1:6" ht="45" x14ac:dyDescent="0.2">
      <c r="A377" s="10" t="s">
        <v>28</v>
      </c>
      <c r="B377" s="9" t="s">
        <v>42</v>
      </c>
      <c r="C377" s="8" t="s">
        <v>41</v>
      </c>
      <c r="D377" s="7"/>
      <c r="E377" s="6">
        <v>623116.67000000004</v>
      </c>
      <c r="F377" s="11">
        <f t="shared" si="5"/>
        <v>1417444545.5899992</v>
      </c>
    </row>
    <row r="378" spans="1:6" ht="45" x14ac:dyDescent="0.2">
      <c r="A378" s="10" t="s">
        <v>28</v>
      </c>
      <c r="B378" s="9" t="s">
        <v>42</v>
      </c>
      <c r="C378" s="8" t="s">
        <v>41</v>
      </c>
      <c r="D378" s="7"/>
      <c r="E378" s="6">
        <v>44178.48</v>
      </c>
      <c r="F378" s="11">
        <f t="shared" si="5"/>
        <v>1417400367.1099992</v>
      </c>
    </row>
    <row r="379" spans="1:6" ht="45" x14ac:dyDescent="0.2">
      <c r="A379" s="10" t="s">
        <v>28</v>
      </c>
      <c r="B379" s="9" t="s">
        <v>42</v>
      </c>
      <c r="C379" s="8" t="s">
        <v>41</v>
      </c>
      <c r="D379" s="7"/>
      <c r="E379" s="6">
        <v>44241.279999999999</v>
      </c>
      <c r="F379" s="11">
        <f t="shared" si="5"/>
        <v>1417356125.8299992</v>
      </c>
    </row>
    <row r="380" spans="1:6" ht="45" x14ac:dyDescent="0.2">
      <c r="A380" s="10" t="s">
        <v>28</v>
      </c>
      <c r="B380" s="9" t="s">
        <v>42</v>
      </c>
      <c r="C380" s="8" t="s">
        <v>41</v>
      </c>
      <c r="D380" s="7"/>
      <c r="E380" s="6">
        <v>7254.58</v>
      </c>
      <c r="F380" s="11">
        <f t="shared" si="5"/>
        <v>1417348871.2499993</v>
      </c>
    </row>
    <row r="381" spans="1:6" ht="45" x14ac:dyDescent="0.2">
      <c r="A381" s="10" t="s">
        <v>28</v>
      </c>
      <c r="B381" s="9" t="s">
        <v>40</v>
      </c>
      <c r="C381" s="8" t="s">
        <v>39</v>
      </c>
      <c r="D381" s="7"/>
      <c r="E381" s="6">
        <v>374266.58</v>
      </c>
      <c r="F381" s="11">
        <f t="shared" si="5"/>
        <v>1416974604.6699994</v>
      </c>
    </row>
    <row r="382" spans="1:6" ht="45" x14ac:dyDescent="0.2">
      <c r="A382" s="10" t="s">
        <v>28</v>
      </c>
      <c r="B382" s="9" t="s">
        <v>40</v>
      </c>
      <c r="C382" s="8" t="s">
        <v>39</v>
      </c>
      <c r="D382" s="7"/>
      <c r="E382" s="6">
        <v>27253.439999999999</v>
      </c>
      <c r="F382" s="11">
        <f t="shared" si="5"/>
        <v>1416947351.2299993</v>
      </c>
    </row>
    <row r="383" spans="1:6" ht="45" x14ac:dyDescent="0.2">
      <c r="A383" s="10" t="s">
        <v>28</v>
      </c>
      <c r="B383" s="9" t="s">
        <v>40</v>
      </c>
      <c r="C383" s="8" t="s">
        <v>39</v>
      </c>
      <c r="D383" s="7"/>
      <c r="E383" s="6">
        <v>27291.88</v>
      </c>
      <c r="F383" s="11">
        <f t="shared" si="5"/>
        <v>1416920059.3499992</v>
      </c>
    </row>
    <row r="384" spans="1:6" ht="45" x14ac:dyDescent="0.2">
      <c r="A384" s="10" t="s">
        <v>28</v>
      </c>
      <c r="B384" s="9" t="s">
        <v>40</v>
      </c>
      <c r="C384" s="8" t="s">
        <v>39</v>
      </c>
      <c r="D384" s="7"/>
      <c r="E384" s="6">
        <v>4655.59</v>
      </c>
      <c r="F384" s="11">
        <f t="shared" si="5"/>
        <v>1416915403.7599993</v>
      </c>
    </row>
    <row r="385" spans="1:6" ht="45" x14ac:dyDescent="0.2">
      <c r="A385" s="10" t="s">
        <v>28</v>
      </c>
      <c r="B385" s="9" t="s">
        <v>38</v>
      </c>
      <c r="C385" s="8" t="s">
        <v>37</v>
      </c>
      <c r="D385" s="7"/>
      <c r="E385" s="6">
        <v>282333.46000000002</v>
      </c>
      <c r="F385" s="11">
        <f t="shared" si="5"/>
        <v>1416633070.2999992</v>
      </c>
    </row>
    <row r="386" spans="1:6" ht="45" x14ac:dyDescent="0.2">
      <c r="A386" s="10" t="s">
        <v>28</v>
      </c>
      <c r="B386" s="9" t="s">
        <v>38</v>
      </c>
      <c r="C386" s="8" t="s">
        <v>37</v>
      </c>
      <c r="D386" s="7"/>
      <c r="E386" s="6">
        <v>19272.04</v>
      </c>
      <c r="F386" s="11">
        <f t="shared" si="5"/>
        <v>1416613798.2599993</v>
      </c>
    </row>
    <row r="387" spans="1:6" ht="45" x14ac:dyDescent="0.2">
      <c r="A387" s="10" t="s">
        <v>28</v>
      </c>
      <c r="B387" s="9" t="s">
        <v>38</v>
      </c>
      <c r="C387" s="8" t="s">
        <v>37</v>
      </c>
      <c r="D387" s="7"/>
      <c r="E387" s="6">
        <v>20045.68</v>
      </c>
      <c r="F387" s="11">
        <f t="shared" si="5"/>
        <v>1416593752.5799992</v>
      </c>
    </row>
    <row r="388" spans="1:6" ht="45" x14ac:dyDescent="0.2">
      <c r="A388" s="10" t="s">
        <v>28</v>
      </c>
      <c r="B388" s="9" t="s">
        <v>38</v>
      </c>
      <c r="C388" s="8" t="s">
        <v>37</v>
      </c>
      <c r="D388" s="7"/>
      <c r="E388" s="6">
        <v>2333.79</v>
      </c>
      <c r="F388" s="11">
        <f t="shared" si="5"/>
        <v>1416591418.7899992</v>
      </c>
    </row>
    <row r="389" spans="1:6" ht="45" x14ac:dyDescent="0.2">
      <c r="A389" s="10" t="s">
        <v>28</v>
      </c>
      <c r="B389" s="9" t="s">
        <v>36</v>
      </c>
      <c r="C389" s="8" t="s">
        <v>35</v>
      </c>
      <c r="D389" s="7"/>
      <c r="E389" s="6">
        <v>62236.2</v>
      </c>
      <c r="F389" s="11">
        <f t="shared" si="5"/>
        <v>1416529182.5899992</v>
      </c>
    </row>
    <row r="390" spans="1:6" ht="60" x14ac:dyDescent="0.2">
      <c r="A390" s="10" t="s">
        <v>28</v>
      </c>
      <c r="B390" s="9" t="s">
        <v>34</v>
      </c>
      <c r="C390" s="8" t="s">
        <v>33</v>
      </c>
      <c r="D390" s="7"/>
      <c r="E390" s="6">
        <v>62997.919999999998</v>
      </c>
      <c r="F390" s="11">
        <f t="shared" si="5"/>
        <v>1416466184.6699991</v>
      </c>
    </row>
    <row r="391" spans="1:6" ht="60" x14ac:dyDescent="0.2">
      <c r="A391" s="10" t="s">
        <v>28</v>
      </c>
      <c r="B391" s="9" t="s">
        <v>32</v>
      </c>
      <c r="C391" s="8" t="s">
        <v>31</v>
      </c>
      <c r="D391" s="7"/>
      <c r="E391" s="6">
        <v>19008.419999999998</v>
      </c>
      <c r="F391" s="11">
        <f t="shared" si="5"/>
        <v>1416447176.249999</v>
      </c>
    </row>
    <row r="392" spans="1:6" ht="105" x14ac:dyDescent="0.2">
      <c r="A392" s="10" t="s">
        <v>28</v>
      </c>
      <c r="B392" s="9" t="s">
        <v>30</v>
      </c>
      <c r="C392" s="8" t="s">
        <v>29</v>
      </c>
      <c r="D392" s="7"/>
      <c r="E392" s="6">
        <v>165200</v>
      </c>
      <c r="F392" s="11">
        <f t="shared" si="5"/>
        <v>1416281976.249999</v>
      </c>
    </row>
    <row r="393" spans="1:6" ht="120" x14ac:dyDescent="0.2">
      <c r="A393" s="10" t="s">
        <v>28</v>
      </c>
      <c r="B393" s="9" t="s">
        <v>27</v>
      </c>
      <c r="C393" s="8" t="s">
        <v>26</v>
      </c>
      <c r="D393" s="7"/>
      <c r="E393" s="6">
        <v>100000</v>
      </c>
      <c r="F393" s="11">
        <f t="shared" si="5"/>
        <v>1416181976.249999</v>
      </c>
    </row>
    <row r="394" spans="1:6" ht="45" x14ac:dyDescent="0.2">
      <c r="A394" s="10" t="s">
        <v>2</v>
      </c>
      <c r="B394" s="9" t="s">
        <v>25</v>
      </c>
      <c r="C394" s="8" t="s">
        <v>24</v>
      </c>
      <c r="D394" s="7"/>
      <c r="E394" s="6">
        <v>73111.58</v>
      </c>
      <c r="F394" s="11">
        <f t="shared" si="5"/>
        <v>1416108864.6699991</v>
      </c>
    </row>
    <row r="395" spans="1:6" ht="45" x14ac:dyDescent="0.2">
      <c r="A395" s="10" t="s">
        <v>2</v>
      </c>
      <c r="B395" s="9" t="s">
        <v>23</v>
      </c>
      <c r="C395" s="8" t="s">
        <v>22</v>
      </c>
      <c r="D395" s="7"/>
      <c r="E395" s="6">
        <v>420000</v>
      </c>
      <c r="F395" s="11">
        <f t="shared" si="5"/>
        <v>1415688864.6699991</v>
      </c>
    </row>
    <row r="396" spans="1:6" ht="45" x14ac:dyDescent="0.2">
      <c r="A396" s="10" t="s">
        <v>2</v>
      </c>
      <c r="B396" s="9" t="s">
        <v>23</v>
      </c>
      <c r="C396" s="8" t="s">
        <v>22</v>
      </c>
      <c r="D396" s="7"/>
      <c r="E396" s="6">
        <v>27528.53</v>
      </c>
      <c r="F396" s="11">
        <f t="shared" si="5"/>
        <v>1415661336.1399992</v>
      </c>
    </row>
    <row r="397" spans="1:6" ht="45" x14ac:dyDescent="0.2">
      <c r="A397" s="10" t="s">
        <v>2</v>
      </c>
      <c r="B397" s="9" t="s">
        <v>23</v>
      </c>
      <c r="C397" s="8" t="s">
        <v>22</v>
      </c>
      <c r="D397" s="7"/>
      <c r="E397" s="6">
        <v>29778</v>
      </c>
      <c r="F397" s="11">
        <f t="shared" si="5"/>
        <v>1415631558.1399992</v>
      </c>
    </row>
    <row r="398" spans="1:6" ht="45" x14ac:dyDescent="0.2">
      <c r="A398" s="10" t="s">
        <v>2</v>
      </c>
      <c r="B398" s="9" t="s">
        <v>23</v>
      </c>
      <c r="C398" s="8" t="s">
        <v>22</v>
      </c>
      <c r="D398" s="7"/>
      <c r="E398" s="6">
        <v>4155.3</v>
      </c>
      <c r="F398" s="11">
        <f t="shared" si="5"/>
        <v>1415627402.8399992</v>
      </c>
    </row>
    <row r="399" spans="1:6" ht="60" x14ac:dyDescent="0.2">
      <c r="A399" s="10" t="s">
        <v>2</v>
      </c>
      <c r="B399" s="9" t="s">
        <v>21</v>
      </c>
      <c r="C399" s="8" t="s">
        <v>20</v>
      </c>
      <c r="D399" s="7"/>
      <c r="E399" s="6">
        <v>2157839.75</v>
      </c>
      <c r="F399" s="11">
        <f t="shared" si="5"/>
        <v>1413469563.0899992</v>
      </c>
    </row>
    <row r="400" spans="1:6" ht="30" x14ac:dyDescent="0.2">
      <c r="A400" s="10" t="s">
        <v>2</v>
      </c>
      <c r="B400" s="9" t="s">
        <v>19</v>
      </c>
      <c r="C400" s="8" t="s">
        <v>18</v>
      </c>
      <c r="D400" s="7"/>
      <c r="E400" s="6">
        <v>2932470</v>
      </c>
      <c r="F400" s="11">
        <f t="shared" si="5"/>
        <v>1410537093.0899992</v>
      </c>
    </row>
    <row r="401" spans="1:7" ht="120" x14ac:dyDescent="0.2">
      <c r="A401" s="10" t="s">
        <v>2</v>
      </c>
      <c r="B401" s="9" t="s">
        <v>17</v>
      </c>
      <c r="C401" s="8" t="s">
        <v>16</v>
      </c>
      <c r="D401" s="7"/>
      <c r="E401" s="6">
        <v>32464324.109999999</v>
      </c>
      <c r="F401" s="11">
        <f t="shared" si="5"/>
        <v>1378072768.9799993</v>
      </c>
    </row>
    <row r="402" spans="1:7" ht="45" x14ac:dyDescent="0.2">
      <c r="A402" s="10" t="s">
        <v>2</v>
      </c>
      <c r="B402" s="9" t="s">
        <v>15</v>
      </c>
      <c r="C402" s="8" t="s">
        <v>3</v>
      </c>
      <c r="D402" s="7"/>
      <c r="E402" s="6">
        <v>1071773.8700000001</v>
      </c>
      <c r="F402" s="11">
        <f t="shared" si="5"/>
        <v>1377000995.1099994</v>
      </c>
    </row>
    <row r="403" spans="1:7" ht="150" x14ac:dyDescent="0.2">
      <c r="A403" s="10" t="s">
        <v>2</v>
      </c>
      <c r="B403" s="9" t="s">
        <v>14</v>
      </c>
      <c r="C403" s="8" t="s">
        <v>13</v>
      </c>
      <c r="D403" s="7"/>
      <c r="E403" s="6">
        <v>11544729.93</v>
      </c>
      <c r="F403" s="11">
        <f t="shared" si="5"/>
        <v>1365456265.1799994</v>
      </c>
    </row>
    <row r="404" spans="1:7" ht="135" x14ac:dyDescent="0.2">
      <c r="A404" s="10" t="s">
        <v>2</v>
      </c>
      <c r="B404" s="9" t="s">
        <v>12</v>
      </c>
      <c r="C404" s="8" t="s">
        <v>11</v>
      </c>
      <c r="D404" s="7"/>
      <c r="E404" s="6">
        <v>3231873.88</v>
      </c>
      <c r="F404" s="11">
        <f t="shared" si="5"/>
        <v>1362224391.2999992</v>
      </c>
    </row>
    <row r="405" spans="1:7" ht="135" x14ac:dyDescent="0.2">
      <c r="A405" s="10" t="s">
        <v>2</v>
      </c>
      <c r="B405" s="9" t="s">
        <v>10</v>
      </c>
      <c r="C405" s="8" t="s">
        <v>9</v>
      </c>
      <c r="D405" s="7"/>
      <c r="E405" s="6">
        <v>12293132.66</v>
      </c>
      <c r="F405" s="11">
        <f t="shared" ref="F405:F409" si="6">+F404+D406-E405</f>
        <v>1349931258.6399992</v>
      </c>
    </row>
    <row r="406" spans="1:7" ht="30" x14ac:dyDescent="0.2">
      <c r="A406" s="10" t="s">
        <v>2</v>
      </c>
      <c r="B406" s="9" t="s">
        <v>8</v>
      </c>
      <c r="C406" s="8" t="s">
        <v>7</v>
      </c>
      <c r="D406" s="7"/>
      <c r="E406" s="6">
        <v>4833050</v>
      </c>
      <c r="F406" s="11">
        <f t="shared" si="6"/>
        <v>1345098208.6399992</v>
      </c>
    </row>
    <row r="407" spans="1:7" ht="105" x14ac:dyDescent="0.2">
      <c r="A407" s="10" t="s">
        <v>2</v>
      </c>
      <c r="B407" s="9" t="s">
        <v>6</v>
      </c>
      <c r="C407" s="8" t="s">
        <v>5</v>
      </c>
      <c r="D407" s="7"/>
      <c r="E407" s="6">
        <v>588832.49</v>
      </c>
      <c r="F407" s="11">
        <f t="shared" si="6"/>
        <v>1344509376.1499991</v>
      </c>
    </row>
    <row r="408" spans="1:7" ht="45" x14ac:dyDescent="0.2">
      <c r="A408" s="10" t="s">
        <v>2</v>
      </c>
      <c r="B408" s="9" t="s">
        <v>4</v>
      </c>
      <c r="C408" s="8" t="s">
        <v>3</v>
      </c>
      <c r="D408" s="7"/>
      <c r="E408" s="6">
        <v>1349711.78</v>
      </c>
      <c r="F408" s="11">
        <f t="shared" si="6"/>
        <v>1343159664.3699992</v>
      </c>
    </row>
    <row r="409" spans="1:7" ht="105" x14ac:dyDescent="0.2">
      <c r="A409" s="10" t="s">
        <v>2</v>
      </c>
      <c r="B409" s="9" t="s">
        <v>1</v>
      </c>
      <c r="C409" s="8" t="s">
        <v>0</v>
      </c>
      <c r="D409" s="7"/>
      <c r="E409" s="6">
        <v>1627220</v>
      </c>
      <c r="F409" s="5">
        <f t="shared" si="6"/>
        <v>1341532444.3699992</v>
      </c>
      <c r="G409" s="2"/>
    </row>
    <row r="411" spans="1:7" x14ac:dyDescent="0.2">
      <c r="G411" s="68"/>
    </row>
  </sheetData>
  <mergeCells count="5">
    <mergeCell ref="A11:F11"/>
    <mergeCell ref="A12:F12"/>
    <mergeCell ref="A15:C15"/>
    <mergeCell ref="D16:E16"/>
    <mergeCell ref="A17:A18"/>
  </mergeCells>
  <printOptions gridLines="1"/>
  <pageMargins left="0.74803149606299213" right="0.35433070866141736" top="0.59055118110236227" bottom="0.39370078740157483" header="0.19685039370078741" footer="0.19685039370078741"/>
  <pageSetup scale="65" fitToHeight="1000" orientation="portrait" r:id="rId1"/>
  <headerFooter alignWithMargins="0">
    <oddFooter>&amp;C&amp;L&amp;R 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INGRESOS Y GASTOS </vt:lpstr>
      <vt:lpstr>'INGRESOS Y GASTOS '!Área_de_impresión</vt:lpstr>
      <vt:lpstr>'INGRESOS Y GASTOS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Xenia C. Tavarez</dc:creator>
  <cp:lastModifiedBy>Bolivar Andres Medrano Cuesta</cp:lastModifiedBy>
  <dcterms:created xsi:type="dcterms:W3CDTF">2021-07-06T16:14:01Z</dcterms:created>
  <dcterms:modified xsi:type="dcterms:W3CDTF">2021-07-06T16:30:20Z</dcterms:modified>
</cp:coreProperties>
</file>