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7065"/>
  </bookViews>
  <sheets>
    <sheet name="BALANCE GENERAL SEPTIEMBRE 2021" sheetId="1" r:id="rId1"/>
  </sheets>
  <definedNames>
    <definedName name="_xlnm.Print_Area" localSheetId="0">'BALANCE GENERAL SEPTIEMBRE 2021'!$A$1:$K$57</definedName>
    <definedName name="_xlnm.Print_Titles" localSheetId="0">'BALANCE GENERAL SEPTIEMBRE 2021'!$1:$23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" l="1"/>
  <c r="K27" i="1"/>
  <c r="K28" i="1" l="1"/>
  <c r="K34" i="1"/>
  <c r="K40" i="1"/>
  <c r="K42" i="1" s="1"/>
  <c r="K35" i="1" l="1"/>
  <c r="K44" i="1" s="1"/>
  <c r="K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<sst xmlns="http://schemas.openxmlformats.org/spreadsheetml/2006/main" count="29" uniqueCount="29">
  <si>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</si>
  <si>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</si>
  <si>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</si>
  <si>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</si>
  <si>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</si>
  <si>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</si>
  <si>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</si>
  <si>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</si>
  <si>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</si>
  <si>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</si>
  <si>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</si>
  <si>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</si>
  <si>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</si>
  <si>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</si>
  <si>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</si>
  <si>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</si>
  <si>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</si>
  <si>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</si>
  <si>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</si>
  <si>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</si>
  <si>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</si>
  <si>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</si>
  <si>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</si>
  <si>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</si>
  <si>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</si>
  <si>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</si>
  <si>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</si>
  <si>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</si>
  <si>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31 Septiembre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</si>
</sst>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3" fontId="10" fillId="2" borderId="0" xfId="2" applyFont="1" applyFill="1" applyBorder="1" applyAlignment="1">
      <alignment vertical="center"/>
    </xf>
    <xf numFmtId="43" fontId="11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2" borderId="0" xfId="1" applyFont="1" applyFill="1" applyAlignment="1">
      <alignment horizontal="right" vertical="center"/>
    </xf>
    <xf numFmtId="4" fontId="4" fillId="2" borderId="0" xfId="1" applyNumberFormat="1" applyFont="1" applyFill="1" applyAlignment="1">
      <alignment horizontal="right" vertical="center"/>
    </xf>
    <xf numFmtId="0" fontId="13" fillId="2" borderId="0" xfId="1" applyFont="1" applyFill="1" applyAlignment="1">
      <alignment horizontal="right"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43" fontId="12" fillId="2" borderId="0" xfId="2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43" fontId="15" fillId="2" borderId="0" xfId="2" applyFont="1" applyFill="1" applyBorder="1" applyAlignment="1">
      <alignment wrapText="1"/>
    </xf>
    <xf numFmtId="0" fontId="15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43" fontId="12" fillId="2" borderId="0" xfId="1" applyNumberFormat="1" applyFont="1" applyFill="1" applyAlignment="1">
      <alignment horizontal="center" vertical="center"/>
    </xf>
    <xf numFmtId="4" fontId="6" fillId="2" borderId="2" xfId="1" applyNumberFormat="1" applyFont="1" applyFill="1" applyBorder="1" applyAlignment="1">
      <alignment horizontal="right" vertical="center" wrapText="1"/>
    </xf>
    <xf numFmtId="43" fontId="12" fillId="2" borderId="1" xfId="0" applyNumberFormat="1" applyFont="1" applyFill="1" applyBorder="1"/>
    <xf numFmtId="43" fontId="9" fillId="2" borderId="0" xfId="3" applyFont="1" applyFill="1" applyAlignment="1">
      <alignment horizontal="right" vertical="top" wrapText="1"/>
    </xf>
    <xf numFmtId="0" fontId="15" fillId="2" borderId="0" xfId="1" applyFont="1" applyFill="1" applyAlignment="1">
      <alignment horizontal="center" wrapText="1"/>
    </xf>
    <xf numFmtId="0" fontId="12" fillId="2" borderId="0" xfId="1" applyFont="1" applyFill="1" applyAlignment="1">
      <alignment horizontal="center" vertical="center"/>
    </xf>
    <xf numFmtId="14" fontId="12" fillId="2" borderId="0" xfId="1" applyNumberFormat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4">
    <cellStyle name="Millares 2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421822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62AEBBEA-1405-45F4-9767-25F80604C9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422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A16" zoomScale="70" zoomScaleNormal="70" workbookViewId="0">
      <selection activeCell="H35" sqref="H35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4" width="24" style="2" bestFit="1" customWidth="1"/>
    <col min="15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7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36"/>
      <c r="M15" s="35"/>
    </row>
    <row r="16" spans="1:13" s="2" customFormat="1" x14ac:dyDescent="0.25">
      <c r="K16" s="34"/>
      <c r="M16" s="3"/>
    </row>
    <row r="17" spans="1:14" s="2" customFormat="1" ht="18" x14ac:dyDescent="0.25">
      <c r="A17" s="43" t="s">
        <v>27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33"/>
      <c r="M17" s="32"/>
    </row>
    <row r="18" spans="1:14" s="2" customFormat="1" ht="18" x14ac:dyDescent="0.25">
      <c r="A18" s="44" t="s">
        <v>28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33"/>
      <c r="M18" s="32"/>
    </row>
    <row r="19" spans="1:14" s="2" customFormat="1" ht="19.5" customHeight="1" x14ac:dyDescent="0.25">
      <c r="A19" s="45" t="s">
        <v>26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31"/>
      <c r="M19" s="30"/>
    </row>
    <row r="20" spans="1:14" s="2" customFormat="1" ht="19.5" customHeight="1" x14ac:dyDescent="0.25">
      <c r="K20" s="29"/>
      <c r="M20" s="3"/>
    </row>
    <row r="21" spans="1:14" s="8" customFormat="1" ht="16.5" x14ac:dyDescent="0.25">
      <c r="B21" s="46" t="s">
        <v>25</v>
      </c>
      <c r="C21" s="13"/>
      <c r="D21" s="13"/>
      <c r="E21" s="13"/>
      <c r="F21" s="13"/>
      <c r="G21" s="13"/>
      <c r="H21" s="13"/>
      <c r="I21" s="13"/>
      <c r="K21" s="28"/>
      <c r="M21" s="9"/>
    </row>
    <row r="22" spans="1:14" s="8" customFormat="1" ht="16.5" x14ac:dyDescent="0.25">
      <c r="B22" s="46"/>
      <c r="C22" s="13"/>
      <c r="D22" s="13"/>
      <c r="E22" s="13"/>
      <c r="F22" s="13"/>
      <c r="G22" s="13"/>
      <c r="H22" s="13"/>
      <c r="I22" s="13"/>
      <c r="K22" s="27"/>
      <c r="M22" s="9"/>
    </row>
    <row r="23" spans="1:14" s="8" customFormat="1" ht="16.5" x14ac:dyDescent="0.25">
      <c r="B23" s="46"/>
      <c r="C23" s="13"/>
      <c r="D23" s="13"/>
      <c r="E23" s="13"/>
      <c r="F23" s="13"/>
      <c r="G23" s="13"/>
      <c r="H23" s="13"/>
      <c r="I23" s="13"/>
      <c r="K23" s="27"/>
      <c r="M23" s="9"/>
    </row>
    <row r="24" spans="1:14" s="24" customFormat="1" ht="18" x14ac:dyDescent="0.25">
      <c r="B24" s="13" t="s">
        <v>24</v>
      </c>
      <c r="C24" s="13"/>
      <c r="D24" s="13"/>
      <c r="E24" s="13"/>
      <c r="F24" s="13"/>
      <c r="G24" s="13"/>
      <c r="H24" s="13"/>
      <c r="I24" s="13"/>
      <c r="K24" s="26"/>
      <c r="M24" s="25"/>
    </row>
    <row r="25" spans="1:14" s="22" customFormat="1" ht="18" x14ac:dyDescent="0.25">
      <c r="B25" s="16" t="s">
        <v>23</v>
      </c>
      <c r="C25" s="16"/>
      <c r="D25" s="16"/>
      <c r="E25" s="16"/>
      <c r="F25" s="16"/>
      <c r="G25" s="16"/>
      <c r="H25" s="16"/>
      <c r="I25" s="16"/>
      <c r="K25" s="38">
        <v>2185829802.1699986</v>
      </c>
      <c r="M25" s="23"/>
    </row>
    <row r="26" spans="1:14" s="8" customFormat="1" ht="18" x14ac:dyDescent="0.25">
      <c r="B26" s="16" t="s">
        <v>22</v>
      </c>
      <c r="C26" s="16"/>
      <c r="D26" s="16"/>
      <c r="E26" s="16"/>
      <c r="F26" s="16"/>
      <c r="G26" s="16"/>
      <c r="H26" s="16"/>
      <c r="I26" s="16"/>
      <c r="K26" s="14"/>
      <c r="M26" s="17"/>
    </row>
    <row r="27" spans="1:14" s="8" customFormat="1" ht="18" x14ac:dyDescent="0.25">
      <c r="B27" s="16" t="s">
        <v>21</v>
      </c>
      <c r="C27" s="16"/>
      <c r="D27" s="16"/>
      <c r="E27" s="16"/>
      <c r="F27" s="16"/>
      <c r="G27" s="16"/>
      <c r="H27" s="16"/>
      <c r="I27" s="16"/>
      <c r="K27" s="39">
        <f>9194818.18+7962269.78+49287285.8+8013725.82</f>
        <v>74458099.579999998</v>
      </c>
      <c r="L27" s="14"/>
      <c r="M27" s="14"/>
      <c r="N27" s="20"/>
    </row>
    <row r="28" spans="1:14" s="8" customFormat="1" ht="18" x14ac:dyDescent="0.25">
      <c r="B28" s="13" t="s">
        <v>20</v>
      </c>
      <c r="C28" s="13"/>
      <c r="D28" s="13"/>
      <c r="E28" s="13"/>
      <c r="F28" s="13"/>
      <c r="G28" s="13"/>
      <c r="H28" s="13"/>
      <c r="I28" s="13"/>
      <c r="K28" s="15">
        <f>SUM(K25:K27)</f>
        <v>2260287901.7499986</v>
      </c>
      <c r="M28" s="17"/>
    </row>
    <row r="29" spans="1:14" s="8" customFormat="1" ht="18" x14ac:dyDescent="0.25">
      <c r="B29" s="13" t="s">
        <v>19</v>
      </c>
      <c r="C29" s="13"/>
      <c r="D29" s="13"/>
      <c r="E29" s="13"/>
      <c r="F29" s="13"/>
      <c r="G29" s="13"/>
      <c r="H29" s="13"/>
      <c r="I29" s="13"/>
      <c r="K29" s="21"/>
      <c r="M29" s="17"/>
    </row>
    <row r="30" spans="1:14" s="8" customFormat="1" ht="18" x14ac:dyDescent="0.25">
      <c r="B30" s="16" t="s">
        <v>18</v>
      </c>
      <c r="C30" s="16"/>
      <c r="D30" s="16"/>
      <c r="E30" s="16"/>
      <c r="F30" s="16"/>
      <c r="G30" s="16"/>
      <c r="H30" s="16"/>
      <c r="I30" s="16"/>
      <c r="K30" s="14">
        <v>0</v>
      </c>
      <c r="M30" s="17"/>
    </row>
    <row r="31" spans="1:14" s="8" customFormat="1" ht="18.75" thickBot="1" x14ac:dyDescent="0.3">
      <c r="B31" s="16" t="s">
        <v>17</v>
      </c>
      <c r="C31" s="16"/>
      <c r="D31" s="16"/>
      <c r="E31" s="16"/>
      <c r="F31" s="16"/>
      <c r="G31" s="16"/>
      <c r="H31" s="16"/>
      <c r="I31" s="16"/>
      <c r="K31" s="40">
        <f>269198836942.33+2684854344.31</f>
        <v>271883691286.63998</v>
      </c>
      <c r="L31" s="20"/>
      <c r="M31" s="17"/>
      <c r="N31" s="20"/>
    </row>
    <row r="32" spans="1:14" s="8" customFormat="1" ht="18.75" thickTop="1" x14ac:dyDescent="0.25">
      <c r="B32" s="16" t="s">
        <v>16</v>
      </c>
      <c r="C32" s="16"/>
      <c r="D32" s="16"/>
      <c r="E32" s="16"/>
      <c r="F32" s="16"/>
      <c r="G32" s="16"/>
      <c r="H32" s="16"/>
      <c r="I32" s="16"/>
      <c r="K32" s="14">
        <v>1825055595.05</v>
      </c>
      <c r="L32" s="9"/>
      <c r="M32" s="17"/>
    </row>
    <row r="33" spans="2:13" s="8" customFormat="1" ht="18" x14ac:dyDescent="0.25">
      <c r="B33" s="16" t="s">
        <v>15</v>
      </c>
      <c r="C33" s="16"/>
      <c r="D33" s="16"/>
      <c r="E33" s="16"/>
      <c r="F33" s="16"/>
      <c r="G33" s="16"/>
      <c r="H33" s="16"/>
      <c r="I33" s="16"/>
      <c r="K33" s="14">
        <v>0</v>
      </c>
      <c r="L33" s="19"/>
      <c r="M33" s="17"/>
    </row>
    <row r="34" spans="2:13" s="8" customFormat="1" ht="18" x14ac:dyDescent="0.25">
      <c r="B34" s="13" t="s">
        <v>14</v>
      </c>
      <c r="C34" s="13"/>
      <c r="D34" s="13"/>
      <c r="E34" s="13"/>
      <c r="F34" s="13"/>
      <c r="G34" s="13"/>
      <c r="H34" s="13"/>
      <c r="I34" s="13"/>
      <c r="K34" s="15">
        <f>SUM(K30:K33)</f>
        <v>273708746881.68997</v>
      </c>
      <c r="L34" s="15"/>
      <c r="M34" s="18"/>
    </row>
    <row r="35" spans="2:13" s="8" customFormat="1" ht="21" thickBot="1" x14ac:dyDescent="0.3">
      <c r="B35" s="13" t="s">
        <v>13</v>
      </c>
      <c r="C35" s="13"/>
      <c r="D35" s="13"/>
      <c r="E35" s="13"/>
      <c r="F35" s="13"/>
      <c r="G35" s="13"/>
      <c r="H35" s="13"/>
      <c r="I35" s="13"/>
      <c r="K35" s="12">
        <f>SUM(K28+K34)</f>
        <v>275969034783.43994</v>
      </c>
      <c r="M35" s="17"/>
    </row>
    <row r="36" spans="2:13" s="8" customFormat="1" ht="18.75" thickTop="1" x14ac:dyDescent="0.25">
      <c r="B36" s="13" t="s">
        <v>12</v>
      </c>
      <c r="C36" s="13"/>
      <c r="D36" s="13"/>
      <c r="E36" s="13"/>
      <c r="F36" s="13"/>
      <c r="G36" s="13"/>
      <c r="H36" s="13"/>
      <c r="I36" s="13"/>
      <c r="K36" s="14"/>
      <c r="M36" s="9"/>
    </row>
    <row r="37" spans="2:13" s="8" customFormat="1" ht="18" x14ac:dyDescent="0.25">
      <c r="B37" s="13" t="s">
        <v>11</v>
      </c>
      <c r="C37" s="13"/>
      <c r="D37" s="13"/>
      <c r="E37" s="13"/>
      <c r="F37" s="13"/>
      <c r="G37" s="13"/>
      <c r="H37" s="13"/>
      <c r="I37" s="13"/>
      <c r="K37" s="15"/>
      <c r="M37" s="9"/>
    </row>
    <row r="38" spans="2:13" s="8" customFormat="1" ht="18" x14ac:dyDescent="0.25">
      <c r="B38" s="16" t="s">
        <v>10</v>
      </c>
      <c r="C38" s="16"/>
      <c r="D38" s="16"/>
      <c r="E38" s="16"/>
      <c r="F38" s="16"/>
      <c r="G38" s="16"/>
      <c r="H38" s="16"/>
      <c r="I38" s="16"/>
      <c r="K38" s="41">
        <v>4358992882.5699997</v>
      </c>
      <c r="M38" s="9"/>
    </row>
    <row r="39" spans="2:13" s="8" customFormat="1" ht="18" x14ac:dyDescent="0.25">
      <c r="B39" s="16" t="s">
        <v>9</v>
      </c>
      <c r="C39" s="16"/>
      <c r="D39" s="16"/>
      <c r="E39" s="16"/>
      <c r="F39" s="16"/>
      <c r="G39" s="16"/>
      <c r="H39" s="16"/>
      <c r="I39" s="16"/>
      <c r="K39" s="39">
        <v>2503318562.4400001</v>
      </c>
      <c r="M39" s="9"/>
    </row>
    <row r="40" spans="2:13" s="8" customFormat="1" ht="18" x14ac:dyDescent="0.25">
      <c r="B40" s="13" t="s">
        <v>8</v>
      </c>
      <c r="C40" s="13"/>
      <c r="D40" s="13"/>
      <c r="E40" s="13"/>
      <c r="F40" s="13"/>
      <c r="G40" s="13"/>
      <c r="H40" s="13"/>
      <c r="I40" s="13"/>
      <c r="K40" s="15">
        <f>SUM(K38:K39)</f>
        <v>6862311445.0100002</v>
      </c>
      <c r="M40" s="9"/>
    </row>
    <row r="41" spans="2:13" s="8" customFormat="1" ht="18" x14ac:dyDescent="0.25">
      <c r="B41" s="13" t="s">
        <v>7</v>
      </c>
      <c r="C41" s="13"/>
      <c r="D41" s="13"/>
      <c r="E41" s="13"/>
      <c r="F41" s="13"/>
      <c r="G41" s="13"/>
      <c r="H41" s="13"/>
      <c r="I41" s="13"/>
      <c r="K41" s="15"/>
      <c r="M41" s="9"/>
    </row>
    <row r="42" spans="2:13" s="8" customFormat="1" ht="18" x14ac:dyDescent="0.25">
      <c r="B42" s="13" t="s">
        <v>6</v>
      </c>
      <c r="C42" s="13"/>
      <c r="D42" s="13"/>
      <c r="E42" s="13"/>
      <c r="F42" s="13"/>
      <c r="G42" s="13"/>
      <c r="H42" s="13"/>
      <c r="I42" s="13"/>
      <c r="K42" s="15">
        <f>SUM(K40+K41)</f>
        <v>6862311445.0100002</v>
      </c>
      <c r="M42" s="9"/>
    </row>
    <row r="43" spans="2:13" s="8" customFormat="1" ht="18" x14ac:dyDescent="0.25">
      <c r="B43" s="13" t="s">
        <v>5</v>
      </c>
      <c r="C43" s="13"/>
      <c r="D43" s="13"/>
      <c r="E43" s="13"/>
      <c r="F43" s="13"/>
      <c r="G43" s="13"/>
      <c r="H43" s="13"/>
      <c r="I43" s="13"/>
      <c r="K43" s="15"/>
      <c r="M43" s="9"/>
    </row>
    <row r="44" spans="2:13" s="8" customFormat="1" ht="18" x14ac:dyDescent="0.25">
      <c r="B44" s="16" t="s">
        <v>4</v>
      </c>
      <c r="C44" s="16"/>
      <c r="D44" s="16"/>
      <c r="E44" s="16"/>
      <c r="F44" s="16"/>
      <c r="G44" s="16"/>
      <c r="H44" s="16"/>
      <c r="I44" s="16"/>
      <c r="K44" s="14">
        <f>SUM(K35-K42)</f>
        <v>269106723338.42993</v>
      </c>
      <c r="M44" s="9"/>
    </row>
    <row r="45" spans="2:13" s="8" customFormat="1" ht="18" x14ac:dyDescent="0.25">
      <c r="B45" s="16" t="s">
        <v>3</v>
      </c>
      <c r="C45" s="16"/>
      <c r="D45" s="16"/>
      <c r="E45" s="16"/>
      <c r="F45" s="16"/>
      <c r="G45" s="16"/>
      <c r="H45" s="16"/>
      <c r="I45" s="16"/>
      <c r="K45" s="14"/>
      <c r="M45" s="9"/>
    </row>
    <row r="46" spans="2:13" s="8" customFormat="1" ht="18" x14ac:dyDescent="0.25">
      <c r="B46" s="16" t="s">
        <v>2</v>
      </c>
      <c r="C46" s="16"/>
      <c r="D46" s="16"/>
      <c r="E46" s="16"/>
      <c r="F46" s="16"/>
      <c r="G46" s="16"/>
      <c r="H46" s="16"/>
      <c r="I46" s="16"/>
      <c r="K46" s="15"/>
      <c r="M46" s="9"/>
    </row>
    <row r="47" spans="2:13" s="8" customFormat="1" ht="18" x14ac:dyDescent="0.25">
      <c r="B47" s="13" t="s">
        <v>1</v>
      </c>
      <c r="C47" s="13"/>
      <c r="D47" s="13"/>
      <c r="E47" s="13"/>
      <c r="F47" s="13"/>
      <c r="G47" s="13"/>
      <c r="H47" s="13"/>
      <c r="I47" s="13"/>
      <c r="K47" s="14"/>
      <c r="M47" s="9"/>
    </row>
    <row r="48" spans="2:13" s="8" customFormat="1" ht="21" thickBot="1" x14ac:dyDescent="0.3">
      <c r="B48" s="13" t="s">
        <v>0</v>
      </c>
      <c r="C48" s="13"/>
      <c r="D48" s="13"/>
      <c r="E48" s="13"/>
      <c r="F48" s="13"/>
      <c r="G48" s="13"/>
      <c r="H48" s="13"/>
      <c r="I48" s="13"/>
      <c r="K48" s="12">
        <f>SUM(K42+K44)</f>
        <v>275969034783.43994</v>
      </c>
      <c r="M48" s="9"/>
    </row>
    <row r="49" spans="2:13" s="8" customFormat="1" ht="16.5" customHeight="1" thickTop="1" x14ac:dyDescent="0.25">
      <c r="K49" s="11"/>
      <c r="M49" s="9"/>
    </row>
    <row r="50" spans="2:13" s="8" customFormat="1" ht="16.5" customHeight="1" x14ac:dyDescent="0.25">
      <c r="K50" s="10"/>
      <c r="M50" s="9"/>
    </row>
    <row r="51" spans="2:13" s="2" customFormat="1" x14ac:dyDescent="0.25">
      <c r="K51" s="7"/>
      <c r="M51" s="3"/>
    </row>
    <row r="52" spans="2:13" s="2" customFormat="1" x14ac:dyDescent="0.25">
      <c r="K52" s="7"/>
      <c r="M52" s="3"/>
    </row>
    <row r="54" spans="2:13" s="2" customFormat="1" ht="15" x14ac:dyDescent="0.25">
      <c r="B54" s="6"/>
      <c r="C54" s="6"/>
      <c r="D54" s="6"/>
      <c r="E54" s="6"/>
      <c r="F54" s="6"/>
      <c r="G54" s="6"/>
      <c r="H54" s="6"/>
      <c r="I54" s="6"/>
      <c r="J54" s="6"/>
      <c r="K54" s="5"/>
      <c r="M54" s="3"/>
    </row>
    <row r="55" spans="2:13" s="2" customFormat="1" ht="15" x14ac:dyDescent="0.25">
      <c r="B55" s="6"/>
      <c r="C55" s="6"/>
      <c r="D55" s="6"/>
      <c r="E55" s="6"/>
      <c r="F55" s="6"/>
      <c r="G55" s="6"/>
      <c r="H55" s="6"/>
      <c r="I55" s="6"/>
      <c r="J55" s="6"/>
      <c r="K55" s="5"/>
      <c r="M55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SEPTIEMBRE 2021</vt:lpstr>
      <vt:lpstr>'BALANCE GENERAL SEPTIEMBRE 2021'!Área_de_impresión</vt:lpstr>
      <vt:lpstr>'BALANCE GENERAL SEPTIEMBRE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dcterms:created xsi:type="dcterms:W3CDTF">2021-10-05T19:37:46Z</dcterms:created>
  <dcterms:modified xsi:type="dcterms:W3CDTF">2021-10-06T19:43:45Z</dcterms:modified>
</cp:coreProperties>
</file>