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esktop\"/>
    </mc:Choice>
  </mc:AlternateContent>
  <bookViews>
    <workbookView xWindow="0" yWindow="0" windowWidth="20490" windowHeight="7665"/>
  </bookViews>
  <sheets>
    <sheet name="INGRESOS Y GASTOS  (5)" sheetId="1" r:id="rId1"/>
  </sheets>
  <definedNames>
    <definedName name="_xlnm._FilterDatabase" localSheetId="0" hidden="1">'INGRESOS Y GASTOS  (5)'!#REF!</definedName>
    <definedName name="_xlnm.Print_Area" localSheetId="0">'INGRESOS Y GASTOS  (5)'!$A$1:$F$349</definedName>
    <definedName name="_xlnm.Print_Titles" localSheetId="0">'INGRESOS Y GASTOS  (5)'!$1:$18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4" i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19" i="1" l="1"/>
  <c r="F20" i="1" s="1"/>
  <c r="F21" i="1" s="1"/>
</calcChain>
</file>

<file path=xl/sharedStrings.xml><?xml version="1.0" encoding="utf-8"?>
<sst xmlns="http://schemas.openxmlformats.org/spreadsheetml/2006/main" count="991" uniqueCount="560">
  <si>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</si>
  <si>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</si>
  <si>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</si>
  <si>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</si>
  <si>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</si>
  <si>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</si>
  <si>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</si>
  <si>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</si>
  <si>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</si>
  <si>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</si>
  <si>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Cuenta Bancaria No:</t>
  </si>
  <si>
    <t>Libro de Banco</t>
  </si>
  <si>
    <t>Del 01 al 31 Octubre 2021</t>
  </si>
  <si>
    <t>01/10/2021</t>
  </si>
  <si>
    <t>04/10/2021</t>
  </si>
  <si>
    <t>05/10/2021</t>
  </si>
  <si>
    <t>06/10/2021</t>
  </si>
  <si>
    <t>07/10/2021</t>
  </si>
  <si>
    <t>08/10/2021</t>
  </si>
  <si>
    <t>11/10/2021</t>
  </si>
  <si>
    <t>15/10/2021</t>
  </si>
  <si>
    <t>18/10/2021</t>
  </si>
  <si>
    <t>19/10/2021</t>
  </si>
  <si>
    <t>20/10/2021</t>
  </si>
  <si>
    <t>21/10/2021</t>
  </si>
  <si>
    <t>22/10/2021</t>
  </si>
  <si>
    <t>25/10/2021</t>
  </si>
  <si>
    <t>26/10/2021</t>
  </si>
  <si>
    <t>27/10/2021</t>
  </si>
  <si>
    <t>28/10/2021</t>
  </si>
  <si>
    <t>29/10/2021</t>
  </si>
  <si>
    <t>9744</t>
  </si>
  <si>
    <t>9746</t>
  </si>
  <si>
    <t>9748</t>
  </si>
  <si>
    <t>9750</t>
  </si>
  <si>
    <t>9752</t>
  </si>
  <si>
    <t>9761</t>
  </si>
  <si>
    <t>9772</t>
  </si>
  <si>
    <t>9774</t>
  </si>
  <si>
    <t>9776</t>
  </si>
  <si>
    <t>9778</t>
  </si>
  <si>
    <t>9779</t>
  </si>
  <si>
    <t>9781</t>
  </si>
  <si>
    <t>9785</t>
  </si>
  <si>
    <t>9831</t>
  </si>
  <si>
    <t>9834</t>
  </si>
  <si>
    <t>9837</t>
  </si>
  <si>
    <t>9843</t>
  </si>
  <si>
    <t>9845</t>
  </si>
  <si>
    <t>9849</t>
  </si>
  <si>
    <t>9851</t>
  </si>
  <si>
    <t>9853</t>
  </si>
  <si>
    <t>9855</t>
  </si>
  <si>
    <t>9858</t>
  </si>
  <si>
    <t>9880</t>
  </si>
  <si>
    <t>9885</t>
  </si>
  <si>
    <t>9887</t>
  </si>
  <si>
    <t>9889</t>
  </si>
  <si>
    <t>9891</t>
  </si>
  <si>
    <t>9892</t>
  </si>
  <si>
    <t>9900</t>
  </si>
  <si>
    <t>9902</t>
  </si>
  <si>
    <t>9905</t>
  </si>
  <si>
    <t>9906</t>
  </si>
  <si>
    <t>9907</t>
  </si>
  <si>
    <t>9909</t>
  </si>
  <si>
    <t>9918</t>
  </si>
  <si>
    <t>9921</t>
  </si>
  <si>
    <t>9923</t>
  </si>
  <si>
    <t>9930</t>
  </si>
  <si>
    <t>9932</t>
  </si>
  <si>
    <t>9935</t>
  </si>
  <si>
    <t>9937</t>
  </si>
  <si>
    <t>9938</t>
  </si>
  <si>
    <t>9946</t>
  </si>
  <si>
    <t>9951</t>
  </si>
  <si>
    <t>9952</t>
  </si>
  <si>
    <t>9967</t>
  </si>
  <si>
    <t>9977</t>
  </si>
  <si>
    <t>9986</t>
  </si>
  <si>
    <t>9991</t>
  </si>
  <si>
    <t>9992</t>
  </si>
  <si>
    <t>9994</t>
  </si>
  <si>
    <t>9996</t>
  </si>
  <si>
    <t>10003</t>
  </si>
  <si>
    <t>10006</t>
  </si>
  <si>
    <t>10025</t>
  </si>
  <si>
    <t>10027</t>
  </si>
  <si>
    <t>10029</t>
  </si>
  <si>
    <t>10032</t>
  </si>
  <si>
    <t>10038</t>
  </si>
  <si>
    <t>10045</t>
  </si>
  <si>
    <t>10056</t>
  </si>
  <si>
    <t>10057</t>
  </si>
  <si>
    <t>10059</t>
  </si>
  <si>
    <t>10067</t>
  </si>
  <si>
    <t>10074</t>
  </si>
  <si>
    <t>10078</t>
  </si>
  <si>
    <t>10088</t>
  </si>
  <si>
    <t>10090</t>
  </si>
  <si>
    <t>10118</t>
  </si>
  <si>
    <t>10135</t>
  </si>
  <si>
    <t>10137</t>
  </si>
  <si>
    <t>10138</t>
  </si>
  <si>
    <t>10139</t>
  </si>
  <si>
    <t>10141</t>
  </si>
  <si>
    <t>10143</t>
  </si>
  <si>
    <t>10145</t>
  </si>
  <si>
    <t>10157</t>
  </si>
  <si>
    <t>10158</t>
  </si>
  <si>
    <t>10410</t>
  </si>
  <si>
    <t>10412</t>
  </si>
  <si>
    <t>10425</t>
  </si>
  <si>
    <t>10432</t>
  </si>
  <si>
    <t>10436</t>
  </si>
  <si>
    <t>10438</t>
  </si>
  <si>
    <t>10439</t>
  </si>
  <si>
    <t>10443</t>
  </si>
  <si>
    <t>10446</t>
  </si>
  <si>
    <t>10448</t>
  </si>
  <si>
    <t>10450</t>
  </si>
  <si>
    <t>10486</t>
  </si>
  <si>
    <t>10491</t>
  </si>
  <si>
    <t>10499</t>
  </si>
  <si>
    <t>10505</t>
  </si>
  <si>
    <t>10510</t>
  </si>
  <si>
    <t>10512</t>
  </si>
  <si>
    <t>10513</t>
  </si>
  <si>
    <t>10517</t>
  </si>
  <si>
    <t>10529</t>
  </si>
  <si>
    <t>10531</t>
  </si>
  <si>
    <t>10532</t>
  </si>
  <si>
    <t>10564</t>
  </si>
  <si>
    <t>10569</t>
  </si>
  <si>
    <t>10574</t>
  </si>
  <si>
    <t>10577</t>
  </si>
  <si>
    <t>10583</t>
  </si>
  <si>
    <t>10585</t>
  </si>
  <si>
    <t>10594</t>
  </si>
  <si>
    <t>10605</t>
  </si>
  <si>
    <t>10608</t>
  </si>
  <si>
    <t>10628</t>
  </si>
  <si>
    <t>10633</t>
  </si>
  <si>
    <t>10636</t>
  </si>
  <si>
    <t>10638</t>
  </si>
  <si>
    <t>10640</t>
  </si>
  <si>
    <t>10641</t>
  </si>
  <si>
    <t>10656</t>
  </si>
  <si>
    <t>10657</t>
  </si>
  <si>
    <t>10700</t>
  </si>
  <si>
    <t>10712</t>
  </si>
  <si>
    <t>10714</t>
  </si>
  <si>
    <t>10716</t>
  </si>
  <si>
    <t>10718</t>
  </si>
  <si>
    <t>10720</t>
  </si>
  <si>
    <t>10722</t>
  </si>
  <si>
    <t>10727</t>
  </si>
  <si>
    <t>10729</t>
  </si>
  <si>
    <t>10733</t>
  </si>
  <si>
    <t>10736</t>
  </si>
  <si>
    <t>10737</t>
  </si>
  <si>
    <t>10739</t>
  </si>
  <si>
    <t>10740</t>
  </si>
  <si>
    <t>10744</t>
  </si>
  <si>
    <t>10745</t>
  </si>
  <si>
    <t>10775</t>
  </si>
  <si>
    <t>10776</t>
  </si>
  <si>
    <t>10777</t>
  </si>
  <si>
    <t>10780</t>
  </si>
  <si>
    <t>10781</t>
  </si>
  <si>
    <t>10782</t>
  </si>
  <si>
    <t>10783</t>
  </si>
  <si>
    <t>10784</t>
  </si>
  <si>
    <t>10813</t>
  </si>
  <si>
    <t>10815</t>
  </si>
  <si>
    <t>10817</t>
  </si>
  <si>
    <t>10818</t>
  </si>
  <si>
    <t>10820</t>
  </si>
  <si>
    <t>10823</t>
  </si>
  <si>
    <t>10824</t>
  </si>
  <si>
    <t>10828</t>
  </si>
  <si>
    <t>10833</t>
  </si>
  <si>
    <t>10839</t>
  </si>
  <si>
    <t>10842</t>
  </si>
  <si>
    <t>10843</t>
  </si>
  <si>
    <t>10848</t>
  </si>
  <si>
    <t>10850</t>
  </si>
  <si>
    <t>10852</t>
  </si>
  <si>
    <t>10854</t>
  </si>
  <si>
    <t>10869</t>
  </si>
  <si>
    <t>10871</t>
  </si>
  <si>
    <t>10887</t>
  </si>
  <si>
    <t>10891</t>
  </si>
  <si>
    <t>10896</t>
  </si>
  <si>
    <t>10899</t>
  </si>
  <si>
    <t>10900</t>
  </si>
  <si>
    <t>10916</t>
  </si>
  <si>
    <t>10917</t>
  </si>
  <si>
    <t>10921</t>
  </si>
  <si>
    <t>10923</t>
  </si>
  <si>
    <t>10925</t>
  </si>
  <si>
    <t>10927</t>
  </si>
  <si>
    <t>10929</t>
  </si>
  <si>
    <t>10931</t>
  </si>
  <si>
    <t>10933</t>
  </si>
  <si>
    <t>10935</t>
  </si>
  <si>
    <t>10943</t>
  </si>
  <si>
    <t>10945</t>
  </si>
  <si>
    <t>10947</t>
  </si>
  <si>
    <t>10949</t>
  </si>
  <si>
    <t>10956</t>
  </si>
  <si>
    <t>10958</t>
  </si>
  <si>
    <t>10960</t>
  </si>
  <si>
    <t>10962</t>
  </si>
  <si>
    <t>10964</t>
  </si>
  <si>
    <t>10966</t>
  </si>
  <si>
    <t>10968</t>
  </si>
  <si>
    <t>10970</t>
  </si>
  <si>
    <t>10979</t>
  </si>
  <si>
    <t>10982</t>
  </si>
  <si>
    <t>10985</t>
  </si>
  <si>
    <t>10990</t>
  </si>
  <si>
    <t>10992</t>
  </si>
  <si>
    <t>10994</t>
  </si>
  <si>
    <t>10996</t>
  </si>
  <si>
    <t>10998</t>
  </si>
  <si>
    <t>11000</t>
  </si>
  <si>
    <t>11002</t>
  </si>
  <si>
    <t>11005</t>
  </si>
  <si>
    <t>11007</t>
  </si>
  <si>
    <t>11009</t>
  </si>
  <si>
    <t>11018</t>
  </si>
  <si>
    <t>11020</t>
  </si>
  <si>
    <t>11021</t>
  </si>
  <si>
    <t>11022</t>
  </si>
  <si>
    <t>11029</t>
  </si>
  <si>
    <t>11030</t>
  </si>
  <si>
    <t>11032</t>
  </si>
  <si>
    <t>11034</t>
  </si>
  <si>
    <t>11036</t>
  </si>
  <si>
    <t>11038</t>
  </si>
  <si>
    <t>11040</t>
  </si>
  <si>
    <t>11042</t>
  </si>
  <si>
    <t>11044</t>
  </si>
  <si>
    <t>11046</t>
  </si>
  <si>
    <t>11048</t>
  </si>
  <si>
    <t>11057</t>
  </si>
  <si>
    <t>11058</t>
  </si>
  <si>
    <t>11067</t>
  </si>
  <si>
    <t>11069</t>
  </si>
  <si>
    <t>11076</t>
  </si>
  <si>
    <t>11078</t>
  </si>
  <si>
    <t>11079</t>
  </si>
  <si>
    <t>PAGO SERVICIOS SUMINISTRO DE AGUA POTABLE A ESTE MOPC (SANTIAGO), CORRESPONDIENTE AL MES DE AGOSTO 2021, SEGUN FACTURAS ANEXAS. NCF B1500017612 Y B1500017627.</t>
  </si>
  <si>
    <t>PAGO SERVICIOS ESPECIALES (JULIO 2021) MANTENIMIENTO PASO DESNIVEL DE ESTE MOPC</t>
  </si>
  <si>
    <t>PAGO SERVICIOS ESPECIALES (JULIO 2021) GRAN SANTO DOMINGO</t>
  </si>
  <si>
    <t>PAGO SERVICIOS ESPECIALES (JULIO 2021) PROGRAMA SOCIALES Y COMUNITARIO</t>
  </si>
  <si>
    <t>PAGO SERVICIOS ESPECIALES (JULIO 2021) PAISAJISMO GRAN SANTO DOMINGO</t>
  </si>
  <si>
    <t>PAGO SERVICIOS DE TELECABLE USADO EN ESTE MOPC., S/FACTURA NCF:B1500032427 CORRESPONDIENTE AL MES DE AGOSTO-2021, (PARA SER APLICADO A LA CUENTA 1471210)</t>
  </si>
  <si>
    <t>TRABAJOS DE CONSTRUCCIÓN CUARTEL POLICIAL, PROV. SAN CRISTOBAL, LOTE-03, S/CONTRATO #132-2021 D/F 25/03/2021 (PAGO AVANCE INICIAL $1,222,896.16)</t>
  </si>
  <si>
    <t>TRABAJOS DE ITEM I : CONSTRUCCIÓN DE CANCHA MUNICIPAL (TENE TERRENO) EN LA COMUNIDAD DE CAÑAFISTOL, PROVINCIA PERAVIA, LOTE -22 (PAGO AVANCE INICIAL $747,633.75)</t>
  </si>
  <si>
    <t>PAGO SUELDO RETROACTIVO (ENERO/AGOSTO 2021) CONTRATADOS NUEVOS DE ESTE MOPC</t>
  </si>
  <si>
    <t>PAGO SUELDO RETROACTIVO (ABRIL/JULIO 2021) CONTRATADO PROYECTO ESCUELA</t>
  </si>
  <si>
    <t>PAGO SERVICIO DE AGUA POTABLE A ESTE MOPC, EN LA AYUDANTIA DE VILLA MELLA,CORRESPONDIENTE AL  PERIODO DESCRITO SEPTIEMBRE-2021 (SEGÚN FACTURA  NCF: B1500082042).</t>
  </si>
  <si>
    <t>PAGO POR SUMINISTRO DE AGUA EN LA  AYUDANTIA DE PUERTO PLATA, CORRESPONDIENTE A LOS MESES DE JUNIO, JULIO, AGOSTO Y SEPTIEMBRE 2021 (SEGUN FACTURAS ANEXAS NCF: B1500013012, 3382, 3755, Y 4136</t>
  </si>
  <si>
    <t>PAGO CUBICACION #04, FACT. NCF:B1500000202, POR TRABAJOS DE CONSTRUCCION DEL MERCADO MUNICIPAL DE LA VEGA ETAPA II, PROV. LA VEGA</t>
  </si>
  <si>
    <t>PAGO AVANCE INICIAL PARA LOS TRABAJOS DE "CONST. DE CANCHA DE UN CANASTO, GUALEY, D.N.ITEM 1; CONSTRUCCION DE ACERAS, DEMOLICIONES Y  LIMPIEZA DE IMBORNALES, EN EL BARRIO SAN MIGUEL, KM. 8.5, AUTOPISTA SANCHEZ, D. N., ITEM 2, LOTE 11.</t>
  </si>
  <si>
    <t>11VO. ABONO A CESION DE CONTRATO DE EJEC. DE OBRAS SUSCRITA ENTRE PROYECTOS INDUSTRIALES Y CORPORACION DE ASFALTO, SRL, POR TRABAJOS DEL PLAN NACIONAL DE ASFALTADO EN LA PROVINCIA LA ALTAGRACIA  (PROGRAMA DE EMERGENCIA TORMENTA OLGA); PAGO CUBICACION #31.</t>
  </si>
  <si>
    <t>PAGO SUELDO RETROACTIVO (AGOST/SEPT 2021) PERSONAL FIJO EN CARGO DE CARRERA</t>
  </si>
  <si>
    <t>PAGO HORAS EXTRAS (JULIO 2021) RECURSOS HUMANOS DE ESTE MOPC</t>
  </si>
  <si>
    <t>PAGO HORAS EXTRAS (JULIO 2021) DEPARTAMENTO DE PRESUPUESTO FINANCIERO DE ESTE MOPC</t>
  </si>
  <si>
    <t>PAGO HORAS EXTRAS (JULIO 2021) VICEMINISTERIO DE PLANIFICACIÓN DE ESTE MOPC</t>
  </si>
  <si>
    <t>PAGO HORAS EXTRAS (JULIO 2021) DIRECCIÓN JURÍDICA DE ESTE MOPC</t>
  </si>
  <si>
    <t>PAGO HORAS EXTRAS (AGOSTO 2021) DIRECCIÓN DE COMPRAS DE ESTE MOPC</t>
  </si>
  <si>
    <t>PAGO HORAS EXTRAS (AGOSTO 2021) DIFERENTES DEPARTAMENTO DE ESTE MOPC</t>
  </si>
  <si>
    <t>PAGO SERVICIOS ESPECIALES (AGOSTO 2021) PAISAJISMO GRAN SANTO DOMINGO</t>
  </si>
  <si>
    <t>PAGO POLIZA COLECTIVA DE VIDA EMPLEADOS DE ESTE MOPC, No. 2-2-102-0003141, CORRESPONDIENTE  AL PERIODO DEL 1 AL 30/09/2021. SEGUN FACTURA ANEXA. NCF B1500030796.</t>
  </si>
  <si>
    <t>PAGO SERVICIO DE CATERING A &amp; B PARA EVENTO ''OBRAS PUBLICAS CON LA GENTE'' EN DIFERENTES PROVS. DEL PAIS, REALIZADO EN EL MES DE AGOSTO  2021 S/FACTURA B1500001122, PROCESO MOPC-DAF-CM-2021-0043.</t>
  </si>
  <si>
    <t>PAGO ADQUISICION DE (1,300) MACHETES PARA USO DEL PROGRAMA ''PEON CAMIONERO'', SEGUN FACTURA B1500000754, PROCESO MOPC-CCC-LPN-2020-0011.</t>
  </si>
  <si>
    <t>PAGO UNA (1) PARTICIPACION EN EL ''XIX CONGRESO DE AUDITORIA INTERNA, CONTROL DE GESTION, RIESGO Y FINANZAS'' (GRAIG-2021). PROCESO MOPC-UC-CD-2021-0027.</t>
  </si>
  <si>
    <t>SERVICIOS DE NOTARIZACION  EN EL PROCESO DE LICITACION PUBLICA No. MOPC-CCC-LPN-2021-0013. ACTO No. 424/2021 D/F 27/8/2021, SEGUN FACTURA ANEXA. NCF B1500000183.</t>
  </si>
  <si>
    <t>PAGO ADQUISICION DE MATERIALES ELECTRICOS, PARA ENERGIZAR Y CLIMATIZAR NAVE UBICADA EN LAS AMERICAS, A SER UTILIZADA COMO OFICINA DE LA DIRECCION GRAL.DE PROGRAMAS SOCIALES Y COMUNITARIOS DEL MOPC. SEGUN FACT. ANEXA. NCF B1500000221.</t>
  </si>
  <si>
    <t>PAGO POR ADQUISICION DE DIEZ (10) CAMIONETAS MARCA ISUZU, COLOR BLANCA, PARA USO DE ESTE MINISTERIO; PROCESO-LPN-2020-0012; SEGUN FACTURAS NCF.B1500002777 HASTA LA B1500002786.</t>
  </si>
  <si>
    <t>PAGO FACTURA NCF.B1500000773, POR ADQUISICION DE GENERADOR ELECTRICO, PARA USO DE ESTE MINISTERIO, (MOPC-LPN-2019-0034).</t>
  </si>
  <si>
    <t>PAGO VIÁTICOS JORNADA DE PAGO (AGOSTO 2021) DE ESTE MOPC</t>
  </si>
  <si>
    <t>PAGO SERVICIOS DE LEGALIZACION DE QUINCE (15) CONTRATOS DIVERSOS, SEGUN FACTURA ANEXA. NCF B1500000035.</t>
  </si>
  <si>
    <t>PAGO SERVICIOS DE NOTARIZACION  EN EL PROCESO DE LICITACION PUBLICA No. MOPC-CCC-LPN-2021-0018. ACTO No. 5-2021 D/F 24/8/2021, SEGUN FACTURA ANEXA. NCF B1500000115.</t>
  </si>
  <si>
    <t>PAGO SERVICIOS DE NOTARIZACION  EN EL PROCESO DE COMPARACION DE PRECIOS No. MOPC-CCC-CP-2021-0013 Y 0017; ACTO No. 17, 28 Y 29-2021 D/F 22/07/2021, 25 Y 27/08/2021, SEG/FACT. ANEXA. NCF B1500000246, B1500000249 Y B1500000250.</t>
  </si>
  <si>
    <t>PAGO SERVICIOS ESPECIALES (AGOSTO 2021) GRAN SANTO DOMINGO</t>
  </si>
  <si>
    <t>PAGO HORAS EXTRAS (JULIO 2021) REVISIÓN Y ANÁLISIS</t>
  </si>
  <si>
    <t>PAGO HORAS EXTRAS (AGOSTO 2021) DEPARTAMENTO DE CONTABILIDAD</t>
  </si>
  <si>
    <t>5to.ABONO A CESION DE CREDITO OTORGADO POR LA EMPRESA ANTIGUA INVESTMENT, SRL., (ACTO DE ALGUACIL No.210/2021,D/F 09/06/2021),CARGO A FACTS.OP-29 Y OP-32,POR SUM. Y TRANSP. DE H.A.C.PARA BACHEO;NCF B1500000205 Y 206. (P. X P C/CREDITO RD$217,086,142.62).</t>
  </si>
  <si>
    <t>PAGO SERVICIOS ESPECIALES (JULIO 2021) PROTECCIÓN Y ASISTENCIA VIAL DE ESTE MOPC</t>
  </si>
  <si>
    <t>PAGO SUELDO RETROACTIVO (FEBRERO / SEPTIEMBRE-2021) A PERS. CONTRATADO EN PRUEBA DE ESTE MINISTERIO</t>
  </si>
  <si>
    <t>PAGO SERVICIOS ESPECIAL (MAYO 2021) MANTENIMIENTO DE PASOS A DESNIVEL</t>
  </si>
  <si>
    <t>PAGO CUB.12, FACT. NCF.B1500000027; POR TRABAJOS VARIOS EN LAS PROVINCIAS SAMANA Y MARIA TRINIDAD SANCHEZ, SEGUN CONTRATO No.56-2017, DECRETOS Nos.340,341, 342, 344, 346 Y 370, D/F 11, 14, 18 Y 24 NOV. Y 15 DIC. 2016.</t>
  </si>
  <si>
    <t>ADQ. DE 50 CAMIONES MARCA HYUNDAI; MONTO FACTS.$107,932,500.00(-)ABONO $40,000,000.00, S/LIBS.3647,4026 Y 6290(-)ESTE AB. $20,000,000.00, PXP $47,932,500.00, C/CARGO A SALDO F-NCF:002624 $1,014,350.00);PAGO NCF:2626 A LA 2633 Y AB. NCF.2634 $1,716,450.00.</t>
  </si>
  <si>
    <t>TRABAJOS VARIOS EN LAS PROVS. MARÍA T. SANCHEZ  Y SAMANA, S/CONT. #47-2017; DECRETOS.Nos.340,341,342,344,346 Y 370; D/F.11,14,18, 24 DE NOV. Y 15 DIC.-2016 (PAGO CUB. #17, NCF: B1500000240.</t>
  </si>
  <si>
    <t>PAGO AVANCE INICIAL PARA LOS TRABAJOS DE CONSTRUCCION DE LA ESTACION DE PEAJE  EN CIRCUNVALACION DE AZUA.</t>
  </si>
  <si>
    <t>PAGO CUBICACION  No. 07, (NCF- B1500000044), POR LOS TRABAJOS DE CONSTRUCCION DEL TRIBUNAL CONSTITUCIONAL  DE SANTO DOMINGO OESTE</t>
  </si>
  <si>
    <t>TRABAJOS DE DISEÑO Y RECONSTRUCCION DE LA ENTRADA  ACCESO A LA PROVINCIA DE SAMANA; PAGO CUB.#08, FACTURA NCF.B1500000194.</t>
  </si>
  <si>
    <t>PAGO COLOCACION CUÑAS PUBLICITARIAS DEL MOPC EN EL PROGRAMA TELEIMPACTO, SRL., CORRESPONDIENTE AL MES DE AGOSTO 2021, PROCESO No.MOPC-CCC-PEPB-2021-0031, SEGUN FACTURA ANEXA. NCF B1500000232.</t>
  </si>
  <si>
    <t>PAGO VIÁTICOS (JULIO 2021) AL PERSONAL DE EQUIPOS Y TRANSPORTE</t>
  </si>
  <si>
    <t>PAGO COLOCACION PUBLICIDAD DEL MOPC, A TRAVES DE LOS PROGRAMAS PIO DEPORTES RADIO, TELEVISION Y PAGINA WEB, CORREPONDIENTE AL MES DE AGOSTO 2021, PROCESO MOPC-CCC-PEPB-2021-0002.SEGUN FACTURA ANEXA, NCF B1500000229.</t>
  </si>
  <si>
    <t>PAGOS VIÁTICOS (JULIO 2021) AL PERSONAL DE LA OFICINA DE ENLACE PRESIDENCIAL</t>
  </si>
  <si>
    <t>PAGOS VIÁTICOS (JULIO 2021) AL PERSONAL DESPACHO DEL MINISTRO</t>
  </si>
  <si>
    <t>PAGO AV. INICIAL TRABS. ITEM I: CONST. E INST. CANCHA MIXTA MUNICIPAL DEL SECTOR SAN ANT.,ITEM 2:RECONST DE ACERAS Y CONTENES EN EL SECTOR V CENTENARIO, VILLA ALTAGRACIA,ITEM 3:RECONST.DE ACERAS Y CONTENES BARRIO LA PAZ, SECTOR QUINTO CENTENARIO, LOTE 8.</t>
  </si>
  <si>
    <t>PAGOS VIÁTICOS (JUNIO 2021) DESPACHO DEL MINISTRO</t>
  </si>
  <si>
    <t>P/ ADQUISICION DE BATERIAS PARA SER UTIL. EN LAS ACTIVIDADES DE MANTEN. PREVENTIVO DE LAS UNIDADES VEHICULARES PERTENECIENTES A FLOTILLA,(PROG.OBRA PUBLICA CON LA GENTE), PROCESO MOPC-DAF-CM-2021-0047, S/ FCF:B1500000144.</t>
  </si>
  <si>
    <t>PAGO COLOCACION DE PUBLICIDAD INSTITUCIONAL EN EL PROGRAMA "LO IDEAL DE LA HORA", DEL 01/06 AL 31/08/2021, PROCESO No. MOPC-CCC-PEPB-2021-0032. SEGUN FACTURAS ANEXAS, NCF B1500000192, 193 Y 194.</t>
  </si>
  <si>
    <t>PAGOS VIÁTICOS (AGOSTO 2021) DIFERENTES DEPARTAMENTOS DE ESTE MOPC</t>
  </si>
  <si>
    <t>PAGOS VIÁTICOS (JUNIO 2021) SUPERVISION Y FISCALIZACIÓN DE OBRAS</t>
  </si>
  <si>
    <t>TRABAJOS DE DISEÑO Y CONSTRUCCION DE LA AVENIDA CIRCUNVALACION DE BANI, PROV. PERAVIA; VALOR CUB.02, FACT. NCF:B1500000557, $162,893,506.58(-) ESTE ABONO $109,419,267.00, PXP $53,474,339.58.</t>
  </si>
  <si>
    <t>PAGO SERVICIOS DE ASESORIA LEGAL FRENTE AL PROCESO DE ESTUDIO Y ANALISIS A LA EJECUCION DE LA ADJUDICACION DE LA CONSTRUCTORA NORBERTO ODEBRECHT, S.A., SEGUN FACTURA ANEXA. NCF: B1500000002.</t>
  </si>
  <si>
    <t>APORTE ECONOMICO A LA PARROQUIA SAN FELIPE DIACONO, PARA LA CELEBRACION DE LA MISA DE ACCION DE GRACIAS POR SUS FIESTAS PATRONALES, QUE SERAN CELEBRADAS LOS DIAS 09 Y 10 DEL MES DE OCTUBRE DEL PRESENTE AÑO.</t>
  </si>
  <si>
    <t>PAGO SERVICIOS DE CAPACITACION DE DIEZ (10) COLABORADORES DEL MOPC EN EL DIPLOMADO GESTION HUMANA. PROCESO No. MOPC-CCC-PEEX-2021-0002; SEGUN FACTURA ANEXA. NCF B1500001895.</t>
  </si>
  <si>
    <t>PAGO HORAS EXTRAS (AGOSTO 2021) DIRECCIÓN GENERAL ADMINISTRATIVO Y FINANCIERO</t>
  </si>
  <si>
    <t>PAGO COMPRA DE COMBUSTIBLE (GASOIL OPTIMO) PARA EL SUMINISTRO GENERAL  DE MOPC, SEGUN FACTURA ANEXAS NCF : B1500064613</t>
  </si>
  <si>
    <t>PAGO FACTURA OP-16, NCF.B1500000225, POR SUMINISTRO Y TRANSPORTE DE H.A.C. PARA BACHEO.</t>
  </si>
  <si>
    <t>4to. ABONO A CESION DE CONTRATO OTORGADA POR INVERSIONES BOAVISTA, S.R.L.,  POR SUMINISTRO Y TRANSPORTE  DE H.A.C. PARA BACHEO; PXP CESION DE CREDITO RD$54,563,214.71 C/CARGO ABONO A FACTURA OP-06 (NCF B1500000115). PXP RD$ 4,243,394.33.</t>
  </si>
  <si>
    <t>PAGOS VIÁTICOS (AGOSTO 2021) DIRECCIÓN DE CONTROL INTERNO</t>
  </si>
  <si>
    <t>PAGO VIÁTICOS (JUNIO 2021) DIRECCIÓN DE PAVIMENTACIÓN VIAL</t>
  </si>
  <si>
    <t>PAGO AVANCE INICIAL PARA LOS TRABAJOS DE REMOZAMIENTO DEL PLAY LOS COCOS, C/SAN RAFAEL  (ENTRANDO POR LA PLANTA DE GAS) LOS TRES BRAZOS, LOTE 15, SANTO DOMINGO ESTE.</t>
  </si>
  <si>
    <t>PAGO DEL INGRESO MÍNIMO GARANTIZADO (PEAJE SOMBRA) DEL PROYECTO CONCESION VIAL CARRETERA SANTO DOMINGO-C/RINCON DE MOLINILLO,SAMANA, CORRESP. AL TRIMESTRE SEPTIEMBRE-NOVIEMBRE AÑO 2020 (PAGO FACTURA #54, NCF. B1500000054, USD 11,676,747.80).</t>
  </si>
  <si>
    <t>PARA CUBRIR PAGO DEL INGRESO MÍNIMO GARANTIZADO (PEAJE SOMBRA) DEL BOULEVARD TURÍSTICO DEL ATLÁNTICO (BTA), CORRESP. AL TRIMESTRE  NOVIEMBRE 2020 - ENERO 2021; SEGUN FACTURA No.120, NCF: B1500000037; US$ 9,690,879.50).</t>
  </si>
  <si>
    <t>PAGO SERVICIO DE AGUA POTABLE A ESTE MOPC, EN LA AYUDANTIA DE VILLA MELLA,CORRESPONDIENTE AL  PERIODO DESCRITO OCTUBRE-2021 (SEGÚN FACTURA  NCF: B1500082603).</t>
  </si>
  <si>
    <t>PAGO POR SERVICIOS DE ENERGIA ELECTRICA  A ESTE MOPC, SEGUN PERIODOS DESCRITOS EN FACTURAS ANEXAS.NCF:B1500244058, 6423, 4013, 4008, 6858, 3974, 7841, 6168, 4018, 3703, 4060, 5008, 7088, 7604, 7609, 7579, 4311, 4011, 7152, 5343, 7208, 6211  Y  6556,</t>
  </si>
  <si>
    <t>PAGO SERVICIOS DE NOTARIZACION, EN PROCESO LICITACION PUBLICA NACIONAL (APERTURA SOBRE A); PROCESO No. MOPC-CCC-LPN-2021-0019, ACTO No. 29-2021, SEGUN FACTURA ANEXA, NCF B1500000053.</t>
  </si>
  <si>
    <t>PAGO INDEMNIZACIÓN A EX-EMPLEADO DE ESTE MOPC</t>
  </si>
  <si>
    <t>PAGO VACACIONES NO DISFRUTADAS DE EX-EMPLEADO DE ESTE MOPC</t>
  </si>
  <si>
    <t>PAGO SUMINISTRO Y TRANSPORTE H.A.C. PARA BACHEO, FACTURA No. OP-49, NCF B1500000239, SEGUN CONTRATO No. 701-2019.</t>
  </si>
  <si>
    <t>PAGO CUBICACION #32, FACT. NCF.B1500000027, POR TRABAJOS DEL PLAN NACIONAL DE ASFALTADO EN LA PROV. LA ALTAGRACIA (PROGRAMA DE EMERGENCIA TORMENTA OLGA).</t>
  </si>
  <si>
    <t>PAGO COLOCACION DE CAMPAÑA PUBLICITARIA DEL MOPC, EN EL PROGRAMA VERSION TRANSPARENTE, DURANTE EL MES DE SEPTIEMBRE 2021. SEGUN FACTURA ANEXA; NCF B1500000558. PROCESO No. MOPC-CCC-PEPB-2021-0028.</t>
  </si>
  <si>
    <t>TRABS VARIOS EN LAS PROVINCIAS  LA VEGA  Y ESPAILLAT, SEGUN CONTRATO No.42-2017 D/F 06/02/2017, (DECRETOS Nos.340, 341, 342, 344, 346 Y 370)  D/F 11, 14, 18, 24 DE NOV Y 15 DE DIC.2016 PAGO CUBICACION No.13 FINAL Y DEVOLUCION DEL RETENIDO (NCF-B1500000022</t>
  </si>
  <si>
    <t>TRANSFERENCIA CORRIENTE AL INVI, PARA CUBRIR PAGO DE SERVICIOS DE DICHA INSTITUCION, CORRESPONDIENTE AL  MES DE OCTUBRE 2021.</t>
  </si>
  <si>
    <t>TRANSFERENCIA DE CAPITAL AL INSTITUTO NACIONAL DE LA VIVIENDA, (INVI); PARA LAS INVERSIONES EN LA REPARACION Y CONSTRUCCION DE VIVIENDAS EN DIFERENTES PROVINCIAS DEL PAIS, CORRESPONDIENTE AL MES DE OCTUBRE 2021.</t>
  </si>
  <si>
    <t>PAGO VACACIONES NO DISFRUTADA A EX-EMPLEADO DE ESTE MOPC</t>
  </si>
  <si>
    <t>PAGO VIATICOS (JULIO-2021) A PERSONAL DE LA DIRECCION GENERAL DE EQUIPO Y TRANSPORTE DE ESTE MINISTERIO</t>
  </si>
  <si>
    <t>PAGO SERVICIOS DE ELECTRICIDAD A ESTE MOPC, SEGUN PERIODO DESCRITO EN FACTURAS ANEXAS, CORRESP.  A SEPTIEMBRE 2021, NCF: B1500232770, 3353,1971, 2791, 3304, 2941, 3262, 2365, 2844, 2134, 3128, 2869, 2671, 2717, 2628 Y 2682.</t>
  </si>
  <si>
    <t>PAGO VIATICOS (JULIO-2021) A PERS. DEL DEPARTAMENTO DE INSPECCION EDIF. PRIVADAS DE ESTE MINISTERIO</t>
  </si>
  <si>
    <t>CESION DE CONTRATO OTORGADA POR CONSTRUCTORA JORDACA, SRL,(ACTO 239-2021), VALOR $150,000,000.00(-)ESTE ABONO $14,680,805.08, PXP $135,319,194.92, CON CARGO AL PAGO DE LA FACTURA OP-01, NCF.B1500000006; POR SUMINISTRO Y TRANSPORTE DE H.A.C. P/BACHEO</t>
  </si>
  <si>
    <t>PAGO SERVICIO DE AGUA POTABLE A ESTE MOPC, CORRESPONDIENTE A PERIODOS DESCRITOS EN FACTURAS ANEXAS, NCF: B1500201456, 1486, 1485, 1510, 1462, 1557, 5662, 1578, 5666, 1628, 1616, 1611, 1978, 1930 Y 2498,</t>
  </si>
  <si>
    <t>APORTE ECONOMICO, PARA LA REALIZACION DEL 14vo. TORNEO INTERNACIONAL DE ATLETISMO INFANTIL - JUVENIL VALSAID 2021", A REALIZARSE EL DIA 13 DE NOVIEMBRE DEL 2021, EN EL ESTADIO  OLIMPICO FELIX SANCHEZ.</t>
  </si>
  <si>
    <t>TRANSFERENCIA CORRIENTE A INPOSDOM, PARA PAGO DE NOMINA DE DICHA INSTITUCION CORRESPONDIENTE AL MES DE OCTUBRE 2021.</t>
  </si>
  <si>
    <t>TRANSFERENCIA CORRIENTE A INPOSDOM, PARA PAGO DE GASTOS OPERACIONALES DE DICHA INSTITUCION CORRESPONDIENTE AL MES DE OCTUBRE 2021.</t>
  </si>
  <si>
    <t>PAGO SERVICIOS COMO NOTARIO ACTUANTE  EN EL PROCESO DE LICITACION PUBLICA NACIONAL, PARA EL SUMINISTRO DE EQUIPAMIENTOS ODONTOPEDRIATICOS (CAID); STO. DGO. ESTE,  S/FACT. NCF B1500000008 PROCESO No. MOPC-CCC-LPN-2021-0020.</t>
  </si>
  <si>
    <t>TRABAJOS DE  CONSTRUCCIÓN DEL CENTRO COMUNAL EN LUPERON  (ITEM 1) Y CONSTRUCCIÓN CISTERNA  CLUB DE MADRE EMMA BALAGUER, (ITEM 2) PROV. PUERTO PLATA  LOTE 10 (PAGO AVANCE INICIAL)</t>
  </si>
  <si>
    <t>TRANSFERENCIA CORRIENTE A INPOSDOM, PARA PAGO DE COMPROMISO  DE DICHA INSTITUCION CONTRAIDOS DURANTE AÑO 2021.</t>
  </si>
  <si>
    <t>PAGO SERVICIOS COMO NOTARIO ACTUANTE EN EL PROCESO DE LICITACION PUBLICA NACIONAL, ACTO DE COMPROBACION CON TRASLADO DE NOTARIO, S/FACT. NCF B1500000025. PROCESO No. MOPC-CCC-LPN-2021-0016.</t>
  </si>
  <si>
    <t>PAGO AVANCE INICIAL PARA LOS TRABAJOS DE REMOZAMIENTO DEL CLUB LA MATICA, CALLE MANUEL U.GOMEZ, PROV. LA VEGA  (LOTE 4)</t>
  </si>
  <si>
    <t>PAGO AVANCE INICIAL PARA LOS TRABAJOS  DE CONSTRUCCION DE LA EDIFICACION PARA MESA 8 (MULTIUSOS) EN LA COMISION MILITAR  Y POLICIAL (COMIPOL) D,N,, R.D, LOTE 2</t>
  </si>
  <si>
    <t>TRABAJOS DE CONSTRUCCIÓN COMEDOR PARA LA COMISION MILITAR Y POLICIAL (COMIPOL) D.N. LOTE-01, (PAGO AVANCE INICIAL RD$2,343,892.94).</t>
  </si>
  <si>
    <t>PAGO SERVICIO DE AGUA POTABLE A ESTE MOPC, EN LA DIRECCION PROVICIAL DE SANTIAGO ,CORRESPONDIENTE  A LOS  PERIODOS DESCRITO EN  FACTURAS  ANEXAS  NCF: B1500018097 Y B1500018082.</t>
  </si>
  <si>
    <t>PAGO POR LOS SERVICIOS COMO NOTARIO EN LA LEGALIZACIÓN DE NUEVE (9) CONTRATOS DE SERVICIOS D/PERSONAL  DE ESTE MOPC, S/FACT. NCF:B1500000001</t>
  </si>
  <si>
    <t>PAGO COLOCACION DE PUBLICIDAD DEL MOPC,  EN EL PROGRAMA DE TV "CON ASELA" CORRESP. AL MES DE SEPTIEMBRE DEL 2021, SEGUN FACTURA FACT. NCF: B1500000624.</t>
  </si>
  <si>
    <t>PAGO SUELDO RETOACTIVO (AGOSTO / SEPTIEMBRE-2021) A PERSONAL FIJO DE ESTE MINISTERIO</t>
  </si>
  <si>
    <t>RECONSTRUCCION CALZADA AUTOPISTA DUARTE (TRAMO SANTIAGO-SANTO DOMINGO) CALZADA VIEJA; (VALOR CUB.#28, NCF.B1500000102, $617,357,470.87(-)1ER. AB. 500,000,000.00, LIB.8834, ESTE PAGO SALDA.</t>
  </si>
  <si>
    <t>SUMINISTRO Y TRANSPORTE DE H.A.C, PARA BACHEO (PAGO FACT. OP-14, NCF:B1500000026 $7,284,753.44 Y FACT. OP-15, NCF:B1500000027 $3,794,081.05)</t>
  </si>
  <si>
    <t>PAGO COLOCACIÓN CAMPAÑA PUBLICITARIA DEL MOPC,  EN EL PROGRAMA " VERSIÓN TRANSPARENTE"  CORRESP. AL MES DE AGOSTO- 2021, SEGUN FACT.  NCF. B1500000557</t>
  </si>
  <si>
    <t>PAGO AVANCE INIC. DEL 20% POR ADQUISICION E INST. DE DOS SWITCHES CORE-LAN MODULAR DE ULTIMA GENERACION SERIES 9600 MARCA CISCO CATALYST, PARA USO DE LA DIRECCION GRAL.DE TECNOLOGIA DE LA INFORMACION Y COMUNICAC.DEL MOPC. (CONT.No.547-2021,D/F 5/07/2021).</t>
  </si>
  <si>
    <t>PAGO COMPENSACIÓN SEGURIDAD (OCTUBRE 2021) DE ESTE MOPC</t>
  </si>
  <si>
    <t>SUELDO CONTRATADOS PROYECTO ESCUELA (OCTUBRE 2021)</t>
  </si>
  <si>
    <t>PAGO FACTS. RENOVACION POLIZAS DE INCENDIO Y LINEAS ALIADAS, #2-2-201-0046494,AVERIA DE MAQUINARIAS,#2-2-812-0009224, FIDELIDAD 3D,# 2-2-804-0034878, TODO RIESGO EQUIPOS ELECTRONICOS # 2-2-815-0009225</t>
  </si>
  <si>
    <t>PAGO FACTURAS # NCF: B1500029139, B1500029223, B1500028781, CORRESPONDIENTES AUMENTOS DE LA POLIZA  NO.2-2-502-0270321 POR INCLUSION DE (40) CAMIONETAS PROPIEDAD DE ESTE MOPC</t>
  </si>
  <si>
    <t>PAGO AVANCE INICIAL, PARA LOS TRABAJOS DE CONSTRUCCION PLAY LAS LILAS, EN SANTO DOMINGO ESTE  ( LOTE 13).</t>
  </si>
  <si>
    <t>SUELDO CONTRATADOS NUEVOS (OCTUBRE 2021) DE ESTE MOPC</t>
  </si>
  <si>
    <t>PAGO ADQUISICION DE MATERIALES DE CONSTRUCCIÓN PARA VARIOS OPERATIVOS QUE ESTA LLEVANDO A CABO ESTE MOPC, S/FACTS. NCF ANEXAS, (MOPC-CCC-LPN-0003-2016)</t>
  </si>
  <si>
    <t>P/SERVICIOS DE MANTENIM. Y REPARAC. DE EQUIPOS DE TRANSP.,TRACCIÓN Y ELEVACIÓN D/ MOPC. S/FACT.NCF:B1500000007 $3,408,912.86 (-) 20% AV. INIC.$759,000.69 S/LIB.8287 (-) ESTE PAGO $2.649,912.17 (SALDA) (PROCESO No.MOPC-CCC-CP-2020-0019)</t>
  </si>
  <si>
    <t>PAGO SERVICIO DE AGUA POTABLE A ESTE MOPC, EN LA AYUDANTIA DE PUERTO PLATA,CORRESPONDIENTE   OCTUBRE-2021 (SEGÚN FACTURA  NCF: B1500014503).</t>
  </si>
  <si>
    <t>SUMINISTRO Y TRANSPORTE DE H.A.C., PARA BACHEO (PAGO FACT-OP-56, NCF:B1500000113 $2,018,311.60)</t>
  </si>
  <si>
    <t>PAGO SUELDO (OCTUBRE-2021) A PERS. FIJO PROG.01 DE ESTE MINISTERIO</t>
  </si>
  <si>
    <t>PAGO SUELDO PERSONAL FIJO PROG.17 (OCTUBRE 2021)</t>
  </si>
  <si>
    <t>PAGO SUELDO (OCTUBRE-2021) A PERSONAL EN TRAMITE PARA PENSION DE ESTE MINISTRERIO</t>
  </si>
  <si>
    <t>PAGO SUELDO (OCTUBRE-2021) A PERSONAL PASANTE, (GRATIFICACION POR PASANTIA) DE ESTE MOPC</t>
  </si>
  <si>
    <t>PAGO COMPENSACION SEG. (OCTUBRE-2021) A PERS. DE SEGURIDAD MILITAR DE ESTE MOPC</t>
  </si>
  <si>
    <t>PAGO COMPENSACION SEG. (OCTUBRE-2021) A PERS. MILITAR (TECNICO) DE ESTE MOPC</t>
  </si>
  <si>
    <t>PAGO SUELDO (OCTUBRE-2021) A PERSONAL FIJO PROT.11 DE ESTE MINISTERIO</t>
  </si>
  <si>
    <t>TRABS.D/DISEÑO,CONST. Y REC.CARRETS. Y CAMS. VECS.  EN VARIAS PROVS. DE L/REG. NORTE, ITEM 1:REC CAM. VEC.VILLA TAPIA, EL TABLON-SAN JOSE CENOVI, ITEM II:REC.CAM.VEC.CRUCE L/CEIBA-RANCHO AL MEDIO, ITEM III: REC. CAM. VEC.CRUCE L/CEIBA-RANCHITO. LOTE-02.</t>
  </si>
  <si>
    <t>PAGO SUELDO (OCTUBRE-2021) A PERSONAL CONTRATADO EN PRUEBA DE ESTE MINISTERIO</t>
  </si>
  <si>
    <t>PAGO AVANCE INICIAL PARA LOS TRABAJOS DE REMODELACION DEL PLAY BACUI ABAJO¨ PROV. LA VEGA (LOTE 02).</t>
  </si>
  <si>
    <t>PAGO FACTURA No. OP-16, NCF-B1500000071, POR SUMINISTRO Y TRANSPORTE DE H.A.C. PARA BACHEO.</t>
  </si>
  <si>
    <t>PAGO AVANCE INICIAL PARA LOS TRABAJOS DE "CONSTRUCCION DE CANCHA DE BASKETBALL LOS COCOS, EN CANCA LA RANA, LOS TRES BRAZOS EN STO. DGO. ESTE, LOTE 1</t>
  </si>
  <si>
    <t>PAGO COMPENSACION SEGURIDAD (OCTUBRE-2021) A PERS. DE SEGURIDAD MILITAR (GRADUADO) DE ESTE MINISTERIO</t>
  </si>
  <si>
    <t>PAGO SEGURIDAD SOCIAL AL PERSONAL MILITAR DEL EJERCITO, ARMADA Y FUERZA AÉREA D/LA R.D.,QUE FUERON INGRESADOS A ESAS INSTITUCIONES P/PRESTAR SERVICIOS EN LAS PATRULLAS DE CARRETERAS, PROGRAMA DE PROTECCION Y ASISTENCIA VIAL DE MOPC, MES DE OCTUBRE-2021.</t>
  </si>
  <si>
    <t>PAGO FACTURA NCF : B1500000289 POR ADQUISICION DE 2,000 FUNDAS DE CEMENTO GRIS 94 LIBS. TIPO PORTLAND PARA USO DE MOPC, PROCESO MOPC-DAF-CM-2021-0057</t>
  </si>
  <si>
    <t>PAGO COLOCACION DE PUBLICIDAD INSTITUCIONAL A TRAVES DE  DIFERENTES MEDIOS,  PROCESO No. MOPC-CCC-PEPB-2021-0032. CORRESP. A SEPTIEMBRE 2021.(NCF B1500000123).</t>
  </si>
  <si>
    <t>PAGO FACTURA  NCF: B1500000174 POR ADQUISICION DE ALIMENTOS Y BEBIDAS, (AZUCAR CREMA ,BLANCA, Y CAFE) PARA SUMINISTRO DE MOPC, (PROCESO MOPC-DAF-CM-2021-0004)</t>
  </si>
  <si>
    <t>TRABAJOS DE SUMINISTRO Y COLOCACIÓN DE HORMIGÓN ASFÁLTICO CALIENTE, MAIMÓN, MONSEÑOR NOUEL, LOTE 14 (PAGO CUB. #01, NCF:B1500000050 $11,093,870.63)</t>
  </si>
  <si>
    <t>TRABAJOS DE CONSTRUCCIÓN DE OCHO (8) PUENTES PEATONALES Y MOTORIZADOS EN LAS REGIONES NORTE Y SUR DEL PAÍS, REGIÓN NORTE, LOTE-01 (PAGO CUB. #03. NCF:B1500000008 $6,778,568.95)</t>
  </si>
  <si>
    <t>PAGO COLOCACION CAMPAÑA PUBLICITARIA DEL MOPC, PROCESO No. MOPC-CCC-PEPB-2021-0032. CORRESPONDIENTE A SEPTIEMBRE 2021.(NCF B1500002054).</t>
  </si>
  <si>
    <t>TRABAJOS DE RECONST. DEL CAM. VEC. RINCÓN HONDO-EL FIRME-LOMA VIEJA- LA GINA-SABANA GRANDE-CASA DEL ALTO ABAJO-BUENA VISTA. PROV. DUARTE, LOTE-01 (PAGO CUB. #02, NCF:B1500000287 $3,382,778.25)</t>
  </si>
  <si>
    <t>PAGO PUBLICIDAD INSTITUCIONAL A TRAVES DE MEDIOS TELEVISIVOS, PROCESO No. MOPC-CCC-PEPB-2021-0032. CORRESPONDIENTE  A SEPTIEMBRE 2021.(NCF B1500000074.</t>
  </si>
  <si>
    <t>PAGO SERVICIO COMO NOTARIO ACTUANTE EN SORTEO 8, SEGUN PROCESO MOPC-CCC-SO-2021-0001, ACTO No.234-2021, D/F 21/06/2021, SEGUN FACTURA NCF: B1500000245</t>
  </si>
  <si>
    <t>PAGO SERVICIO COMO NOTARIO ACTUANTE EN  APERTURA DE OFERTAS EN PROCESOS MOPC-CCC-LPN-2021-0007,Y LPN-2021-0010, ACTOS Nos.329-2021, Y 330-2021 D/F 12/07/2021, SEGUN FACTURA NCF: B1500000274</t>
  </si>
  <si>
    <t>PAGO SUELDO (OCTUBRE-2021) A PERSONAL FIJO PROG.19 DE ESTE MINISTERIO</t>
  </si>
  <si>
    <t>PAGO FACTURA NCF.B1500000125, POR COLOCACION CAMPAÑA PUBLICITARIA DEL MOPC, EN EL PROGRAMA "LOS COMENTARIOS DE JUAN CADENA", DURANTE EL MES DE SEPTIEMBRE 2021.</t>
  </si>
  <si>
    <t>PAGO COLOCACION CAMPAÑA PUBLICITARIA DEL MOPC, EN EL PERIODICO DIGITAL APUNTE.COM.DO, PROCESO No. MOPC-CCC-PEPB-2021-0033, DURANTE EL MES SEPTIEMBRE 2021. (NCF B1500000034).</t>
  </si>
  <si>
    <t>PAGO COLOCACIÓN DE PUBLICIDAD A ESTE MOPC, EN LA PROGRAMACIÓN REGULAR DE TELEIMPACTO, DURANTE EL MES DE SEPTIEMBRE-2021, /FACT. NCF:B1500000237 (PROCESO No. MOPC-CCC-PEPB-2021-0031)</t>
  </si>
  <si>
    <t>PAGO COLOCACION CAMPAÑA PUBLICITARIA DEL MOPC, EN EL PROGRAMA "TRAZANDO RUTAS" (2 CUÑAS POR PROGRAMA), DURANTE EL MES DE SEPTIEMBRE 2021, PROCESO No. MOPC-CCC-PEPB-2021-0032). NCF B1500000136.</t>
  </si>
  <si>
    <t>PAGO COLOCACIÓN DE PUBLICIDAD DEL MOPC, EN EL PROG. "CINEVISION CANAL 19 Y EN EL INFORMATIVO 19, CORRESP. AL MES DE SEPTIEMBRE-2021, S/FACT. NCF:B1500000453 (PROCESO No. MOPC-CCC-PEPB-2021-0032)</t>
  </si>
  <si>
    <t>PAGO FACTURA NCF.B1500000001, O/C 2021-00247, PROCESO MOPC-CCC-PEPB-2021-0032, POR COLOCACION DE CAMPAÑA PUBLICITARIA DEL MINISTERIO, EN EL PROGRAMA "ALGO MAS QUE VIVIR", DURANTE EL MES DE SEPTIEMBRE 2021.</t>
  </si>
  <si>
    <t>PAGO COLOCACION CAMPAÑA PUBLICITARIA DEL MOPC, EN EL PROGRAMA  "AL TANTO", FACEBOOK Y TWITTER (3 CUÑAS POR PROGRAMAS), CORRESPONDIENTE AL MES DE SEPTIEMBRE 2021.</t>
  </si>
  <si>
    <t>PAGO COLOCACION  PUBLICIDAD EN EL PERIODICO DIGITAL, WWW "DEFUENTEOFICIAL.COM", PROCESO No. MOPC-CCC-PEPB-2021-0037, DURANTE EL MES DE SEPTIEMBRE 2021. (NCF B1500000005).</t>
  </si>
  <si>
    <t>TRABAJOS DE RECONSTRUCCIÓN CALZADA  AUTOPISTA DUARTE (TRAMO SANTIAGO-SANTO DOMINGO) CALZADA VIEJA (PAGO CUB.#29, NCF:B1500000103 $62,837,172.10)</t>
  </si>
  <si>
    <t>PAGOS VIÁTICOS MOPC CON LA GENTE (OCTUBRE 2021) ELIAS PIÑA</t>
  </si>
  <si>
    <t>PAGO VIÁTICOS MOPC CON LA GENTE (OCTUBRE 2021) ELIAS PIÑA</t>
  </si>
  <si>
    <t>PAGOS VIÁTICOS MOPC CON LA GENTE (ABRIL  2021) MONTE PLATA</t>
  </si>
  <si>
    <t>PAGO SERV. DE ELECTRICIDAD Y AGUA POTABLE LOCAL DE LA OFICINA DE TRAMITACION DE PLANOS E INSPECCION DE OBRAS PRIVADAS DE ESTE MOPC EN PUNTA CANA, CORRESP. PERIODO 26 JUNIO/25.JULIO 2021, FACT. NCF:B1500000206, VALOR US$955.80  A LA TASA 56.3217</t>
  </si>
  <si>
    <t>PAGO COLOCACION CAMPAÑA PUBLICITARIA DEL MOPC, EN EL PROGRAMA  "A LA MISMA HORA",(2 CUÑAS DIARIAS); CORRESPONDIENTE AL MES DE SEPTIEMBRE 2021, PROCESO No. MOPC-CCC-PEPB-2021-0032. (NCF B1500000143).</t>
  </si>
  <si>
    <t>PAGO SERVICIOS COMO NOTARIO ACTUANTE EN  APERTURA DE LOS SOBRES A Y B, DE LAS OFERTAS TÉCNICAS Y ECONÓMICAS DE LOS PROCESOS DE COMP. DE PRECIOS Nos. MOPC-CCC-CP-2021-0016 Y LPN-2021-0023, S/FACTS. NCF:B1500000194 Y 0198</t>
  </si>
  <si>
    <t>P/COLOCACION CAMPAÑA PUBLICITARIAS EN PROG. ESPECIALES,TRANSMITIDOS POR FRECUENCIAS 101.3,101.5 Y POR  Z101 DIGITAL.COM  (28 CUÑAS) MES JULIO 2021, MOPC-CCC-PEPB-2021-0021, S/NCF:B1500000673</t>
  </si>
  <si>
    <t>PAGO COLOCACION PUBLICIDAD DEL MOPC, EN  PLATAFORMA DIGITAL WWW.N.COM.DO, (COLOCACION DOS (2) BANNERS MAS PUBLICIDAD EN VERSION MOVIL); PROCESO No. MOPC-CCC-PEPB-2020-0007, CORRESP. AL MES SEPTIEMBRE 2021. (NCF B1500000302).</t>
  </si>
  <si>
    <t>PAGO POR ADQUISICION DE ASFALTO TIPO AC-30; PAGO FACT.#21000365, NCF:B1500000146, USD2,608,345.89 Y AB.FACT.21000425, NCF.B1500000151, USD39,654.91, PXP USD1,379,305.61.</t>
  </si>
  <si>
    <t>PAGO POR ADQUISICION DE ASFALTO TIPO AC-30; SALDO FACT.#21000425, NCF:B1500000151, USD1,379,305.61, 1ER. AB. LIB.10899,  Y PAGO FACT.21000426, NCF.B1500000152, USD1,858,254.39.</t>
  </si>
  <si>
    <t>SUMINISTRO Y TRANSPORTE DE H.A.C., PARA BACHEO (PAGO FACT.OP-09, NCF:B1500000243 $983,390.56 Y FACT. OP-11, NCF:B1500000246 $5,943,309.52)</t>
  </si>
  <si>
    <t>PAGO FACTURAS OP-08, 10, 12 Y 13, NCF. B1500000245, B1500000244, B1500000247 Y B1500000248, POR SUMINISTRO Y TRANSPORTE DE H.A.C. PARA BACHEO.</t>
  </si>
  <si>
    <t>PAGO HORAS EXTRAS (AGOSTO-2021) A PERSONAL OFICINA ASESOR DEL MINISTRO DE ESTE MOPC</t>
  </si>
  <si>
    <t>PAGO INDEMNIZACION A EX-EMPLEADO DE ESTE MINISTERIO</t>
  </si>
  <si>
    <t>PAGO VACIONES NO DISFRUTADA A EX-EMPLEADO DE ESTE MINISTERIO</t>
  </si>
  <si>
    <t>PAGO SERVICIOS ESPECIALES (SEPTIEMBRE 2021) PROG. SOCIALES COMUNITARIOS</t>
  </si>
  <si>
    <t>PAGO HORAS EXTRAS (AGOSTO-2021) A PERSONAL DEL DEPARTAMENTO DE CONTRABILIDAD DE ESTE MOPC</t>
  </si>
  <si>
    <t>PAGO SERVICIOS ESPECIALES (JULIO-2021) A PERS. PROGRAMA COMUNITARIOS ACCION VIAL PROV. (HATO MAYOR) DE ESTE MINISTERIO</t>
  </si>
  <si>
    <t>PAGO HORAS EXTRAS (AGOSTO-2021) A PERSONAL DE LA  DIR. DE PROTOCOLO Y EVENTOS Y PERS. DE PLANIFICACION Y REGULACION TECNICA DE ESTE MOPC</t>
  </si>
  <si>
    <t>PAGOS VIATICOS (OCTUBRE-2021) A PERSONAL OBRAS PUBLICA CON LA GENTE (ELIAS PIÑA) DE ESTE MOPC</t>
  </si>
  <si>
    <t>PAGO APORTE PARA LA REALIZACIÓN DEL VEINTIOCHO (28) ANIVERSARIO DE DICHA FUNDACIÓN, S/OFICIO S/N D/F 19/10/2021</t>
  </si>
  <si>
    <t>PAGO HORAS EXTRAS (SEPTIEMBRE-2021) A PERS- ASESOR DEL MINISTRO DE ESTE MOPC</t>
  </si>
  <si>
    <t>PAGO SERVICIOS ESPECIALES (SEPTIEMBRE-2021) A PERS. DE MANTENIMIENTO (PAISAJISMO) DE ESTE MOPC</t>
  </si>
  <si>
    <t>PAGO SERVICIOS ESPECIALES (AGOSTO-2021) A PERS. DE LA DIR. DE PAVIMENTACION VIAL DE ESTE MOPC</t>
  </si>
  <si>
    <t>TRABAJOS DE CONSTRUCCIÓN DE LA AVENIDA ECOLÓGICA Y PLAN MEJORAMIENTO VIAL (PAGO CUB. #15, NCF:B1500000159 $81,059,154.14)</t>
  </si>
  <si>
    <t>PAGO SERVICIOS ESPECIALES (JUNIO-2021) A PERS. DE BRIGADA (VIAS TRONCALES, SUR) DE ESTE MOPC</t>
  </si>
  <si>
    <t>PAGO SERVICIOS ESPECIALES (MAYO-2021) A PERSONAL DE LA DIRECCION GENERAL DE OPERACIONES Y MANTENIMIENTO VIAL DE ESTE MOPC</t>
  </si>
  <si>
    <t>PAGO SERVICIOS ESPECIALES (AGOSTO-2021) A PERS. MANTENIMIENTO DE LA AUTOVIA CORAL, DE ESTE MOPC</t>
  </si>
  <si>
    <t>PAGO SERVICIOS ESPECIALES (AGOSTO-2021) A PERS. MANTENIMIENTO CARRETERA (AZUA-BARRERAS LOS NEGROS) DE ESTE MOPC</t>
  </si>
  <si>
    <t>PAGO SERVICIOS ESPECIALES (AGOSTO-2021) A PERS. DE BRIGADA COLONIA DEL CEDRO DE ESTE MOPC</t>
  </si>
  <si>
    <t>PAGO SERVICIOS ESPECIALES (AGOSTO-2021) A PERS. PROGRAMA COMUNITARIOS ACCION VIAL (HATO MAYOR) DE ESTE MOPC</t>
  </si>
  <si>
    <t>PAGO SERVICIOS ESPECIALES (AGOSTO-2021) A PERS. MANTENIMIENTO ACCION VIAL (PEON CAMINERO), SANCHEZ RAMIREZ, DE ESTE  MOPC</t>
  </si>
  <si>
    <t>PAGO SERVICIOS ESPECIALES (JUNIO-2021) A PERS. DE LA DIRECCION GENERAL DE OPERACIONES Y MANTENIMIENTO VIAL DE ESTE MOPC</t>
  </si>
  <si>
    <t>PAGO SERVICIOS ESPECIALES (JULIO-2021) A PERS. DE LA DIRECCION GENERAL DE OPERACIONES Y MANTENIMIENTO VIAL DE ESTE MOPC</t>
  </si>
  <si>
    <t>PAGO SERVICIOS ESPECIALES (AGOSTO-2021) A PERS. JORNALEROS DE ESTE MOPC</t>
  </si>
  <si>
    <t>PAGO HORAS EXTRAS (JULIO-2021), A PERS. DE LA DIRECCION GENERAL DE COMUNICACIONES DE ESTE MOPC</t>
  </si>
  <si>
    <t>PAGO SERVICIOS ESPECIALES (AGOSTO-2021) A PERS. DE MANTENIMIENTO DE CARRETERA, AZUA DE ESTE MOPC</t>
  </si>
  <si>
    <t>PAGO SERVICIOS ESPECIALES (AGOSTO-2021) A PERS. MANTENIMIENTO CARRETERA BAVARO DE ESTE MOPC</t>
  </si>
  <si>
    <t>PAGO SERVICIOS ESPECIALES (AGOSTO-2021) A PERS. DE DRENAJE PLUVIAL DE ESTE MOPC</t>
  </si>
  <si>
    <t>PAGO SERVICIOS ESPECIALES (AGOSTO-2021) A PERS. INGENIEROS, DE BRIGADAS Y OFICINA DE ESTE MOPC</t>
  </si>
  <si>
    <t>PAGO SERVICIOS ESPECIALES (AGOSTO-2021) A PERS. DE MANTENIMIENTO DE CARRETERA (SAMANA-LAS GALERAS) DE ESTE MOPC</t>
  </si>
  <si>
    <t>PAGO SERVICIOS ESPECIALES (AGOSTO-2021) A PERS. JORNALEROS DE PAVIMENTACION VIAL DE ESTE MOPC</t>
  </si>
  <si>
    <t>PAGO SERVICIOS ESPECIALES (SEPTIEMBRE-2021) A PERS. DE PROTECION Y ASISTENCIA VIAL DE ESTE MOPC</t>
  </si>
  <si>
    <t>PAGO SERVICIOS ESPECIALES (AGOSTO-2021) A PERS. MANTENIMIENTO DE AUTOPISTA CORAL-PUNTA CANA DE ESTE MOPC</t>
  </si>
  <si>
    <t>PAGO ADQUISICION DE SERVICIO DE CATERING ALIMENTOS Y BEBIDAS, P/ DIFERENTES ACTIVIDADES REALIZADAS EN ESTE MOPC, DESDE JUNIO HASTA AGOSTO 2021, SEGUN FACTURA B1500000305.</t>
  </si>
  <si>
    <t>PAGO SERVICIOS ESPECIALES (JULIO-2021) A PERS. DE BRIGADA PROG. PEON CAMINERO (EL SEIBO) DE ESTE MOPC</t>
  </si>
  <si>
    <t>PAGO SERVICIOS DE TELEFONOS (INALAMBRICAS), CORRESP. AL MES DE SEPTIEMBRE 2021, SEGUN FACTURA ANEXA. NCF B1500109108, PARA SER  APLICADA A LA CUENTA No.702156743.</t>
  </si>
  <si>
    <t>PAGO SERVICIOS DE TELEFONO PROGRAMA DE ASISTENCIA VIAL, SEGUN FACTURA B1500034205, CORRESPONDIENTE AL MES DE OCTUBRE 2021, PARA SER APLICADO A LA CUENTA 9232363.</t>
  </si>
  <si>
    <t>DISEÑO PARA LA RECONSTRUCCION DE MUROS DE GAVIONES Y READECUACION DE LOS RIOS NIGUA Y YUBAZO, PROV. SAN CRISTOBAL, (DECRETO DE EMERGENCIA 521/11, D/F 31/08/2011; PAGO CUBICACIONES Nos.27, 28, 29, FACT. NCF.B1500000106, B1500000107, B1500000108.</t>
  </si>
  <si>
    <t>PAGO ADQUIS. DE  MAQUINA  Y ACCESORIOS PARA EL SISTEMA DE  APLICACIÓN DE PINTURA DE TRAFICO EN FRIO P/REALIZAR TRAZADOS VIALES EN LOS OPERATIVOS DEL PROG. DE SEÑALIZ. VIAL D/MOPC, SFACT. NCF:B1500000037 (MOPC-CCC-CP-2021-0002)</t>
  </si>
  <si>
    <t>PAGO CUBICACION #08, FACT. NCF.B1500000045; POR LOS TRABAJOS DE CONSTRUCCION DEL TRIBUNAL CONSTITUCIONAL DE SANTO DOMINGO OESTE.</t>
  </si>
  <si>
    <t>PAGO SERVICIOS ESPECIALES (SEPTIEMBRE-2021) A PERS. BRIGADA PASO A DESNIVEL DE ESTE MOPC</t>
  </si>
  <si>
    <t>PAGO SERVICIOS ESPECIALES (JULIO 2021) A PERSONAL DE LA DIRECCIÓN GENERAL DE MANTENIMIENTO VIAL</t>
  </si>
  <si>
    <t>PAGO SERVICIOS ESPECIALES (JULIO 2021) A PERSONAL DE MANTENIMIENTO VIAL GRAN SANTO DOMINGO</t>
  </si>
  <si>
    <t>PAGO HORAS EXTRAS (JULIO-2021) A PERS. DE PAVIMENTACION VIAL DE ESTE MOPC</t>
  </si>
  <si>
    <t>PAGO HORAS EXTRAS (SEPTIEMBRE-2021) A PERS. DE LA DIRECCION FINANCIERA DE ESTE MOPC</t>
  </si>
  <si>
    <t>PAGO SERVICIOS ESPECIALES (AGOSTO-2021) A PERS. PROGRAMA COMUNITARIOS ACCION VIAL PROV.MARIA TRINIDAD SANCHEZ DE ESTE MOPC</t>
  </si>
  <si>
    <t>PAGO HORAS EXTRAS (AGOSTO-2021) A PERS. DE REVISION Y ANALISIS DE ESTE MOPC</t>
  </si>
  <si>
    <t>PAGO SERVICIOS ESP. (AGOSTO-2021) A PERS. PROG. COMUNITARIOS ACCION VIAL (DAJABON) DE ESTE MOPC</t>
  </si>
  <si>
    <t>PAGO SERVICIOS ESPECIALES (SEPTIEMBRE 2021) A PERSONAL DE MANTENIMIENTO GRAN SANTO DOMINGO DE ESTE MOPC</t>
  </si>
  <si>
    <t>TRABAJOS DE SUMINISTRO, ALMACENAMIENTO, TRANSPORTE Y APLICACIÓN DE MATERIALES PARA LA SEÑALIZACION HORIZONTAL A NIVEL NACIONAL, LOTE-04, D.N. Y EL GRAN SANTO DOMINGO (PAGO CUB. #11, NCF:B1500000035 $5,974,847.92)</t>
  </si>
  <si>
    <t>SUMINISTRO Y TRANSPORTE DE H.A.C., PARA BACHEO (PAGO FACT. OP-16, NCF: B1500000028 $3,449,432.38)</t>
  </si>
  <si>
    <t>SUMINISTRO Y TRANSPORTE DE H.A.C.,PARA BACHEO (PAGO FACT. OP-18, NCF:B1500000249 $7,103,269.41 Y FACT. OP-20, NCF:B1500000250 $4,563,942.70)</t>
  </si>
  <si>
    <t>PAGO HORAS EXTRAS (SEPTIEMBRE-2021) A PERSONAL DEL DEPARTAMENTO DE NOMINA DE ESTE MINISTERIO</t>
  </si>
  <si>
    <t>PAGO SUMINISTRO Y TRANSPORTE H.A.C. PARA BACHEO, FACTURA No. OP-50, NCF B1500000241.</t>
  </si>
  <si>
    <t>6to.ABONO A CESIÓN DE CRÉDITO OTORGADO POR LA EMPRESA ANTIGUA INVESTMENT, SRL. (ACTO DE ALGUACIL No.210/2021,D/F 09/06/2021) C/CARGO AL PAGO DE LAS FACTS.OP #s 33,34,35, NCF:B1500000207, 0208,0209) PXP C/CRED. $215,870,063.36</t>
  </si>
  <si>
    <t>SUMINISTRO Y TRANSPORTE DE H.A.C. PARA BACHEO; VALOR FACT. OP-17, NCF:B1500000072, $4,215,615.94(-) ESTE ABONO $2,165,238.57, PXP $2,050,377.37.</t>
  </si>
  <si>
    <t>10160</t>
  </si>
  <si>
    <t>10166</t>
  </si>
  <si>
    <t>10168</t>
  </si>
  <si>
    <t>10170</t>
  </si>
  <si>
    <t>10172</t>
  </si>
  <si>
    <t>10176</t>
  </si>
  <si>
    <t>10181</t>
  </si>
  <si>
    <t>10186</t>
  </si>
  <si>
    <t>10188</t>
  </si>
  <si>
    <t>10190</t>
  </si>
  <si>
    <t>10192</t>
  </si>
  <si>
    <t>10194</t>
  </si>
  <si>
    <t>10196</t>
  </si>
  <si>
    <t>10198</t>
  </si>
  <si>
    <t>10205</t>
  </si>
  <si>
    <t>10207</t>
  </si>
  <si>
    <t>10210</t>
  </si>
  <si>
    <t>10211</t>
  </si>
  <si>
    <t>10218</t>
  </si>
  <si>
    <t>10220</t>
  </si>
  <si>
    <t>10221</t>
  </si>
  <si>
    <t>10259</t>
  </si>
  <si>
    <t>10261</t>
  </si>
  <si>
    <t>10272</t>
  </si>
  <si>
    <t>10275</t>
  </si>
  <si>
    <t>10279</t>
  </si>
  <si>
    <t>10280</t>
  </si>
  <si>
    <t>10282</t>
  </si>
  <si>
    <t>10284</t>
  </si>
  <si>
    <t>10286</t>
  </si>
  <si>
    <t>10288</t>
  </si>
  <si>
    <t>10293</t>
  </si>
  <si>
    <t>10296</t>
  </si>
  <si>
    <t>10299</t>
  </si>
  <si>
    <t>10355</t>
  </si>
  <si>
    <t>10356</t>
  </si>
  <si>
    <t>10358</t>
  </si>
  <si>
    <t>10360</t>
  </si>
  <si>
    <t>10361</t>
  </si>
  <si>
    <t>10363</t>
  </si>
  <si>
    <t>10367</t>
  </si>
  <si>
    <t>10372</t>
  </si>
  <si>
    <t>10373</t>
  </si>
  <si>
    <t>TRANSFERENCIA CORRIENTE PARA PAGO DE DIFERENTES COMPROMISOS DE DICHA INSTITUCION CORRESPONDIENTE AL MES DE OCTUBRE 2021,SEGUN OFICIO 002604.</t>
  </si>
  <si>
    <t>PAGO HORAS EXTRAS (AGOSTO 2021) PRESUPUESTO FINANCIERO</t>
  </si>
  <si>
    <t>PAGO HORAS EXTRAS (JULIO 2021) RECURSOS HUMANOS</t>
  </si>
  <si>
    <t>PAGO HORAS EXTRAS (AGOSTO 2021) RECURSOS HUMANOS</t>
  </si>
  <si>
    <t>PAGO HORAS EXTRAS (AGOSTO 2021) DIFERENTES DEPARTAMENTOS DE ESTE MOPC</t>
  </si>
  <si>
    <t>PAGO FACTURAS NCF.B1500066693, 66694, 66703 Y 66704, POR ADQUISICION DE COMBUSTIBLES (GASOLINA Y DIESEL OPTIMO), PARA USO DE ESTE MINISTERIO.</t>
  </si>
  <si>
    <t>PAGO FACTURAS NCF.B1500001153, B1500001154 Y B1500001159, POR ADQUISICION DE COMBUSTIBLES (GASOLINA PREMIUM Y GASOIL OPTIMO), PARA USO DE ESTE MINISTERIO.</t>
  </si>
  <si>
    <t>PAGO SERVICIOS ESPECIALES (JULIO 2021) VÍAS TRONCALES ESTE</t>
  </si>
  <si>
    <t>PAGO SERVICIOS ESPECIALES (JULIO 2021) VÍAS TRONCALES NORTE</t>
  </si>
  <si>
    <t>PAGO VIÁTICOS (JULIO 2021) DIRECCIÓN REGIONAL NORTE</t>
  </si>
  <si>
    <t>PAGO VIÁTICOS (MARZO 2021) VICEMINISTERIO DE INFRAESTRUCTURA VÍAL</t>
  </si>
  <si>
    <t>PAGO SERVICIOS ESPECIALES (JULIO 2021) VÍAS TRONCALES SUR</t>
  </si>
  <si>
    <t>PAGO VIÁTICOS (JULIO 2021) DIRECCIÓN DE INSPECCIÓN DE EDIFICACIONES PRIVADA</t>
  </si>
  <si>
    <t>PAGO VIÁTICOS (JULIO 2021) DIRECCIÓN GENERAL DE PROTOCOLO Y EVENTO</t>
  </si>
  <si>
    <t>PAGOS VIÁTICOS (JULIO 2021) DIRECCIÓN GNERAL ASISTENCIA Y PROTECCIÓN VIAL</t>
  </si>
  <si>
    <t>PAGOS VIÁTICOS (MAYO 2021) DIRECCIÓN DE INFRAESTRUCTURA TURÍSTICA</t>
  </si>
  <si>
    <t>PAGO AYUDA ECONOMICA, A FAVOR DEL SR. ROGER JOSE ALMANZAR C., EMPLEADO DE ESTE MINISTERIO, PARA CUBRIR LOS COSTO DE LA COLOCACION DE DISPOSITIVO EXTERNO EN PIE (CALCANEO).</t>
  </si>
  <si>
    <t>PAGO POR SERVICIOS DE INSTALACION DE FIBRA OPTICA EN EL ALMACEN CENTRAL DEL MINISTERIO, PROCESO No. MOPC-UC-CD-2021-0022.</t>
  </si>
  <si>
    <t>PAGO ADQUISICION DE HERRAMIENTAS PARA USO DE LA DIRECCION GRAL. DE OPERACIONES Y MANTEN. VIAL DEL MOPC. SEGUN FACTURA ANEXA. NCF B1500000021. PROCESO No. MOPC-DAF-CM-2021-0056.</t>
  </si>
  <si>
    <t>PAGO SERVICIOS COMO NOTARIO EN LA LEGALIZACION DE TRECE (13) CONTRATOS DE PERSONAL, SEGUN FACTURA ANEXA. NCF B1500000016.</t>
  </si>
  <si>
    <t>PAGO SERVICIO DE NOTARIZACION  EN EL PROCESO DE LICITACION PUBLICA NACIONAL,  MOPC-CCC-LPN-2021-0022, SEGUN FACTURA B1500000089.</t>
  </si>
  <si>
    <t>PAGO VIATICOS (JULIO-2021) A PERSONAL DE LA DIRECCION DE COMUNICACION Y PRENSA DE ESTE MOPC</t>
  </si>
  <si>
    <t>PAGO VIATICOS (AGOSTO-2021) A PERSONAL DE LA DIRECCION DE COMUNICACION Y PRENSA DE ESTE MOPC</t>
  </si>
  <si>
    <t>PAGO FACTURA NCF.B1500000198, POR ADQUISICION DE TONER CON KIT DE MANTENIMIENTO, PARA USO EN LOS DIFERENTES DEPARTAMENTOS DE ESTE MINISTERIO, PROCESO No. MOPC-CCC-PEEX-2021-0007.</t>
  </si>
  <si>
    <t>TRABAJOS VARIOS EN LAS PROVINCIAS DUARTE Y MARIA TRINIDAD SANCHEZ, (DECRETOS Nos.340, 341, 342, 344, 346 Y 370 D/F 11, 14, 18 Y 24 DE NOV. Y 15 DE DIC. DEL 2016, PAGO CUB.#16, FACT. NCF.B1500000285.</t>
  </si>
  <si>
    <t>PAGO SERVICIOS DE ENERGIA ELECTRICA  A ESTE MOPC, CORRESPONDIENTE A LOS PERIODOS DESCRITOS EN FACTURAS ANEXAS.</t>
  </si>
  <si>
    <t>PAGO ADQUISICION DE COMBUSTIBLE PARA USO DEL MOPC, PROCESO MOPC-CCC-LPN-2020-0002, SEGUN FACTURAS ANEXAS. (ABONO AL CONTRATO 323-2021).</t>
  </si>
  <si>
    <t>TRANSFERENCIA CORRIENTE A CII-VIVIENDAS PARA CUBRIR PAGO DE NOMINA DE DICHA INSTITUCIÓN, CORRESPONDIENTE AL MES DE OCTUBRE-2021.</t>
  </si>
  <si>
    <t>TRANSFERENCIA CORRIENTE A CII-VIVIENDAS PARA CUBRIR PAGO GASTOS OPERACIONALES DE DICHA INSTITUCIÓN, CORRESPONDIENTE AL MES DE OCTUBRE-2021.</t>
  </si>
  <si>
    <t>TRANSFERENCIA CORRIENTE A INAVI PARA CUBRIR  PAGO DE NOMINA  DE DICHA INSTITUCION, CORRESPONDIENTE AL MES DE OCTUBRE, 2021.</t>
  </si>
  <si>
    <t>TRANSFERENCIA CORRIENTE A INAVI PARA CUBRIR  PAGO DE GASTOS OPERACIONALES DE DICHA INSTITUCION, CORRESPONDIENTE AL MES DE OCTUBRE, 2021.</t>
  </si>
  <si>
    <t>TRANSFERENCIA CORRIENTE A INTRANT PARA CUBRIR  PAGO DE NOMINA DE DICHA INSTITUCION, CORRESPONDIENTE AL MES DE  OCTUBRE 2021.</t>
  </si>
  <si>
    <t>TRANSFERENCIA CORRIENTE A INTRANT PARA CUBRIR  PAGO DE GASTOS OPERACIONALES DE DICHA INSTITUCION, CORRESPONDIENTE AL MES DE  OCTUBRE 2021.</t>
  </si>
  <si>
    <t>TRABAJOS VARIOS EN LA PROV. HATO MAYOR, S/CONT. No.40-2017, D/F.06/2/2017 (DECS. Nos.340, 341, 342, 344, 346 Y 370 D/F.11, 14, 18, 24 DE NOV. Y 15 DE DIC.2016); PAGO CUB.#06, NCF:B1500000022, $5,497,813.28.</t>
  </si>
  <si>
    <t>PAGO SERVICIOS DE NOTARIZACION DE TRES (3) CONTRATOS DE PERSONAL  Y TRES (3) CONVENIOS DE ESTE MOPC. SEGUN FACT. NCF: B1500000171.</t>
  </si>
  <si>
    <t>PAGO POR NOTARIZACION DE DIECIOCHO (18) CONTRATOS DE SERVICIOS DE PERSONAL. NCF B1500000003.</t>
  </si>
  <si>
    <t>PAGO SERVICIOS DE NOTARIZACION  EN EL PROCESO DE LICITACION PUBLICA No. MOPC-CCC-LPN-2021-0014. ACTO No. 3-2021 D/F 12/8/2021, SEGUN FACT. NCF: B1500000114.</t>
  </si>
  <si>
    <t>PAGO SUELDO RETROACTIVO (ENERO / SEPTIEMBRE-2021) A PERSONAL FIJO DE ESTE MINISTERIO</t>
  </si>
  <si>
    <t>PAGO SERVICIOS DE RECOGIDA DE BASURA  A ESTE MOPC, CORRESPONDIENTE AL MES DE OCTUBRE 2021, SEGUN FACTURAS ANEXAS, NCF: B1500028002, 8200, 8201, 8204, 8207, 8205, 8193,  Y 8194,</t>
  </si>
  <si>
    <t>PAGO SERVICIOS DE NOTARIZACION DE SEIS (6) CONTRATOS DE PERSONAL DE ESTE MOPC. SEGUN FACT. NCF: B1500000004.</t>
  </si>
  <si>
    <t>PAGO SERVICIO COMO NOTARIO ACTUANTE EN EL PROCESO DE COMPARACION DE PRECIOS No. MOPC-CCC-CP-2021-0014, (APERTURA SOBRE A); ACTO No.216/2021 D/F 08/07/2021.</t>
  </si>
  <si>
    <t>PAGO SERVICIOS  COMO NOTARIO ACTUANTE EN LOS PROCS. DE COMPARACION DE PRECIOS Nos. MOPC-CCC-CP-2021-0009, ACTO No.007-2021 Y MOPC-CCC-CP-2021-0010, ACTO No.008-2021, S/FACT.NCF: B1500000109  Y 110.</t>
  </si>
  <si>
    <t>PAGO SERVICIO  COMO NOTARIO ACTUANTE EN EL PROCESO DE COMPARACION DE PRECIOS SORTEO No.8, MOPC-CCC-SO-2021-0001, ACTO No.22/2021 DEL 02/08/2021, SEGUN FACTURA NCF: B1500000248.</t>
  </si>
  <si>
    <t>12/10/2021</t>
  </si>
  <si>
    <t>13/10/2021</t>
  </si>
  <si>
    <t>14/10/2021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</si>
</sst>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Tahoma"/>
      <family val="2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ahoma"/>
      <family val="2"/>
    </font>
    <font>
      <sz val="12"/>
      <color theme="1"/>
      <name val="Tahoma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2"/>
    <xf numFmtId="43" fontId="2" fillId="0" borderId="0" xfId="1" applyFont="1"/>
    <xf numFmtId="0" fontId="2" fillId="0" borderId="0" xfId="2" applyAlignment="1">
      <alignment horizontal="center"/>
    </xf>
    <xf numFmtId="0" fontId="2" fillId="0" borderId="0" xfId="2" applyAlignment="1">
      <alignment horizontal="left" wrapText="1"/>
    </xf>
    <xf numFmtId="43" fontId="3" fillId="0" borderId="0" xfId="2" applyNumberFormat="1" applyFont="1" applyAlignment="1">
      <alignment horizontal="center" vertical="center"/>
    </xf>
    <xf numFmtId="43" fontId="4" fillId="0" borderId="0" xfId="1" applyFont="1" applyFill="1"/>
    <xf numFmtId="0" fontId="4" fillId="0" borderId="0" xfId="2" applyFont="1"/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/>
    </xf>
    <xf numFmtId="15" fontId="7" fillId="0" borderId="0" xfId="0" applyNumberFormat="1" applyFont="1" applyAlignment="1">
      <alignment horizontal="center" vertical="center"/>
    </xf>
    <xf numFmtId="0" fontId="2" fillId="0" borderId="0" xfId="2" applyAlignment="1">
      <alignment horizontal="center" vertical="center"/>
    </xf>
    <xf numFmtId="43" fontId="2" fillId="0" borderId="0" xfId="3" applyFont="1" applyBorder="1" applyAlignment="1">
      <alignment horizontal="center" vertical="center"/>
    </xf>
    <xf numFmtId="43" fontId="8" fillId="0" borderId="0" xfId="1" applyFont="1" applyFill="1" applyBorder="1" applyAlignment="1">
      <alignment vertical="center" wrapText="1"/>
    </xf>
    <xf numFmtId="43" fontId="8" fillId="0" borderId="0" xfId="4" applyFont="1" applyFill="1" applyBorder="1" applyAlignment="1">
      <alignment horizontal="center" vertical="center" wrapText="1"/>
    </xf>
    <xf numFmtId="164" fontId="7" fillId="0" borderId="0" xfId="2" applyNumberFormat="1" applyFont="1" applyAlignment="1">
      <alignment horizontal="center"/>
    </xf>
    <xf numFmtId="43" fontId="2" fillId="0" borderId="0" xfId="2" applyNumberForma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43" fontId="9" fillId="0" borderId="0" xfId="2" applyNumberFormat="1" applyFont="1" applyAlignment="1">
      <alignment horizontal="center" vertical="center"/>
    </xf>
    <xf numFmtId="164" fontId="4" fillId="0" borderId="0" xfId="2" applyNumberFormat="1" applyFont="1" applyAlignment="1">
      <alignment horizontal="center" wrapText="1"/>
    </xf>
    <xf numFmtId="0" fontId="10" fillId="2" borderId="1" xfId="2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2" fillId="2" borderId="1" xfId="2" applyFill="1" applyBorder="1" applyAlignment="1">
      <alignment horizontal="center" wrapText="1"/>
    </xf>
    <xf numFmtId="43" fontId="2" fillId="2" borderId="1" xfId="1" applyFont="1" applyFill="1" applyBorder="1" applyAlignment="1">
      <alignment wrapText="1"/>
    </xf>
    <xf numFmtId="0" fontId="2" fillId="2" borderId="1" xfId="2" applyFill="1" applyBorder="1"/>
    <xf numFmtId="0" fontId="2" fillId="2" borderId="1" xfId="2" applyFill="1" applyBorder="1" applyAlignment="1">
      <alignment vertical="center"/>
    </xf>
    <xf numFmtId="43" fontId="12" fillId="0" borderId="0" xfId="3" applyFont="1" applyFill="1" applyBorder="1" applyAlignment="1">
      <alignment horizontal="center" vertical="center" wrapText="1"/>
    </xf>
    <xf numFmtId="43" fontId="13" fillId="2" borderId="0" xfId="2" applyNumberFormat="1" applyFont="1" applyFill="1" applyAlignment="1">
      <alignment horizontal="center" vertical="center"/>
    </xf>
    <xf numFmtId="0" fontId="2" fillId="2" borderId="3" xfId="2" applyFill="1" applyBorder="1"/>
    <xf numFmtId="0" fontId="2" fillId="2" borderId="2" xfId="2" applyFill="1" applyBorder="1" applyAlignment="1">
      <alignment wrapText="1"/>
    </xf>
    <xf numFmtId="0" fontId="2" fillId="2" borderId="4" xfId="2" applyFill="1" applyBorder="1" applyAlignment="1">
      <alignment wrapText="1"/>
    </xf>
    <xf numFmtId="0" fontId="2" fillId="2" borderId="5" xfId="2" applyFill="1" applyBorder="1" applyAlignment="1">
      <alignment horizontal="center" wrapText="1"/>
    </xf>
    <xf numFmtId="43" fontId="2" fillId="2" borderId="6" xfId="1" applyFont="1" applyFill="1" applyBorder="1" applyAlignment="1">
      <alignment wrapText="1"/>
    </xf>
    <xf numFmtId="0" fontId="2" fillId="2" borderId="6" xfId="2" applyFill="1" applyBorder="1" applyAlignment="1">
      <alignment horizontal="center" wrapText="1"/>
    </xf>
    <xf numFmtId="0" fontId="2" fillId="3" borderId="8" xfId="2" applyFill="1" applyBorder="1" applyAlignment="1">
      <alignment wrapText="1"/>
    </xf>
    <xf numFmtId="43" fontId="2" fillId="3" borderId="9" xfId="1" applyFont="1" applyFill="1" applyBorder="1" applyAlignment="1">
      <alignment horizontal="center" wrapText="1"/>
    </xf>
    <xf numFmtId="0" fontId="2" fillId="3" borderId="9" xfId="2" applyFill="1" applyBorder="1"/>
    <xf numFmtId="0" fontId="2" fillId="3" borderId="9" xfId="2" applyFill="1" applyBorder="1" applyAlignment="1">
      <alignment vertical="center"/>
    </xf>
    <xf numFmtId="0" fontId="14" fillId="3" borderId="10" xfId="2" applyFont="1" applyFill="1" applyBorder="1" applyAlignment="1">
      <alignment vertical="center"/>
    </xf>
    <xf numFmtId="0" fontId="13" fillId="3" borderId="11" xfId="2" applyFont="1" applyFill="1" applyBorder="1" applyAlignment="1">
      <alignment vertical="center"/>
    </xf>
    <xf numFmtId="43" fontId="13" fillId="3" borderId="0" xfId="1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3" fillId="3" borderId="12" xfId="2" applyFont="1" applyFill="1" applyBorder="1" applyAlignment="1">
      <alignment vertical="center"/>
    </xf>
    <xf numFmtId="0" fontId="2" fillId="3" borderId="11" xfId="2" applyFill="1" applyBorder="1" applyAlignment="1">
      <alignment wrapText="1"/>
    </xf>
    <xf numFmtId="43" fontId="2" fillId="3" borderId="0" xfId="1" applyFont="1" applyFill="1" applyAlignment="1">
      <alignment horizontal="center" wrapText="1"/>
    </xf>
    <xf numFmtId="0" fontId="2" fillId="3" borderId="0" xfId="2" applyFill="1"/>
    <xf numFmtId="0" fontId="2" fillId="3" borderId="0" xfId="2" applyFill="1" applyAlignment="1">
      <alignment wrapText="1"/>
    </xf>
    <xf numFmtId="0" fontId="2" fillId="3" borderId="12" xfId="2" applyFill="1" applyBorder="1" applyAlignment="1">
      <alignment wrapText="1"/>
    </xf>
    <xf numFmtId="0" fontId="2" fillId="3" borderId="13" xfId="2" applyFill="1" applyBorder="1" applyAlignment="1">
      <alignment wrapText="1"/>
    </xf>
    <xf numFmtId="43" fontId="2" fillId="3" borderId="2" xfId="1" applyFont="1" applyFill="1" applyBorder="1" applyAlignment="1">
      <alignment horizontal="center" wrapText="1"/>
    </xf>
    <xf numFmtId="0" fontId="2" fillId="3" borderId="2" xfId="2" applyFill="1" applyBorder="1"/>
    <xf numFmtId="0" fontId="2" fillId="3" borderId="2" xfId="2" applyFill="1" applyBorder="1" applyAlignment="1">
      <alignment wrapText="1"/>
    </xf>
    <xf numFmtId="0" fontId="2" fillId="3" borderId="3" xfId="2" applyFill="1" applyBorder="1" applyAlignment="1">
      <alignment wrapText="1"/>
    </xf>
    <xf numFmtId="15" fontId="6" fillId="0" borderId="0" xfId="0" applyNumberFormat="1" applyFont="1" applyBorder="1" applyAlignment="1">
      <alignment horizontal="center" vertical="center"/>
    </xf>
    <xf numFmtId="0" fontId="4" fillId="0" borderId="0" xfId="2" applyFont="1" applyFill="1" applyAlignment="1">
      <alignment wrapText="1"/>
    </xf>
    <xf numFmtId="0" fontId="4" fillId="0" borderId="0" xfId="2" applyFont="1" applyFill="1"/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0" fontId="13" fillId="3" borderId="12" xfId="2" applyFont="1" applyFill="1" applyBorder="1" applyAlignment="1">
      <alignment horizontal="center" wrapText="1"/>
    </xf>
    <xf numFmtId="0" fontId="13" fillId="3" borderId="0" xfId="2" applyFont="1" applyFill="1" applyAlignment="1">
      <alignment horizontal="center" wrapText="1"/>
    </xf>
    <xf numFmtId="0" fontId="13" fillId="3" borderId="11" xfId="2" applyFont="1" applyFill="1" applyBorder="1" applyAlignment="1">
      <alignment horizontal="center" wrapText="1"/>
    </xf>
    <xf numFmtId="0" fontId="13" fillId="3" borderId="12" xfId="2" applyFont="1" applyFill="1" applyBorder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3" borderId="11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wrapText="1"/>
    </xf>
    <xf numFmtId="0" fontId="11" fillId="2" borderId="1" xfId="2" applyFont="1" applyFill="1" applyBorder="1" applyAlignment="1">
      <alignment horizontal="center" vertical="center" wrapText="1"/>
    </xf>
  </cellXfs>
  <cellStyles count="5">
    <cellStyle name="Millares" xfId="1" builtinId="3"/>
    <cellStyle name="Millares 2 2" xfId="4"/>
    <cellStyle name="Millares 3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428626</xdr:colOff>
      <xdr:row>0</xdr:row>
      <xdr:rowOff>0</xdr:rowOff>
    </xdr:from>
    <xdr:ext cx="3500438" cy="79771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A7051558-9921-493A-A112-A897329ED7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282" y="0"/>
          <a:ext cx="3500438" cy="79771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9"/>
  <sheetViews>
    <sheetView tabSelected="1" zoomScale="80" zoomScaleNormal="80" workbookViewId="0">
      <selection activeCell="D261" sqref="D261"/>
    </sheetView>
  </sheetViews>
  <sheetFormatPr baseColWidth="10" defaultColWidth="9.140625" defaultRowHeight="12.75" x14ac:dyDescent="0.2"/>
  <cols>
    <col min="1" max="1" width="15.85546875" style="3" customWidth="1"/>
    <col min="2" max="2" width="17.85546875" style="4" bestFit="1" customWidth="1"/>
    <col min="3" max="3" width="41.7109375" style="3" customWidth="1"/>
    <col min="4" max="4" width="24.5703125" style="1" customWidth="1"/>
    <col min="5" max="5" width="23.7109375" style="2" customWidth="1"/>
    <col min="6" max="6" width="28.28515625" style="1" customWidth="1"/>
    <col min="7" max="7" width="15.7109375" style="1" customWidth="1"/>
    <col min="8" max="9" width="16.5703125" style="1" bestFit="1" customWidth="1"/>
    <col min="10" max="222" width="9.140625" style="1"/>
    <col min="223" max="223" width="10.7109375" style="1" customWidth="1"/>
    <col min="224" max="224" width="19.5703125" style="1" customWidth="1"/>
    <col min="225" max="225" width="41.7109375" style="1" customWidth="1"/>
    <col min="226" max="226" width="23.42578125" style="1" customWidth="1"/>
    <col min="227" max="227" width="16.5703125" style="1" bestFit="1" customWidth="1"/>
    <col min="228" max="228" width="17.7109375" style="1" bestFit="1" customWidth="1"/>
    <col min="229" max="478" width="9.140625" style="1"/>
    <col min="479" max="479" width="10.7109375" style="1" customWidth="1"/>
    <col min="480" max="480" width="19.5703125" style="1" customWidth="1"/>
    <col min="481" max="481" width="41.7109375" style="1" customWidth="1"/>
    <col min="482" max="482" width="23.42578125" style="1" customWidth="1"/>
    <col min="483" max="483" width="16.5703125" style="1" bestFit="1" customWidth="1"/>
    <col min="484" max="484" width="17.7109375" style="1" bestFit="1" customWidth="1"/>
    <col min="485" max="734" width="9.140625" style="1"/>
    <col min="735" max="735" width="10.7109375" style="1" customWidth="1"/>
    <col min="736" max="736" width="19.5703125" style="1" customWidth="1"/>
    <col min="737" max="737" width="41.7109375" style="1" customWidth="1"/>
    <col min="738" max="738" width="23.42578125" style="1" customWidth="1"/>
    <col min="739" max="739" width="16.5703125" style="1" bestFit="1" customWidth="1"/>
    <col min="740" max="740" width="17.7109375" style="1" bestFit="1" customWidth="1"/>
    <col min="741" max="990" width="9.140625" style="1"/>
    <col min="991" max="991" width="10.7109375" style="1" customWidth="1"/>
    <col min="992" max="992" width="19.5703125" style="1" customWidth="1"/>
    <col min="993" max="993" width="41.7109375" style="1" customWidth="1"/>
    <col min="994" max="994" width="23.42578125" style="1" customWidth="1"/>
    <col min="995" max="995" width="16.5703125" style="1" bestFit="1" customWidth="1"/>
    <col min="996" max="996" width="17.7109375" style="1" bestFit="1" customWidth="1"/>
    <col min="997" max="1246" width="9.140625" style="1"/>
    <col min="1247" max="1247" width="10.7109375" style="1" customWidth="1"/>
    <col min="1248" max="1248" width="19.5703125" style="1" customWidth="1"/>
    <col min="1249" max="1249" width="41.7109375" style="1" customWidth="1"/>
    <col min="1250" max="1250" width="23.42578125" style="1" customWidth="1"/>
    <col min="1251" max="1251" width="16.5703125" style="1" bestFit="1" customWidth="1"/>
    <col min="1252" max="1252" width="17.7109375" style="1" bestFit="1" customWidth="1"/>
    <col min="1253" max="1502" width="9.140625" style="1"/>
    <col min="1503" max="1503" width="10.7109375" style="1" customWidth="1"/>
    <col min="1504" max="1504" width="19.5703125" style="1" customWidth="1"/>
    <col min="1505" max="1505" width="41.7109375" style="1" customWidth="1"/>
    <col min="1506" max="1506" width="23.42578125" style="1" customWidth="1"/>
    <col min="1507" max="1507" width="16.5703125" style="1" bestFit="1" customWidth="1"/>
    <col min="1508" max="1508" width="17.7109375" style="1" bestFit="1" customWidth="1"/>
    <col min="1509" max="1758" width="9.140625" style="1"/>
    <col min="1759" max="1759" width="10.7109375" style="1" customWidth="1"/>
    <col min="1760" max="1760" width="19.5703125" style="1" customWidth="1"/>
    <col min="1761" max="1761" width="41.7109375" style="1" customWidth="1"/>
    <col min="1762" max="1762" width="23.42578125" style="1" customWidth="1"/>
    <col min="1763" max="1763" width="16.5703125" style="1" bestFit="1" customWidth="1"/>
    <col min="1764" max="1764" width="17.7109375" style="1" bestFit="1" customWidth="1"/>
    <col min="1765" max="2014" width="9.140625" style="1"/>
    <col min="2015" max="2015" width="10.7109375" style="1" customWidth="1"/>
    <col min="2016" max="2016" width="19.5703125" style="1" customWidth="1"/>
    <col min="2017" max="2017" width="41.7109375" style="1" customWidth="1"/>
    <col min="2018" max="2018" width="23.42578125" style="1" customWidth="1"/>
    <col min="2019" max="2019" width="16.5703125" style="1" bestFit="1" customWidth="1"/>
    <col min="2020" max="2020" width="17.7109375" style="1" bestFit="1" customWidth="1"/>
    <col min="2021" max="2270" width="9.140625" style="1"/>
    <col min="2271" max="2271" width="10.7109375" style="1" customWidth="1"/>
    <col min="2272" max="2272" width="19.5703125" style="1" customWidth="1"/>
    <col min="2273" max="2273" width="41.7109375" style="1" customWidth="1"/>
    <col min="2274" max="2274" width="23.42578125" style="1" customWidth="1"/>
    <col min="2275" max="2275" width="16.5703125" style="1" bestFit="1" customWidth="1"/>
    <col min="2276" max="2276" width="17.7109375" style="1" bestFit="1" customWidth="1"/>
    <col min="2277" max="2526" width="9.140625" style="1"/>
    <col min="2527" max="2527" width="10.7109375" style="1" customWidth="1"/>
    <col min="2528" max="2528" width="19.5703125" style="1" customWidth="1"/>
    <col min="2529" max="2529" width="41.7109375" style="1" customWidth="1"/>
    <col min="2530" max="2530" width="23.42578125" style="1" customWidth="1"/>
    <col min="2531" max="2531" width="16.5703125" style="1" bestFit="1" customWidth="1"/>
    <col min="2532" max="2532" width="17.7109375" style="1" bestFit="1" customWidth="1"/>
    <col min="2533" max="2782" width="9.140625" style="1"/>
    <col min="2783" max="2783" width="10.7109375" style="1" customWidth="1"/>
    <col min="2784" max="2784" width="19.5703125" style="1" customWidth="1"/>
    <col min="2785" max="2785" width="41.7109375" style="1" customWidth="1"/>
    <col min="2786" max="2786" width="23.42578125" style="1" customWidth="1"/>
    <col min="2787" max="2787" width="16.5703125" style="1" bestFit="1" customWidth="1"/>
    <col min="2788" max="2788" width="17.7109375" style="1" bestFit="1" customWidth="1"/>
    <col min="2789" max="3038" width="9.140625" style="1"/>
    <col min="3039" max="3039" width="10.7109375" style="1" customWidth="1"/>
    <col min="3040" max="3040" width="19.5703125" style="1" customWidth="1"/>
    <col min="3041" max="3041" width="41.7109375" style="1" customWidth="1"/>
    <col min="3042" max="3042" width="23.42578125" style="1" customWidth="1"/>
    <col min="3043" max="3043" width="16.5703125" style="1" bestFit="1" customWidth="1"/>
    <col min="3044" max="3044" width="17.7109375" style="1" bestFit="1" customWidth="1"/>
    <col min="3045" max="3294" width="9.140625" style="1"/>
    <col min="3295" max="3295" width="10.7109375" style="1" customWidth="1"/>
    <col min="3296" max="3296" width="19.5703125" style="1" customWidth="1"/>
    <col min="3297" max="3297" width="41.7109375" style="1" customWidth="1"/>
    <col min="3298" max="3298" width="23.42578125" style="1" customWidth="1"/>
    <col min="3299" max="3299" width="16.5703125" style="1" bestFit="1" customWidth="1"/>
    <col min="3300" max="3300" width="17.7109375" style="1" bestFit="1" customWidth="1"/>
    <col min="3301" max="3550" width="9.140625" style="1"/>
    <col min="3551" max="3551" width="10.7109375" style="1" customWidth="1"/>
    <col min="3552" max="3552" width="19.5703125" style="1" customWidth="1"/>
    <col min="3553" max="3553" width="41.7109375" style="1" customWidth="1"/>
    <col min="3554" max="3554" width="23.42578125" style="1" customWidth="1"/>
    <col min="3555" max="3555" width="16.5703125" style="1" bestFit="1" customWidth="1"/>
    <col min="3556" max="3556" width="17.7109375" style="1" bestFit="1" customWidth="1"/>
    <col min="3557" max="3806" width="9.140625" style="1"/>
    <col min="3807" max="3807" width="10.7109375" style="1" customWidth="1"/>
    <col min="3808" max="3808" width="19.5703125" style="1" customWidth="1"/>
    <col min="3809" max="3809" width="41.7109375" style="1" customWidth="1"/>
    <col min="3810" max="3810" width="23.42578125" style="1" customWidth="1"/>
    <col min="3811" max="3811" width="16.5703125" style="1" bestFit="1" customWidth="1"/>
    <col min="3812" max="3812" width="17.7109375" style="1" bestFit="1" customWidth="1"/>
    <col min="3813" max="4062" width="9.140625" style="1"/>
    <col min="4063" max="4063" width="10.7109375" style="1" customWidth="1"/>
    <col min="4064" max="4064" width="19.5703125" style="1" customWidth="1"/>
    <col min="4065" max="4065" width="41.7109375" style="1" customWidth="1"/>
    <col min="4066" max="4066" width="23.42578125" style="1" customWidth="1"/>
    <col min="4067" max="4067" width="16.5703125" style="1" bestFit="1" customWidth="1"/>
    <col min="4068" max="4068" width="17.7109375" style="1" bestFit="1" customWidth="1"/>
    <col min="4069" max="4318" width="9.140625" style="1"/>
    <col min="4319" max="4319" width="10.7109375" style="1" customWidth="1"/>
    <col min="4320" max="4320" width="19.5703125" style="1" customWidth="1"/>
    <col min="4321" max="4321" width="41.7109375" style="1" customWidth="1"/>
    <col min="4322" max="4322" width="23.42578125" style="1" customWidth="1"/>
    <col min="4323" max="4323" width="16.5703125" style="1" bestFit="1" customWidth="1"/>
    <col min="4324" max="4324" width="17.7109375" style="1" bestFit="1" customWidth="1"/>
    <col min="4325" max="4574" width="9.140625" style="1"/>
    <col min="4575" max="4575" width="10.7109375" style="1" customWidth="1"/>
    <col min="4576" max="4576" width="19.5703125" style="1" customWidth="1"/>
    <col min="4577" max="4577" width="41.7109375" style="1" customWidth="1"/>
    <col min="4578" max="4578" width="23.42578125" style="1" customWidth="1"/>
    <col min="4579" max="4579" width="16.5703125" style="1" bestFit="1" customWidth="1"/>
    <col min="4580" max="4580" width="17.7109375" style="1" bestFit="1" customWidth="1"/>
    <col min="4581" max="4830" width="9.140625" style="1"/>
    <col min="4831" max="4831" width="10.7109375" style="1" customWidth="1"/>
    <col min="4832" max="4832" width="19.5703125" style="1" customWidth="1"/>
    <col min="4833" max="4833" width="41.7109375" style="1" customWidth="1"/>
    <col min="4834" max="4834" width="23.42578125" style="1" customWidth="1"/>
    <col min="4835" max="4835" width="16.5703125" style="1" bestFit="1" customWidth="1"/>
    <col min="4836" max="4836" width="17.7109375" style="1" bestFit="1" customWidth="1"/>
    <col min="4837" max="5086" width="9.140625" style="1"/>
    <col min="5087" max="5087" width="10.7109375" style="1" customWidth="1"/>
    <col min="5088" max="5088" width="19.5703125" style="1" customWidth="1"/>
    <col min="5089" max="5089" width="41.7109375" style="1" customWidth="1"/>
    <col min="5090" max="5090" width="23.42578125" style="1" customWidth="1"/>
    <col min="5091" max="5091" width="16.5703125" style="1" bestFit="1" customWidth="1"/>
    <col min="5092" max="5092" width="17.7109375" style="1" bestFit="1" customWidth="1"/>
    <col min="5093" max="5342" width="9.140625" style="1"/>
    <col min="5343" max="5343" width="10.7109375" style="1" customWidth="1"/>
    <col min="5344" max="5344" width="19.5703125" style="1" customWidth="1"/>
    <col min="5345" max="5345" width="41.7109375" style="1" customWidth="1"/>
    <col min="5346" max="5346" width="23.42578125" style="1" customWidth="1"/>
    <col min="5347" max="5347" width="16.5703125" style="1" bestFit="1" customWidth="1"/>
    <col min="5348" max="5348" width="17.7109375" style="1" bestFit="1" customWidth="1"/>
    <col min="5349" max="5598" width="9.140625" style="1"/>
    <col min="5599" max="5599" width="10.7109375" style="1" customWidth="1"/>
    <col min="5600" max="5600" width="19.5703125" style="1" customWidth="1"/>
    <col min="5601" max="5601" width="41.7109375" style="1" customWidth="1"/>
    <col min="5602" max="5602" width="23.42578125" style="1" customWidth="1"/>
    <col min="5603" max="5603" width="16.5703125" style="1" bestFit="1" customWidth="1"/>
    <col min="5604" max="5604" width="17.7109375" style="1" bestFit="1" customWidth="1"/>
    <col min="5605" max="5854" width="9.140625" style="1"/>
    <col min="5855" max="5855" width="10.7109375" style="1" customWidth="1"/>
    <col min="5856" max="5856" width="19.5703125" style="1" customWidth="1"/>
    <col min="5857" max="5857" width="41.7109375" style="1" customWidth="1"/>
    <col min="5858" max="5858" width="23.42578125" style="1" customWidth="1"/>
    <col min="5859" max="5859" width="16.5703125" style="1" bestFit="1" customWidth="1"/>
    <col min="5860" max="5860" width="17.7109375" style="1" bestFit="1" customWidth="1"/>
    <col min="5861" max="6110" width="9.140625" style="1"/>
    <col min="6111" max="6111" width="10.7109375" style="1" customWidth="1"/>
    <col min="6112" max="6112" width="19.5703125" style="1" customWidth="1"/>
    <col min="6113" max="6113" width="41.7109375" style="1" customWidth="1"/>
    <col min="6114" max="6114" width="23.42578125" style="1" customWidth="1"/>
    <col min="6115" max="6115" width="16.5703125" style="1" bestFit="1" customWidth="1"/>
    <col min="6116" max="6116" width="17.7109375" style="1" bestFit="1" customWidth="1"/>
    <col min="6117" max="6366" width="9.140625" style="1"/>
    <col min="6367" max="6367" width="10.7109375" style="1" customWidth="1"/>
    <col min="6368" max="6368" width="19.5703125" style="1" customWidth="1"/>
    <col min="6369" max="6369" width="41.7109375" style="1" customWidth="1"/>
    <col min="6370" max="6370" width="23.42578125" style="1" customWidth="1"/>
    <col min="6371" max="6371" width="16.5703125" style="1" bestFit="1" customWidth="1"/>
    <col min="6372" max="6372" width="17.7109375" style="1" bestFit="1" customWidth="1"/>
    <col min="6373" max="6622" width="9.140625" style="1"/>
    <col min="6623" max="6623" width="10.7109375" style="1" customWidth="1"/>
    <col min="6624" max="6624" width="19.5703125" style="1" customWidth="1"/>
    <col min="6625" max="6625" width="41.7109375" style="1" customWidth="1"/>
    <col min="6626" max="6626" width="23.42578125" style="1" customWidth="1"/>
    <col min="6627" max="6627" width="16.5703125" style="1" bestFit="1" customWidth="1"/>
    <col min="6628" max="6628" width="17.7109375" style="1" bestFit="1" customWidth="1"/>
    <col min="6629" max="6878" width="9.140625" style="1"/>
    <col min="6879" max="6879" width="10.7109375" style="1" customWidth="1"/>
    <col min="6880" max="6880" width="19.5703125" style="1" customWidth="1"/>
    <col min="6881" max="6881" width="41.7109375" style="1" customWidth="1"/>
    <col min="6882" max="6882" width="23.42578125" style="1" customWidth="1"/>
    <col min="6883" max="6883" width="16.5703125" style="1" bestFit="1" customWidth="1"/>
    <col min="6884" max="6884" width="17.7109375" style="1" bestFit="1" customWidth="1"/>
    <col min="6885" max="7134" width="9.140625" style="1"/>
    <col min="7135" max="7135" width="10.7109375" style="1" customWidth="1"/>
    <col min="7136" max="7136" width="19.5703125" style="1" customWidth="1"/>
    <col min="7137" max="7137" width="41.7109375" style="1" customWidth="1"/>
    <col min="7138" max="7138" width="23.42578125" style="1" customWidth="1"/>
    <col min="7139" max="7139" width="16.5703125" style="1" bestFit="1" customWidth="1"/>
    <col min="7140" max="7140" width="17.7109375" style="1" bestFit="1" customWidth="1"/>
    <col min="7141" max="7390" width="9.140625" style="1"/>
    <col min="7391" max="7391" width="10.7109375" style="1" customWidth="1"/>
    <col min="7392" max="7392" width="19.5703125" style="1" customWidth="1"/>
    <col min="7393" max="7393" width="41.7109375" style="1" customWidth="1"/>
    <col min="7394" max="7394" width="23.42578125" style="1" customWidth="1"/>
    <col min="7395" max="7395" width="16.5703125" style="1" bestFit="1" customWidth="1"/>
    <col min="7396" max="7396" width="17.7109375" style="1" bestFit="1" customWidth="1"/>
    <col min="7397" max="7646" width="9.140625" style="1"/>
    <col min="7647" max="7647" width="10.7109375" style="1" customWidth="1"/>
    <col min="7648" max="7648" width="19.5703125" style="1" customWidth="1"/>
    <col min="7649" max="7649" width="41.7109375" style="1" customWidth="1"/>
    <col min="7650" max="7650" width="23.42578125" style="1" customWidth="1"/>
    <col min="7651" max="7651" width="16.5703125" style="1" bestFit="1" customWidth="1"/>
    <col min="7652" max="7652" width="17.7109375" style="1" bestFit="1" customWidth="1"/>
    <col min="7653" max="7902" width="9.140625" style="1"/>
    <col min="7903" max="7903" width="10.7109375" style="1" customWidth="1"/>
    <col min="7904" max="7904" width="19.5703125" style="1" customWidth="1"/>
    <col min="7905" max="7905" width="41.7109375" style="1" customWidth="1"/>
    <col min="7906" max="7906" width="23.42578125" style="1" customWidth="1"/>
    <col min="7907" max="7907" width="16.5703125" style="1" bestFit="1" customWidth="1"/>
    <col min="7908" max="7908" width="17.7109375" style="1" bestFit="1" customWidth="1"/>
    <col min="7909" max="8158" width="9.140625" style="1"/>
    <col min="8159" max="8159" width="10.7109375" style="1" customWidth="1"/>
    <col min="8160" max="8160" width="19.5703125" style="1" customWidth="1"/>
    <col min="8161" max="8161" width="41.7109375" style="1" customWidth="1"/>
    <col min="8162" max="8162" width="23.42578125" style="1" customWidth="1"/>
    <col min="8163" max="8163" width="16.5703125" style="1" bestFit="1" customWidth="1"/>
    <col min="8164" max="8164" width="17.7109375" style="1" bestFit="1" customWidth="1"/>
    <col min="8165" max="8414" width="9.140625" style="1"/>
    <col min="8415" max="8415" width="10.7109375" style="1" customWidth="1"/>
    <col min="8416" max="8416" width="19.5703125" style="1" customWidth="1"/>
    <col min="8417" max="8417" width="41.7109375" style="1" customWidth="1"/>
    <col min="8418" max="8418" width="23.42578125" style="1" customWidth="1"/>
    <col min="8419" max="8419" width="16.5703125" style="1" bestFit="1" customWidth="1"/>
    <col min="8420" max="8420" width="17.7109375" style="1" bestFit="1" customWidth="1"/>
    <col min="8421" max="8670" width="9.140625" style="1"/>
    <col min="8671" max="8671" width="10.7109375" style="1" customWidth="1"/>
    <col min="8672" max="8672" width="19.5703125" style="1" customWidth="1"/>
    <col min="8673" max="8673" width="41.7109375" style="1" customWidth="1"/>
    <col min="8674" max="8674" width="23.42578125" style="1" customWidth="1"/>
    <col min="8675" max="8675" width="16.5703125" style="1" bestFit="1" customWidth="1"/>
    <col min="8676" max="8676" width="17.7109375" style="1" bestFit="1" customWidth="1"/>
    <col min="8677" max="8926" width="9.140625" style="1"/>
    <col min="8927" max="8927" width="10.7109375" style="1" customWidth="1"/>
    <col min="8928" max="8928" width="19.5703125" style="1" customWidth="1"/>
    <col min="8929" max="8929" width="41.7109375" style="1" customWidth="1"/>
    <col min="8930" max="8930" width="23.42578125" style="1" customWidth="1"/>
    <col min="8931" max="8931" width="16.5703125" style="1" bestFit="1" customWidth="1"/>
    <col min="8932" max="8932" width="17.7109375" style="1" bestFit="1" customWidth="1"/>
    <col min="8933" max="9182" width="9.140625" style="1"/>
    <col min="9183" max="9183" width="10.7109375" style="1" customWidth="1"/>
    <col min="9184" max="9184" width="19.5703125" style="1" customWidth="1"/>
    <col min="9185" max="9185" width="41.7109375" style="1" customWidth="1"/>
    <col min="9186" max="9186" width="23.42578125" style="1" customWidth="1"/>
    <col min="9187" max="9187" width="16.5703125" style="1" bestFit="1" customWidth="1"/>
    <col min="9188" max="9188" width="17.7109375" style="1" bestFit="1" customWidth="1"/>
    <col min="9189" max="9438" width="9.140625" style="1"/>
    <col min="9439" max="9439" width="10.7109375" style="1" customWidth="1"/>
    <col min="9440" max="9440" width="19.5703125" style="1" customWidth="1"/>
    <col min="9441" max="9441" width="41.7109375" style="1" customWidth="1"/>
    <col min="9442" max="9442" width="23.42578125" style="1" customWidth="1"/>
    <col min="9443" max="9443" width="16.5703125" style="1" bestFit="1" customWidth="1"/>
    <col min="9444" max="9444" width="17.7109375" style="1" bestFit="1" customWidth="1"/>
    <col min="9445" max="9694" width="9.140625" style="1"/>
    <col min="9695" max="9695" width="10.7109375" style="1" customWidth="1"/>
    <col min="9696" max="9696" width="19.5703125" style="1" customWidth="1"/>
    <col min="9697" max="9697" width="41.7109375" style="1" customWidth="1"/>
    <col min="9698" max="9698" width="23.42578125" style="1" customWidth="1"/>
    <col min="9699" max="9699" width="16.5703125" style="1" bestFit="1" customWidth="1"/>
    <col min="9700" max="9700" width="17.7109375" style="1" bestFit="1" customWidth="1"/>
    <col min="9701" max="9950" width="9.140625" style="1"/>
    <col min="9951" max="9951" width="10.7109375" style="1" customWidth="1"/>
    <col min="9952" max="9952" width="19.5703125" style="1" customWidth="1"/>
    <col min="9953" max="9953" width="41.7109375" style="1" customWidth="1"/>
    <col min="9954" max="9954" width="23.42578125" style="1" customWidth="1"/>
    <col min="9955" max="9955" width="16.5703125" style="1" bestFit="1" customWidth="1"/>
    <col min="9956" max="9956" width="17.7109375" style="1" bestFit="1" customWidth="1"/>
    <col min="9957" max="10206" width="9.140625" style="1"/>
    <col min="10207" max="10207" width="10.7109375" style="1" customWidth="1"/>
    <col min="10208" max="10208" width="19.5703125" style="1" customWidth="1"/>
    <col min="10209" max="10209" width="41.7109375" style="1" customWidth="1"/>
    <col min="10210" max="10210" width="23.42578125" style="1" customWidth="1"/>
    <col min="10211" max="10211" width="16.5703125" style="1" bestFit="1" customWidth="1"/>
    <col min="10212" max="10212" width="17.7109375" style="1" bestFit="1" customWidth="1"/>
    <col min="10213" max="10462" width="9.140625" style="1"/>
    <col min="10463" max="10463" width="10.7109375" style="1" customWidth="1"/>
    <col min="10464" max="10464" width="19.5703125" style="1" customWidth="1"/>
    <col min="10465" max="10465" width="41.7109375" style="1" customWidth="1"/>
    <col min="10466" max="10466" width="23.42578125" style="1" customWidth="1"/>
    <col min="10467" max="10467" width="16.5703125" style="1" bestFit="1" customWidth="1"/>
    <col min="10468" max="10468" width="17.7109375" style="1" bestFit="1" customWidth="1"/>
    <col min="10469" max="10718" width="9.140625" style="1"/>
    <col min="10719" max="10719" width="10.7109375" style="1" customWidth="1"/>
    <col min="10720" max="10720" width="19.5703125" style="1" customWidth="1"/>
    <col min="10721" max="10721" width="41.7109375" style="1" customWidth="1"/>
    <col min="10722" max="10722" width="23.42578125" style="1" customWidth="1"/>
    <col min="10723" max="10723" width="16.5703125" style="1" bestFit="1" customWidth="1"/>
    <col min="10724" max="10724" width="17.7109375" style="1" bestFit="1" customWidth="1"/>
    <col min="10725" max="10974" width="9.140625" style="1"/>
    <col min="10975" max="10975" width="10.7109375" style="1" customWidth="1"/>
    <col min="10976" max="10976" width="19.5703125" style="1" customWidth="1"/>
    <col min="10977" max="10977" width="41.7109375" style="1" customWidth="1"/>
    <col min="10978" max="10978" width="23.42578125" style="1" customWidth="1"/>
    <col min="10979" max="10979" width="16.5703125" style="1" bestFit="1" customWidth="1"/>
    <col min="10980" max="10980" width="17.7109375" style="1" bestFit="1" customWidth="1"/>
    <col min="10981" max="11230" width="9.140625" style="1"/>
    <col min="11231" max="11231" width="10.7109375" style="1" customWidth="1"/>
    <col min="11232" max="11232" width="19.5703125" style="1" customWidth="1"/>
    <col min="11233" max="11233" width="41.7109375" style="1" customWidth="1"/>
    <col min="11234" max="11234" width="23.42578125" style="1" customWidth="1"/>
    <col min="11235" max="11235" width="16.5703125" style="1" bestFit="1" customWidth="1"/>
    <col min="11236" max="11236" width="17.7109375" style="1" bestFit="1" customWidth="1"/>
    <col min="11237" max="11486" width="9.140625" style="1"/>
    <col min="11487" max="11487" width="10.7109375" style="1" customWidth="1"/>
    <col min="11488" max="11488" width="19.5703125" style="1" customWidth="1"/>
    <col min="11489" max="11489" width="41.7109375" style="1" customWidth="1"/>
    <col min="11490" max="11490" width="23.42578125" style="1" customWidth="1"/>
    <col min="11491" max="11491" width="16.5703125" style="1" bestFit="1" customWidth="1"/>
    <col min="11492" max="11492" width="17.7109375" style="1" bestFit="1" customWidth="1"/>
    <col min="11493" max="11742" width="9.140625" style="1"/>
    <col min="11743" max="11743" width="10.7109375" style="1" customWidth="1"/>
    <col min="11744" max="11744" width="19.5703125" style="1" customWidth="1"/>
    <col min="11745" max="11745" width="41.7109375" style="1" customWidth="1"/>
    <col min="11746" max="11746" width="23.42578125" style="1" customWidth="1"/>
    <col min="11747" max="11747" width="16.5703125" style="1" bestFit="1" customWidth="1"/>
    <col min="11748" max="11748" width="17.7109375" style="1" bestFit="1" customWidth="1"/>
    <col min="11749" max="11998" width="9.140625" style="1"/>
    <col min="11999" max="11999" width="10.7109375" style="1" customWidth="1"/>
    <col min="12000" max="12000" width="19.5703125" style="1" customWidth="1"/>
    <col min="12001" max="12001" width="41.7109375" style="1" customWidth="1"/>
    <col min="12002" max="12002" width="23.42578125" style="1" customWidth="1"/>
    <col min="12003" max="12003" width="16.5703125" style="1" bestFit="1" customWidth="1"/>
    <col min="12004" max="12004" width="17.7109375" style="1" bestFit="1" customWidth="1"/>
    <col min="12005" max="12254" width="9.140625" style="1"/>
    <col min="12255" max="12255" width="10.7109375" style="1" customWidth="1"/>
    <col min="12256" max="12256" width="19.5703125" style="1" customWidth="1"/>
    <col min="12257" max="12257" width="41.7109375" style="1" customWidth="1"/>
    <col min="12258" max="12258" width="23.42578125" style="1" customWidth="1"/>
    <col min="12259" max="12259" width="16.5703125" style="1" bestFit="1" customWidth="1"/>
    <col min="12260" max="12260" width="17.7109375" style="1" bestFit="1" customWidth="1"/>
    <col min="12261" max="12510" width="9.140625" style="1"/>
    <col min="12511" max="12511" width="10.7109375" style="1" customWidth="1"/>
    <col min="12512" max="12512" width="19.5703125" style="1" customWidth="1"/>
    <col min="12513" max="12513" width="41.7109375" style="1" customWidth="1"/>
    <col min="12514" max="12514" width="23.42578125" style="1" customWidth="1"/>
    <col min="12515" max="12515" width="16.5703125" style="1" bestFit="1" customWidth="1"/>
    <col min="12516" max="12516" width="17.7109375" style="1" bestFit="1" customWidth="1"/>
    <col min="12517" max="12766" width="9.140625" style="1"/>
    <col min="12767" max="12767" width="10.7109375" style="1" customWidth="1"/>
    <col min="12768" max="12768" width="19.5703125" style="1" customWidth="1"/>
    <col min="12769" max="12769" width="41.7109375" style="1" customWidth="1"/>
    <col min="12770" max="12770" width="23.42578125" style="1" customWidth="1"/>
    <col min="12771" max="12771" width="16.5703125" style="1" bestFit="1" customWidth="1"/>
    <col min="12772" max="12772" width="17.7109375" style="1" bestFit="1" customWidth="1"/>
    <col min="12773" max="13022" width="9.140625" style="1"/>
    <col min="13023" max="13023" width="10.7109375" style="1" customWidth="1"/>
    <col min="13024" max="13024" width="19.5703125" style="1" customWidth="1"/>
    <col min="13025" max="13025" width="41.7109375" style="1" customWidth="1"/>
    <col min="13026" max="13026" width="23.42578125" style="1" customWidth="1"/>
    <col min="13027" max="13027" width="16.5703125" style="1" bestFit="1" customWidth="1"/>
    <col min="13028" max="13028" width="17.7109375" style="1" bestFit="1" customWidth="1"/>
    <col min="13029" max="13278" width="9.140625" style="1"/>
    <col min="13279" max="13279" width="10.7109375" style="1" customWidth="1"/>
    <col min="13280" max="13280" width="19.5703125" style="1" customWidth="1"/>
    <col min="13281" max="13281" width="41.7109375" style="1" customWidth="1"/>
    <col min="13282" max="13282" width="23.42578125" style="1" customWidth="1"/>
    <col min="13283" max="13283" width="16.5703125" style="1" bestFit="1" customWidth="1"/>
    <col min="13284" max="13284" width="17.7109375" style="1" bestFit="1" customWidth="1"/>
    <col min="13285" max="13534" width="9.140625" style="1"/>
    <col min="13535" max="13535" width="10.7109375" style="1" customWidth="1"/>
    <col min="13536" max="13536" width="19.5703125" style="1" customWidth="1"/>
    <col min="13537" max="13537" width="41.7109375" style="1" customWidth="1"/>
    <col min="13538" max="13538" width="23.42578125" style="1" customWidth="1"/>
    <col min="13539" max="13539" width="16.5703125" style="1" bestFit="1" customWidth="1"/>
    <col min="13540" max="13540" width="17.7109375" style="1" bestFit="1" customWidth="1"/>
    <col min="13541" max="13790" width="9.140625" style="1"/>
    <col min="13791" max="13791" width="10.7109375" style="1" customWidth="1"/>
    <col min="13792" max="13792" width="19.5703125" style="1" customWidth="1"/>
    <col min="13793" max="13793" width="41.7109375" style="1" customWidth="1"/>
    <col min="13794" max="13794" width="23.42578125" style="1" customWidth="1"/>
    <col min="13795" max="13795" width="16.5703125" style="1" bestFit="1" customWidth="1"/>
    <col min="13796" max="13796" width="17.7109375" style="1" bestFit="1" customWidth="1"/>
    <col min="13797" max="14046" width="9.140625" style="1"/>
    <col min="14047" max="14047" width="10.7109375" style="1" customWidth="1"/>
    <col min="14048" max="14048" width="19.5703125" style="1" customWidth="1"/>
    <col min="14049" max="14049" width="41.7109375" style="1" customWidth="1"/>
    <col min="14050" max="14050" width="23.42578125" style="1" customWidth="1"/>
    <col min="14051" max="14051" width="16.5703125" style="1" bestFit="1" customWidth="1"/>
    <col min="14052" max="14052" width="17.7109375" style="1" bestFit="1" customWidth="1"/>
    <col min="14053" max="14302" width="9.140625" style="1"/>
    <col min="14303" max="14303" width="10.7109375" style="1" customWidth="1"/>
    <col min="14304" max="14304" width="19.5703125" style="1" customWidth="1"/>
    <col min="14305" max="14305" width="41.7109375" style="1" customWidth="1"/>
    <col min="14306" max="14306" width="23.42578125" style="1" customWidth="1"/>
    <col min="14307" max="14307" width="16.5703125" style="1" bestFit="1" customWidth="1"/>
    <col min="14308" max="14308" width="17.7109375" style="1" bestFit="1" customWidth="1"/>
    <col min="14309" max="14558" width="9.140625" style="1"/>
    <col min="14559" max="14559" width="10.7109375" style="1" customWidth="1"/>
    <col min="14560" max="14560" width="19.5703125" style="1" customWidth="1"/>
    <col min="14561" max="14561" width="41.7109375" style="1" customWidth="1"/>
    <col min="14562" max="14562" width="23.42578125" style="1" customWidth="1"/>
    <col min="14563" max="14563" width="16.5703125" style="1" bestFit="1" customWidth="1"/>
    <col min="14564" max="14564" width="17.7109375" style="1" bestFit="1" customWidth="1"/>
    <col min="14565" max="14814" width="9.140625" style="1"/>
    <col min="14815" max="14815" width="10.7109375" style="1" customWidth="1"/>
    <col min="14816" max="14816" width="19.5703125" style="1" customWidth="1"/>
    <col min="14817" max="14817" width="41.7109375" style="1" customWidth="1"/>
    <col min="14818" max="14818" width="23.42578125" style="1" customWidth="1"/>
    <col min="14819" max="14819" width="16.5703125" style="1" bestFit="1" customWidth="1"/>
    <col min="14820" max="14820" width="17.7109375" style="1" bestFit="1" customWidth="1"/>
    <col min="14821" max="15070" width="9.140625" style="1"/>
    <col min="15071" max="15071" width="10.7109375" style="1" customWidth="1"/>
    <col min="15072" max="15072" width="19.5703125" style="1" customWidth="1"/>
    <col min="15073" max="15073" width="41.7109375" style="1" customWidth="1"/>
    <col min="15074" max="15074" width="23.42578125" style="1" customWidth="1"/>
    <col min="15075" max="15075" width="16.5703125" style="1" bestFit="1" customWidth="1"/>
    <col min="15076" max="15076" width="17.7109375" style="1" bestFit="1" customWidth="1"/>
    <col min="15077" max="15326" width="9.140625" style="1"/>
    <col min="15327" max="15327" width="10.7109375" style="1" customWidth="1"/>
    <col min="15328" max="15328" width="19.5703125" style="1" customWidth="1"/>
    <col min="15329" max="15329" width="41.7109375" style="1" customWidth="1"/>
    <col min="15330" max="15330" width="23.42578125" style="1" customWidth="1"/>
    <col min="15331" max="15331" width="16.5703125" style="1" bestFit="1" customWidth="1"/>
    <col min="15332" max="15332" width="17.7109375" style="1" bestFit="1" customWidth="1"/>
    <col min="15333" max="15582" width="9.140625" style="1"/>
    <col min="15583" max="15583" width="10.7109375" style="1" customWidth="1"/>
    <col min="15584" max="15584" width="19.5703125" style="1" customWidth="1"/>
    <col min="15585" max="15585" width="41.7109375" style="1" customWidth="1"/>
    <col min="15586" max="15586" width="23.42578125" style="1" customWidth="1"/>
    <col min="15587" max="15587" width="16.5703125" style="1" bestFit="1" customWidth="1"/>
    <col min="15588" max="15588" width="17.7109375" style="1" bestFit="1" customWidth="1"/>
    <col min="15589" max="15838" width="9.140625" style="1"/>
    <col min="15839" max="15839" width="10.7109375" style="1" customWidth="1"/>
    <col min="15840" max="15840" width="19.5703125" style="1" customWidth="1"/>
    <col min="15841" max="15841" width="41.7109375" style="1" customWidth="1"/>
    <col min="15842" max="15842" width="23.42578125" style="1" customWidth="1"/>
    <col min="15843" max="15843" width="16.5703125" style="1" bestFit="1" customWidth="1"/>
    <col min="15844" max="15844" width="17.7109375" style="1" bestFit="1" customWidth="1"/>
    <col min="15845" max="16094" width="9.140625" style="1"/>
    <col min="16095" max="16095" width="10.7109375" style="1" customWidth="1"/>
    <col min="16096" max="16096" width="19.5703125" style="1" customWidth="1"/>
    <col min="16097" max="16097" width="41.7109375" style="1" customWidth="1"/>
    <col min="16098" max="16098" width="23.42578125" style="1" customWidth="1"/>
    <col min="16099" max="16099" width="16.5703125" style="1" bestFit="1" customWidth="1"/>
    <col min="16100" max="16100" width="17.7109375" style="1" bestFit="1" customWidth="1"/>
    <col min="16101" max="16384" width="9.140625" style="1"/>
  </cols>
  <sheetData>
    <row r="1" spans="1:7" x14ac:dyDescent="0.2">
      <c r="A1" s="54"/>
      <c r="B1" s="53"/>
      <c r="C1" s="53"/>
      <c r="D1" s="52"/>
      <c r="E1" s="51"/>
      <c r="F1" s="50"/>
    </row>
    <row r="2" spans="1:7" x14ac:dyDescent="0.2">
      <c r="A2" s="49"/>
      <c r="B2" s="48"/>
      <c r="C2" s="48"/>
      <c r="D2" s="47"/>
      <c r="E2" s="46"/>
      <c r="F2" s="45"/>
    </row>
    <row r="3" spans="1:7" x14ac:dyDescent="0.2">
      <c r="A3" s="49"/>
      <c r="B3" s="48"/>
      <c r="C3" s="48"/>
      <c r="D3" s="47"/>
      <c r="E3" s="46"/>
      <c r="F3" s="45"/>
    </row>
    <row r="4" spans="1:7" x14ac:dyDescent="0.2">
      <c r="A4" s="49"/>
      <c r="B4" s="48"/>
      <c r="C4" s="48"/>
      <c r="D4" s="47"/>
      <c r="E4" s="46"/>
      <c r="F4" s="45"/>
    </row>
    <row r="5" spans="1:7" x14ac:dyDescent="0.2">
      <c r="A5" s="49"/>
      <c r="B5" s="48"/>
      <c r="C5" s="48"/>
      <c r="D5" s="47"/>
      <c r="E5" s="46"/>
      <c r="F5" s="45"/>
    </row>
    <row r="6" spans="1:7" x14ac:dyDescent="0.2">
      <c r="A6" s="49"/>
      <c r="B6" s="48"/>
      <c r="C6" s="48"/>
      <c r="D6" s="47"/>
      <c r="E6" s="46"/>
      <c r="F6" s="45"/>
    </row>
    <row r="7" spans="1:7" x14ac:dyDescent="0.2">
      <c r="A7" s="49"/>
      <c r="B7" s="48"/>
      <c r="C7" s="48"/>
      <c r="D7" s="47"/>
      <c r="E7" s="46"/>
      <c r="F7" s="45"/>
    </row>
    <row r="8" spans="1:7" x14ac:dyDescent="0.2">
      <c r="A8" s="49"/>
      <c r="B8" s="48"/>
      <c r="C8" s="48"/>
      <c r="D8" s="47"/>
      <c r="E8" s="46"/>
      <c r="F8" s="45"/>
    </row>
    <row r="9" spans="1:7" x14ac:dyDescent="0.2">
      <c r="A9" s="49"/>
      <c r="B9" s="48"/>
      <c r="C9" s="48"/>
      <c r="D9" s="47"/>
      <c r="E9" s="46"/>
      <c r="F9" s="45"/>
    </row>
    <row r="10" spans="1:7" x14ac:dyDescent="0.2">
      <c r="A10" s="49"/>
      <c r="B10" s="48"/>
      <c r="C10" s="48"/>
      <c r="D10" s="47"/>
      <c r="E10" s="46"/>
      <c r="F10" s="45"/>
    </row>
    <row r="11" spans="1:7" ht="15.75" customHeight="1" x14ac:dyDescent="0.25">
      <c r="A11" s="60" t="s">
        <v>11</v>
      </c>
      <c r="B11" s="61"/>
      <c r="C11" s="61"/>
      <c r="D11" s="61"/>
      <c r="E11" s="61"/>
      <c r="F11" s="62"/>
    </row>
    <row r="12" spans="1:7" s="12" customFormat="1" ht="15.75" x14ac:dyDescent="0.25">
      <c r="A12" s="63" t="s">
        <v>12</v>
      </c>
      <c r="B12" s="64"/>
      <c r="C12" s="64"/>
      <c r="D12" s="64"/>
      <c r="E12" s="64"/>
      <c r="F12" s="65"/>
    </row>
    <row r="13" spans="1:7" s="12" customFormat="1" ht="12.75" customHeight="1" x14ac:dyDescent="0.25">
      <c r="A13" s="44"/>
      <c r="B13" s="43"/>
      <c r="C13" s="43"/>
      <c r="D13" s="43"/>
      <c r="E13" s="42"/>
      <c r="F13" s="41"/>
    </row>
    <row r="14" spans="1:7" s="12" customFormat="1" ht="12.75" customHeight="1" thickBot="1" x14ac:dyDescent="0.25">
      <c r="A14" s="40"/>
      <c r="B14" s="39"/>
      <c r="C14" s="39"/>
      <c r="D14" s="38"/>
      <c r="E14" s="37"/>
      <c r="F14" s="36"/>
    </row>
    <row r="15" spans="1:7" s="12" customFormat="1" ht="16.5" thickBot="1" x14ac:dyDescent="0.25">
      <c r="A15" s="66" t="s">
        <v>10</v>
      </c>
      <c r="B15" s="67"/>
      <c r="C15" s="67"/>
      <c r="D15" s="35"/>
      <c r="E15" s="34"/>
      <c r="F15" s="33"/>
    </row>
    <row r="16" spans="1:7" s="12" customFormat="1" ht="15.75" x14ac:dyDescent="0.25">
      <c r="A16" s="32"/>
      <c r="B16" s="31"/>
      <c r="C16" s="30"/>
      <c r="D16" s="68" t="s">
        <v>9</v>
      </c>
      <c r="E16" s="68"/>
      <c r="F16" s="29">
        <v>2185829802.1699986</v>
      </c>
      <c r="G16" s="28"/>
    </row>
    <row r="17" spans="1:9" s="12" customFormat="1" x14ac:dyDescent="0.2">
      <c r="A17" s="69" t="s">
        <v>8</v>
      </c>
      <c r="B17" s="27"/>
      <c r="C17" s="26"/>
      <c r="D17" s="24"/>
      <c r="E17" s="25"/>
      <c r="F17" s="24"/>
    </row>
    <row r="18" spans="1:9" s="12" customFormat="1" ht="33" x14ac:dyDescent="0.25">
      <c r="A18" s="69"/>
      <c r="B18" s="21" t="s">
        <v>7</v>
      </c>
      <c r="C18" s="23" t="s">
        <v>6</v>
      </c>
      <c r="D18" s="21" t="s">
        <v>5</v>
      </c>
      <c r="E18" s="22" t="s">
        <v>4</v>
      </c>
      <c r="F18" s="21" t="s">
        <v>3</v>
      </c>
    </row>
    <row r="19" spans="1:9" s="12" customFormat="1" ht="15" x14ac:dyDescent="0.2">
      <c r="A19" s="20">
        <v>44469</v>
      </c>
      <c r="B19" s="56"/>
      <c r="C19" s="57" t="s">
        <v>2</v>
      </c>
      <c r="D19" s="19">
        <v>2185829802.1699986</v>
      </c>
      <c r="E19" s="14"/>
      <c r="F19" s="5">
        <f>+D19-E19</f>
        <v>2185829802.1699986</v>
      </c>
    </row>
    <row r="20" spans="1:9" s="12" customFormat="1" ht="15" x14ac:dyDescent="0.2">
      <c r="A20" s="16">
        <v>44470</v>
      </c>
      <c r="B20" s="56"/>
      <c r="C20" s="57" t="s">
        <v>1</v>
      </c>
      <c r="D20" s="18">
        <v>3011030370.0999999</v>
      </c>
      <c r="E20" s="14"/>
      <c r="F20" s="5">
        <f>+F19+D20-E20</f>
        <v>5196860172.2699986</v>
      </c>
      <c r="I20" s="17"/>
    </row>
    <row r="21" spans="1:9" s="12" customFormat="1" ht="15" x14ac:dyDescent="0.2">
      <c r="A21" s="16">
        <v>44470</v>
      </c>
      <c r="B21" s="56"/>
      <c r="C21" s="57" t="s">
        <v>0</v>
      </c>
      <c r="D21" s="15">
        <v>59018029</v>
      </c>
      <c r="E21" s="14"/>
      <c r="F21" s="5">
        <f>+F20+D21-E21</f>
        <v>5255878201.2699986</v>
      </c>
      <c r="I21" s="13"/>
    </row>
    <row r="22" spans="1:9" ht="94.5" x14ac:dyDescent="0.2">
      <c r="A22" s="55" t="s">
        <v>13</v>
      </c>
      <c r="B22" s="58" t="s">
        <v>31</v>
      </c>
      <c r="C22" s="59" t="s">
        <v>253</v>
      </c>
      <c r="D22" s="7"/>
      <c r="E22" s="6">
        <v>29755</v>
      </c>
      <c r="F22" s="5">
        <f t="shared" ref="F22:F85" si="0">+F21+D22-E22</f>
        <v>5255848446.2699986</v>
      </c>
    </row>
    <row r="23" spans="1:9" ht="47.25" x14ac:dyDescent="0.2">
      <c r="A23" s="55" t="s">
        <v>13</v>
      </c>
      <c r="B23" s="58" t="s">
        <v>32</v>
      </c>
      <c r="C23" s="59" t="s">
        <v>254</v>
      </c>
      <c r="D23" s="7"/>
      <c r="E23" s="6">
        <v>2875500</v>
      </c>
      <c r="F23" s="5">
        <f t="shared" si="0"/>
        <v>5252972946.2699986</v>
      </c>
    </row>
    <row r="24" spans="1:9" ht="31.5" x14ac:dyDescent="0.2">
      <c r="A24" s="55" t="s">
        <v>13</v>
      </c>
      <c r="B24" s="58" t="s">
        <v>33</v>
      </c>
      <c r="C24" s="59" t="s">
        <v>255</v>
      </c>
      <c r="D24" s="7"/>
      <c r="E24" s="6">
        <v>7141346.5700000003</v>
      </c>
      <c r="F24" s="5">
        <f t="shared" si="0"/>
        <v>5245831599.6999989</v>
      </c>
    </row>
    <row r="25" spans="1:9" ht="47.25" x14ac:dyDescent="0.2">
      <c r="A25" s="55" t="s">
        <v>13</v>
      </c>
      <c r="B25" s="58" t="s">
        <v>34</v>
      </c>
      <c r="C25" s="59" t="s">
        <v>256</v>
      </c>
      <c r="D25" s="7"/>
      <c r="E25" s="6">
        <v>6590802.3099999996</v>
      </c>
      <c r="F25" s="5">
        <f t="shared" si="0"/>
        <v>5239240797.3899984</v>
      </c>
    </row>
    <row r="26" spans="1:9" ht="47.25" x14ac:dyDescent="0.2">
      <c r="A26" s="55" t="s">
        <v>13</v>
      </c>
      <c r="B26" s="58" t="s">
        <v>35</v>
      </c>
      <c r="C26" s="59" t="s">
        <v>257</v>
      </c>
      <c r="D26" s="7"/>
      <c r="E26" s="6">
        <v>3947115.62</v>
      </c>
      <c r="F26" s="5">
        <f t="shared" si="0"/>
        <v>5235293681.7699986</v>
      </c>
    </row>
    <row r="27" spans="1:9" ht="78.75" x14ac:dyDescent="0.2">
      <c r="A27" s="55" t="s">
        <v>13</v>
      </c>
      <c r="B27" s="58" t="s">
        <v>36</v>
      </c>
      <c r="C27" s="59" t="s">
        <v>258</v>
      </c>
      <c r="D27" s="7"/>
      <c r="E27" s="6">
        <v>16173.82</v>
      </c>
      <c r="F27" s="5">
        <f t="shared" si="0"/>
        <v>5235277507.9499989</v>
      </c>
    </row>
    <row r="28" spans="1:9" ht="78.75" x14ac:dyDescent="0.2">
      <c r="A28" s="55" t="s">
        <v>13</v>
      </c>
      <c r="B28" s="58" t="s">
        <v>37</v>
      </c>
      <c r="C28" s="59" t="s">
        <v>259</v>
      </c>
      <c r="D28" s="7"/>
      <c r="E28" s="6">
        <v>1222896.1599999999</v>
      </c>
      <c r="F28" s="5">
        <f t="shared" si="0"/>
        <v>5234054611.789999</v>
      </c>
    </row>
    <row r="29" spans="1:9" ht="94.5" x14ac:dyDescent="0.2">
      <c r="A29" s="55" t="s">
        <v>13</v>
      </c>
      <c r="B29" s="58" t="s">
        <v>38</v>
      </c>
      <c r="C29" s="59" t="s">
        <v>260</v>
      </c>
      <c r="D29" s="7"/>
      <c r="E29" s="6">
        <v>747633.75</v>
      </c>
      <c r="F29" s="5">
        <f t="shared" si="0"/>
        <v>5233306978.039999</v>
      </c>
    </row>
    <row r="30" spans="1:9" ht="63" x14ac:dyDescent="0.2">
      <c r="A30" s="55" t="s">
        <v>13</v>
      </c>
      <c r="B30" s="58" t="s">
        <v>39</v>
      </c>
      <c r="C30" s="59" t="s">
        <v>261</v>
      </c>
      <c r="D30" s="7"/>
      <c r="E30" s="6">
        <v>1365000</v>
      </c>
      <c r="F30" s="5">
        <f t="shared" si="0"/>
        <v>5231941978.039999</v>
      </c>
    </row>
    <row r="31" spans="1:9" ht="63" x14ac:dyDescent="0.2">
      <c r="A31" s="55" t="s">
        <v>13</v>
      </c>
      <c r="B31" s="58" t="s">
        <v>39</v>
      </c>
      <c r="C31" s="59" t="s">
        <v>261</v>
      </c>
      <c r="D31" s="7"/>
      <c r="E31" s="6">
        <v>66574.3</v>
      </c>
      <c r="F31" s="5">
        <f t="shared" si="0"/>
        <v>5231875403.7399988</v>
      </c>
    </row>
    <row r="32" spans="1:9" ht="63" x14ac:dyDescent="0.2">
      <c r="A32" s="55" t="s">
        <v>13</v>
      </c>
      <c r="B32" s="58" t="s">
        <v>39</v>
      </c>
      <c r="C32" s="59" t="s">
        <v>261</v>
      </c>
      <c r="D32" s="7"/>
      <c r="E32" s="6">
        <v>90667</v>
      </c>
      <c r="F32" s="5">
        <f t="shared" si="0"/>
        <v>5231784736.7399988</v>
      </c>
    </row>
    <row r="33" spans="1:6" ht="63" x14ac:dyDescent="0.2">
      <c r="A33" s="55" t="s">
        <v>13</v>
      </c>
      <c r="B33" s="58" t="s">
        <v>39</v>
      </c>
      <c r="C33" s="59" t="s">
        <v>261</v>
      </c>
      <c r="D33" s="7"/>
      <c r="E33" s="6">
        <v>5678.4</v>
      </c>
      <c r="F33" s="5">
        <f t="shared" si="0"/>
        <v>5231779058.3399992</v>
      </c>
    </row>
    <row r="34" spans="1:6" ht="47.25" x14ac:dyDescent="0.2">
      <c r="A34" s="55" t="s">
        <v>13</v>
      </c>
      <c r="B34" s="58" t="s">
        <v>40</v>
      </c>
      <c r="C34" s="59" t="s">
        <v>262</v>
      </c>
      <c r="D34" s="7"/>
      <c r="E34" s="6">
        <v>480000</v>
      </c>
      <c r="F34" s="5">
        <f t="shared" si="0"/>
        <v>5231299058.3399992</v>
      </c>
    </row>
    <row r="35" spans="1:6" ht="47.25" x14ac:dyDescent="0.2">
      <c r="A35" s="55" t="s">
        <v>13</v>
      </c>
      <c r="B35" s="58" t="s">
        <v>40</v>
      </c>
      <c r="C35" s="59" t="s">
        <v>262</v>
      </c>
      <c r="D35" s="7"/>
      <c r="E35" s="6">
        <v>11060</v>
      </c>
      <c r="F35" s="5">
        <f t="shared" si="0"/>
        <v>5231287998.3399992</v>
      </c>
    </row>
    <row r="36" spans="1:6" ht="47.25" x14ac:dyDescent="0.2">
      <c r="A36" s="55" t="s">
        <v>13</v>
      </c>
      <c r="B36" s="58" t="s">
        <v>40</v>
      </c>
      <c r="C36" s="59" t="s">
        <v>262</v>
      </c>
      <c r="D36" s="7"/>
      <c r="E36" s="6">
        <v>22152</v>
      </c>
      <c r="F36" s="5">
        <f t="shared" si="0"/>
        <v>5231265846.3399992</v>
      </c>
    </row>
    <row r="37" spans="1:6" ht="47.25" x14ac:dyDescent="0.2">
      <c r="A37" s="55" t="s">
        <v>13</v>
      </c>
      <c r="B37" s="58" t="s">
        <v>40</v>
      </c>
      <c r="C37" s="59" t="s">
        <v>262</v>
      </c>
      <c r="D37" s="7"/>
      <c r="E37" s="6">
        <v>811.2</v>
      </c>
      <c r="F37" s="5">
        <f t="shared" si="0"/>
        <v>5231265035.1399994</v>
      </c>
    </row>
    <row r="38" spans="1:6" ht="94.5" x14ac:dyDescent="0.2">
      <c r="A38" s="55" t="s">
        <v>13</v>
      </c>
      <c r="B38" s="58" t="s">
        <v>41</v>
      </c>
      <c r="C38" s="59" t="s">
        <v>263</v>
      </c>
      <c r="D38" s="7"/>
      <c r="E38" s="6">
        <v>3000</v>
      </c>
      <c r="F38" s="5">
        <f t="shared" si="0"/>
        <v>5231262035.1399994</v>
      </c>
    </row>
    <row r="39" spans="1:6" ht="110.25" x14ac:dyDescent="0.2">
      <c r="A39" s="55" t="s">
        <v>13</v>
      </c>
      <c r="B39" s="58" t="s">
        <v>42</v>
      </c>
      <c r="C39" s="59" t="s">
        <v>264</v>
      </c>
      <c r="D39" s="7"/>
      <c r="E39" s="6">
        <v>3600</v>
      </c>
      <c r="F39" s="5">
        <f t="shared" si="0"/>
        <v>5231258435.1399994</v>
      </c>
    </row>
    <row r="40" spans="1:6" ht="78.75" x14ac:dyDescent="0.2">
      <c r="A40" s="55" t="s">
        <v>13</v>
      </c>
      <c r="B40" s="58" t="s">
        <v>43</v>
      </c>
      <c r="C40" s="59" t="s">
        <v>265</v>
      </c>
      <c r="D40" s="7"/>
      <c r="E40" s="6">
        <v>12146232.85</v>
      </c>
      <c r="F40" s="5">
        <f t="shared" si="0"/>
        <v>5219112202.289999</v>
      </c>
    </row>
    <row r="41" spans="1:6" ht="126" x14ac:dyDescent="0.2">
      <c r="A41" s="55" t="s">
        <v>14</v>
      </c>
      <c r="B41" s="58" t="s">
        <v>44</v>
      </c>
      <c r="C41" s="59" t="s">
        <v>266</v>
      </c>
      <c r="D41" s="7"/>
      <c r="E41" s="6">
        <v>901864.05</v>
      </c>
      <c r="F41" s="5">
        <f t="shared" si="0"/>
        <v>5218210338.2399988</v>
      </c>
    </row>
    <row r="42" spans="1:6" ht="157.5" x14ac:dyDescent="0.2">
      <c r="A42" s="55" t="s">
        <v>14</v>
      </c>
      <c r="B42" s="58" t="s">
        <v>45</v>
      </c>
      <c r="C42" s="59" t="s">
        <v>267</v>
      </c>
      <c r="D42" s="7"/>
      <c r="E42" s="6">
        <v>717630</v>
      </c>
      <c r="F42" s="5">
        <f t="shared" si="0"/>
        <v>5217492708.2399988</v>
      </c>
    </row>
    <row r="43" spans="1:6" ht="47.25" x14ac:dyDescent="0.2">
      <c r="A43" s="55" t="s">
        <v>14</v>
      </c>
      <c r="B43" s="58" t="s">
        <v>46</v>
      </c>
      <c r="C43" s="59" t="s">
        <v>268</v>
      </c>
      <c r="D43" s="7"/>
      <c r="E43" s="6">
        <v>220050</v>
      </c>
      <c r="F43" s="5">
        <f t="shared" si="0"/>
        <v>5217272658.2399988</v>
      </c>
    </row>
    <row r="44" spans="1:6" ht="47.25" x14ac:dyDescent="0.2">
      <c r="A44" s="55" t="s">
        <v>14</v>
      </c>
      <c r="B44" s="58" t="s">
        <v>46</v>
      </c>
      <c r="C44" s="59" t="s">
        <v>268</v>
      </c>
      <c r="D44" s="7"/>
      <c r="E44" s="6">
        <v>15601.55</v>
      </c>
      <c r="F44" s="5">
        <f t="shared" si="0"/>
        <v>5217257056.6899986</v>
      </c>
    </row>
    <row r="45" spans="1:6" ht="47.25" x14ac:dyDescent="0.2">
      <c r="A45" s="55" t="s">
        <v>14</v>
      </c>
      <c r="B45" s="58" t="s">
        <v>46</v>
      </c>
      <c r="C45" s="59" t="s">
        <v>268</v>
      </c>
      <c r="D45" s="7"/>
      <c r="E45" s="6">
        <v>15623.55</v>
      </c>
      <c r="F45" s="5">
        <f t="shared" si="0"/>
        <v>5217241433.1399984</v>
      </c>
    </row>
    <row r="46" spans="1:6" ht="47.25" x14ac:dyDescent="0.2">
      <c r="A46" s="55" t="s">
        <v>14</v>
      </c>
      <c r="B46" s="58" t="s">
        <v>46</v>
      </c>
      <c r="C46" s="59" t="s">
        <v>268</v>
      </c>
      <c r="D46" s="7"/>
      <c r="E46" s="6">
        <v>2526.2600000000002</v>
      </c>
      <c r="F46" s="5">
        <f t="shared" si="0"/>
        <v>5217238906.8799982</v>
      </c>
    </row>
    <row r="47" spans="1:6" ht="31.5" x14ac:dyDescent="0.2">
      <c r="A47" s="55" t="s">
        <v>14</v>
      </c>
      <c r="B47" s="58" t="s">
        <v>47</v>
      </c>
      <c r="C47" s="59" t="s">
        <v>269</v>
      </c>
      <c r="D47" s="7"/>
      <c r="E47" s="6">
        <v>88668.09</v>
      </c>
      <c r="F47" s="5">
        <f t="shared" si="0"/>
        <v>5217150238.7899981</v>
      </c>
    </row>
    <row r="48" spans="1:6" ht="47.25" x14ac:dyDescent="0.2">
      <c r="A48" s="55" t="s">
        <v>14</v>
      </c>
      <c r="B48" s="58" t="s">
        <v>48</v>
      </c>
      <c r="C48" s="59" t="s">
        <v>270</v>
      </c>
      <c r="D48" s="7"/>
      <c r="E48" s="6">
        <v>68063.570000000007</v>
      </c>
      <c r="F48" s="5">
        <f t="shared" si="0"/>
        <v>5217082175.2199984</v>
      </c>
    </row>
    <row r="49" spans="1:6" ht="47.25" x14ac:dyDescent="0.2">
      <c r="A49" s="55" t="s">
        <v>14</v>
      </c>
      <c r="B49" s="58" t="s">
        <v>49</v>
      </c>
      <c r="C49" s="59" t="s">
        <v>271</v>
      </c>
      <c r="D49" s="7"/>
      <c r="E49" s="6">
        <v>45634.81</v>
      </c>
      <c r="F49" s="5">
        <f t="shared" si="0"/>
        <v>5217036540.4099979</v>
      </c>
    </row>
    <row r="50" spans="1:6" ht="31.5" x14ac:dyDescent="0.2">
      <c r="A50" s="55" t="s">
        <v>14</v>
      </c>
      <c r="B50" s="58" t="s">
        <v>50</v>
      </c>
      <c r="C50" s="59" t="s">
        <v>272</v>
      </c>
      <c r="D50" s="7"/>
      <c r="E50" s="6">
        <v>55500</v>
      </c>
      <c r="F50" s="5">
        <f t="shared" si="0"/>
        <v>5216981040.4099979</v>
      </c>
    </row>
    <row r="51" spans="1:6" ht="47.25" x14ac:dyDescent="0.2">
      <c r="A51" s="55" t="s">
        <v>14</v>
      </c>
      <c r="B51" s="58" t="s">
        <v>51</v>
      </c>
      <c r="C51" s="59" t="s">
        <v>273</v>
      </c>
      <c r="D51" s="7"/>
      <c r="E51" s="6">
        <v>112395.56</v>
      </c>
      <c r="F51" s="5">
        <f t="shared" si="0"/>
        <v>5216868644.8499975</v>
      </c>
    </row>
    <row r="52" spans="1:6" ht="47.25" x14ac:dyDescent="0.2">
      <c r="A52" s="55" t="s">
        <v>14</v>
      </c>
      <c r="B52" s="58" t="s">
        <v>52</v>
      </c>
      <c r="C52" s="59" t="s">
        <v>274</v>
      </c>
      <c r="D52" s="7"/>
      <c r="E52" s="6">
        <v>319241.39</v>
      </c>
      <c r="F52" s="5">
        <f t="shared" si="0"/>
        <v>5216549403.4599972</v>
      </c>
    </row>
    <row r="53" spans="1:6" ht="47.25" x14ac:dyDescent="0.2">
      <c r="A53" s="55" t="s">
        <v>14</v>
      </c>
      <c r="B53" s="58" t="s">
        <v>53</v>
      </c>
      <c r="C53" s="59" t="s">
        <v>275</v>
      </c>
      <c r="D53" s="7"/>
      <c r="E53" s="6">
        <v>3969269.42</v>
      </c>
      <c r="F53" s="5">
        <f t="shared" si="0"/>
        <v>5212580134.0399971</v>
      </c>
    </row>
    <row r="54" spans="1:6" ht="78.75" x14ac:dyDescent="0.2">
      <c r="A54" s="55" t="s">
        <v>15</v>
      </c>
      <c r="B54" s="58" t="s">
        <v>54</v>
      </c>
      <c r="C54" s="59" t="s">
        <v>276</v>
      </c>
      <c r="D54" s="7"/>
      <c r="E54" s="6">
        <v>231010.81</v>
      </c>
      <c r="F54" s="5">
        <f t="shared" si="0"/>
        <v>5212349123.2299967</v>
      </c>
    </row>
    <row r="55" spans="1:6" ht="110.25" x14ac:dyDescent="0.2">
      <c r="A55" s="55" t="s">
        <v>15</v>
      </c>
      <c r="B55" s="58" t="s">
        <v>55</v>
      </c>
      <c r="C55" s="59" t="s">
        <v>277</v>
      </c>
      <c r="D55" s="7"/>
      <c r="E55" s="6">
        <v>122543</v>
      </c>
      <c r="F55" s="5">
        <f t="shared" si="0"/>
        <v>5212226580.2299967</v>
      </c>
    </row>
    <row r="56" spans="1:6" ht="78.75" x14ac:dyDescent="0.2">
      <c r="A56" s="55" t="s">
        <v>15</v>
      </c>
      <c r="B56" s="58" t="s">
        <v>56</v>
      </c>
      <c r="C56" s="59" t="s">
        <v>278</v>
      </c>
      <c r="D56" s="7"/>
      <c r="E56" s="6">
        <v>276120</v>
      </c>
      <c r="F56" s="5">
        <f t="shared" si="0"/>
        <v>5211950460.2299967</v>
      </c>
    </row>
    <row r="57" spans="1:6" ht="78.75" x14ac:dyDescent="0.2">
      <c r="A57" s="55" t="s">
        <v>15</v>
      </c>
      <c r="B57" s="58" t="s">
        <v>57</v>
      </c>
      <c r="C57" s="59" t="s">
        <v>279</v>
      </c>
      <c r="D57" s="7"/>
      <c r="E57" s="6">
        <v>93000</v>
      </c>
      <c r="F57" s="5">
        <f t="shared" si="0"/>
        <v>5211857460.2299967</v>
      </c>
    </row>
    <row r="58" spans="1:6" ht="78.75" x14ac:dyDescent="0.2">
      <c r="A58" s="55" t="s">
        <v>15</v>
      </c>
      <c r="B58" s="58" t="s">
        <v>58</v>
      </c>
      <c r="C58" s="59" t="s">
        <v>280</v>
      </c>
      <c r="D58" s="7"/>
      <c r="E58" s="6">
        <v>59000</v>
      </c>
      <c r="F58" s="5">
        <f t="shared" si="0"/>
        <v>5211798460.2299967</v>
      </c>
    </row>
    <row r="59" spans="1:6" ht="126" x14ac:dyDescent="0.2">
      <c r="A59" s="55" t="s">
        <v>15</v>
      </c>
      <c r="B59" s="58" t="s">
        <v>59</v>
      </c>
      <c r="C59" s="59" t="s">
        <v>281</v>
      </c>
      <c r="D59" s="7"/>
      <c r="E59" s="6">
        <v>276887</v>
      </c>
      <c r="F59" s="5">
        <f t="shared" si="0"/>
        <v>5211521573.2299967</v>
      </c>
    </row>
    <row r="60" spans="1:6" ht="110.25" x14ac:dyDescent="0.2">
      <c r="A60" s="55" t="s">
        <v>15</v>
      </c>
      <c r="B60" s="58" t="s">
        <v>60</v>
      </c>
      <c r="C60" s="59" t="s">
        <v>282</v>
      </c>
      <c r="D60" s="7"/>
      <c r="E60" s="6">
        <v>4335000</v>
      </c>
      <c r="F60" s="5">
        <f t="shared" si="0"/>
        <v>5207186573.2299967</v>
      </c>
    </row>
    <row r="61" spans="1:6" ht="110.25" x14ac:dyDescent="0.2">
      <c r="A61" s="55" t="s">
        <v>15</v>
      </c>
      <c r="B61" s="58" t="s">
        <v>60</v>
      </c>
      <c r="C61" s="59" t="s">
        <v>282</v>
      </c>
      <c r="D61" s="7"/>
      <c r="E61" s="6">
        <v>10000000</v>
      </c>
      <c r="F61" s="5">
        <f t="shared" si="0"/>
        <v>5197186573.2299967</v>
      </c>
    </row>
    <row r="62" spans="1:6" ht="63" x14ac:dyDescent="0.2">
      <c r="A62" s="55" t="s">
        <v>15</v>
      </c>
      <c r="B62" s="58" t="s">
        <v>61</v>
      </c>
      <c r="C62" s="59" t="s">
        <v>283</v>
      </c>
      <c r="D62" s="7"/>
      <c r="E62" s="6">
        <v>5670000.0099999998</v>
      </c>
      <c r="F62" s="5">
        <f t="shared" si="0"/>
        <v>5191516573.2199965</v>
      </c>
    </row>
    <row r="63" spans="1:6" ht="31.5" x14ac:dyDescent="0.2">
      <c r="A63" s="55" t="s">
        <v>15</v>
      </c>
      <c r="B63" s="58" t="s">
        <v>62</v>
      </c>
      <c r="C63" s="59" t="s">
        <v>284</v>
      </c>
      <c r="D63" s="7"/>
      <c r="E63" s="6">
        <v>19250</v>
      </c>
      <c r="F63" s="5">
        <f t="shared" si="0"/>
        <v>5191497323.2199965</v>
      </c>
    </row>
    <row r="64" spans="1:6" ht="63" x14ac:dyDescent="0.2">
      <c r="A64" s="55" t="s">
        <v>15</v>
      </c>
      <c r="B64" s="58" t="s">
        <v>63</v>
      </c>
      <c r="C64" s="59" t="s">
        <v>285</v>
      </c>
      <c r="D64" s="7"/>
      <c r="E64" s="6">
        <v>88500</v>
      </c>
      <c r="F64" s="5">
        <f t="shared" si="0"/>
        <v>5191408823.2199965</v>
      </c>
    </row>
    <row r="65" spans="1:6" ht="94.5" x14ac:dyDescent="0.2">
      <c r="A65" s="55" t="s">
        <v>15</v>
      </c>
      <c r="B65" s="58" t="s">
        <v>64</v>
      </c>
      <c r="C65" s="59" t="s">
        <v>286</v>
      </c>
      <c r="D65" s="7"/>
      <c r="E65" s="6">
        <v>59000</v>
      </c>
      <c r="F65" s="5">
        <f t="shared" si="0"/>
        <v>5191349823.2199965</v>
      </c>
    </row>
    <row r="66" spans="1:6" ht="110.25" x14ac:dyDescent="0.2">
      <c r="A66" s="55" t="s">
        <v>15</v>
      </c>
      <c r="B66" s="58" t="s">
        <v>65</v>
      </c>
      <c r="C66" s="59" t="s">
        <v>287</v>
      </c>
      <c r="D66" s="7"/>
      <c r="E66" s="6">
        <v>118000</v>
      </c>
      <c r="F66" s="5">
        <f t="shared" si="0"/>
        <v>5191231823.2199965</v>
      </c>
    </row>
    <row r="67" spans="1:6" ht="47.25" x14ac:dyDescent="0.2">
      <c r="A67" s="55" t="s">
        <v>15</v>
      </c>
      <c r="B67" s="58" t="s">
        <v>66</v>
      </c>
      <c r="C67" s="59" t="s">
        <v>288</v>
      </c>
      <c r="D67" s="7"/>
      <c r="E67" s="6">
        <v>7327115.46</v>
      </c>
      <c r="F67" s="5">
        <f t="shared" si="0"/>
        <v>5183904707.7599964</v>
      </c>
    </row>
    <row r="68" spans="1:6" ht="31.5" x14ac:dyDescent="0.2">
      <c r="A68" s="55" t="s">
        <v>15</v>
      </c>
      <c r="B68" s="58" t="s">
        <v>67</v>
      </c>
      <c r="C68" s="59" t="s">
        <v>289</v>
      </c>
      <c r="D68" s="7"/>
      <c r="E68" s="6">
        <v>28953.95</v>
      </c>
      <c r="F68" s="5">
        <f t="shared" si="0"/>
        <v>5183875753.8099966</v>
      </c>
    </row>
    <row r="69" spans="1:6" ht="31.5" x14ac:dyDescent="0.2">
      <c r="A69" s="55" t="s">
        <v>15</v>
      </c>
      <c r="B69" s="58" t="s">
        <v>68</v>
      </c>
      <c r="C69" s="59" t="s">
        <v>290</v>
      </c>
      <c r="D69" s="7"/>
      <c r="E69" s="6">
        <v>13944.4</v>
      </c>
      <c r="F69" s="5">
        <f t="shared" si="0"/>
        <v>5183861809.409997</v>
      </c>
    </row>
    <row r="70" spans="1:6" ht="141.75" x14ac:dyDescent="0.2">
      <c r="A70" s="55" t="s">
        <v>15</v>
      </c>
      <c r="B70" s="58" t="s">
        <v>69</v>
      </c>
      <c r="C70" s="59" t="s">
        <v>291</v>
      </c>
      <c r="D70" s="7"/>
      <c r="E70" s="6">
        <v>1743374.97</v>
      </c>
      <c r="F70" s="5">
        <f t="shared" si="0"/>
        <v>5182118434.4399967</v>
      </c>
    </row>
    <row r="71" spans="1:6" ht="47.25" x14ac:dyDescent="0.2">
      <c r="A71" s="55" t="s">
        <v>15</v>
      </c>
      <c r="B71" s="58" t="s">
        <v>70</v>
      </c>
      <c r="C71" s="59" t="s">
        <v>292</v>
      </c>
      <c r="D71" s="7"/>
      <c r="E71" s="6">
        <v>671999.64</v>
      </c>
      <c r="F71" s="5">
        <f t="shared" si="0"/>
        <v>5181446434.7999964</v>
      </c>
    </row>
    <row r="72" spans="1:6" ht="63" x14ac:dyDescent="0.2">
      <c r="A72" s="55" t="s">
        <v>15</v>
      </c>
      <c r="B72" s="58" t="s">
        <v>71</v>
      </c>
      <c r="C72" s="59" t="s">
        <v>293</v>
      </c>
      <c r="D72" s="7"/>
      <c r="E72" s="6">
        <v>2895000.33</v>
      </c>
      <c r="F72" s="5">
        <f t="shared" si="0"/>
        <v>5178551434.4699965</v>
      </c>
    </row>
    <row r="73" spans="1:6" ht="63" x14ac:dyDescent="0.2">
      <c r="A73" s="55" t="s">
        <v>15</v>
      </c>
      <c r="B73" s="58" t="s">
        <v>71</v>
      </c>
      <c r="C73" s="59" t="s">
        <v>293</v>
      </c>
      <c r="D73" s="7"/>
      <c r="E73" s="6">
        <v>128596.85</v>
      </c>
      <c r="F73" s="5">
        <f t="shared" si="0"/>
        <v>5178422837.6199961</v>
      </c>
    </row>
    <row r="74" spans="1:6" ht="63" x14ac:dyDescent="0.2">
      <c r="A74" s="55" t="s">
        <v>15</v>
      </c>
      <c r="B74" s="58" t="s">
        <v>71</v>
      </c>
      <c r="C74" s="59" t="s">
        <v>293</v>
      </c>
      <c r="D74" s="7"/>
      <c r="E74" s="6">
        <v>177424.52</v>
      </c>
      <c r="F74" s="5">
        <f t="shared" si="0"/>
        <v>5178245413.0999956</v>
      </c>
    </row>
    <row r="75" spans="1:6" ht="63" x14ac:dyDescent="0.2">
      <c r="A75" s="55" t="s">
        <v>15</v>
      </c>
      <c r="B75" s="58" t="s">
        <v>71</v>
      </c>
      <c r="C75" s="59" t="s">
        <v>293</v>
      </c>
      <c r="D75" s="7"/>
      <c r="E75" s="6">
        <v>10870.6</v>
      </c>
      <c r="F75" s="5">
        <f t="shared" si="0"/>
        <v>5178234542.4999952</v>
      </c>
    </row>
    <row r="76" spans="1:6" ht="47.25" x14ac:dyDescent="0.2">
      <c r="A76" s="55" t="s">
        <v>15</v>
      </c>
      <c r="B76" s="58" t="s">
        <v>72</v>
      </c>
      <c r="C76" s="59" t="s">
        <v>294</v>
      </c>
      <c r="D76" s="7"/>
      <c r="E76" s="6">
        <v>15300</v>
      </c>
      <c r="F76" s="5">
        <f t="shared" si="0"/>
        <v>5178219242.4999952</v>
      </c>
    </row>
    <row r="77" spans="1:6" ht="126" x14ac:dyDescent="0.2">
      <c r="A77" s="55" t="s">
        <v>15</v>
      </c>
      <c r="B77" s="58" t="s">
        <v>73</v>
      </c>
      <c r="C77" s="59" t="s">
        <v>295</v>
      </c>
      <c r="D77" s="7"/>
      <c r="E77" s="6">
        <v>19658781.16</v>
      </c>
      <c r="F77" s="5">
        <f t="shared" si="0"/>
        <v>5158560461.3399954</v>
      </c>
    </row>
    <row r="78" spans="1:6" ht="141.75" x14ac:dyDescent="0.2">
      <c r="A78" s="55" t="s">
        <v>15</v>
      </c>
      <c r="B78" s="58" t="s">
        <v>74</v>
      </c>
      <c r="C78" s="59" t="s">
        <v>296</v>
      </c>
      <c r="D78" s="7"/>
      <c r="E78" s="6">
        <v>20000000</v>
      </c>
      <c r="F78" s="5">
        <f t="shared" si="0"/>
        <v>5138560461.3399954</v>
      </c>
    </row>
    <row r="79" spans="1:6" ht="110.25" x14ac:dyDescent="0.2">
      <c r="A79" s="55" t="s">
        <v>15</v>
      </c>
      <c r="B79" s="58" t="s">
        <v>75</v>
      </c>
      <c r="C79" s="59" t="s">
        <v>297</v>
      </c>
      <c r="D79" s="7"/>
      <c r="E79" s="6">
        <v>8137546.8499999996</v>
      </c>
      <c r="F79" s="5">
        <f t="shared" si="0"/>
        <v>5130422914.489995</v>
      </c>
    </row>
    <row r="80" spans="1:6" ht="63" x14ac:dyDescent="0.2">
      <c r="A80" s="55" t="s">
        <v>15</v>
      </c>
      <c r="B80" s="58" t="s">
        <v>76</v>
      </c>
      <c r="C80" s="59" t="s">
        <v>298</v>
      </c>
      <c r="D80" s="7"/>
      <c r="E80" s="6">
        <v>39631319.549999997</v>
      </c>
      <c r="F80" s="5">
        <f t="shared" si="0"/>
        <v>5090791594.9399948</v>
      </c>
    </row>
    <row r="81" spans="1:6" ht="78.75" x14ac:dyDescent="0.2">
      <c r="A81" s="55" t="s">
        <v>16</v>
      </c>
      <c r="B81" s="58" t="s">
        <v>77</v>
      </c>
      <c r="C81" s="59" t="s">
        <v>299</v>
      </c>
      <c r="D81" s="7"/>
      <c r="E81" s="6">
        <v>11050456.51</v>
      </c>
      <c r="F81" s="5">
        <f t="shared" si="0"/>
        <v>5079741138.4299946</v>
      </c>
    </row>
    <row r="82" spans="1:6" ht="78.75" x14ac:dyDescent="0.2">
      <c r="A82" s="55" t="s">
        <v>16</v>
      </c>
      <c r="B82" s="58" t="s">
        <v>78</v>
      </c>
      <c r="C82" s="59" t="s">
        <v>300</v>
      </c>
      <c r="D82" s="7"/>
      <c r="E82" s="6">
        <v>1523203.89</v>
      </c>
      <c r="F82" s="5">
        <f t="shared" si="0"/>
        <v>5078217934.5399942</v>
      </c>
    </row>
    <row r="83" spans="1:6" ht="110.25" x14ac:dyDescent="0.2">
      <c r="A83" s="55" t="s">
        <v>16</v>
      </c>
      <c r="B83" s="58" t="s">
        <v>79</v>
      </c>
      <c r="C83" s="59" t="s">
        <v>301</v>
      </c>
      <c r="D83" s="7"/>
      <c r="E83" s="6">
        <v>118000</v>
      </c>
      <c r="F83" s="5">
        <f t="shared" si="0"/>
        <v>5078099934.5399942</v>
      </c>
    </row>
    <row r="84" spans="1:6" ht="47.25" x14ac:dyDescent="0.2">
      <c r="A84" s="55" t="s">
        <v>16</v>
      </c>
      <c r="B84" s="58" t="s">
        <v>80</v>
      </c>
      <c r="C84" s="59" t="s">
        <v>302</v>
      </c>
      <c r="D84" s="7"/>
      <c r="E84" s="6">
        <v>65650</v>
      </c>
      <c r="F84" s="5">
        <f t="shared" si="0"/>
        <v>5078034284.5399942</v>
      </c>
    </row>
    <row r="85" spans="1:6" ht="126" x14ac:dyDescent="0.2">
      <c r="A85" s="55" t="s">
        <v>16</v>
      </c>
      <c r="B85" s="58" t="s">
        <v>81</v>
      </c>
      <c r="C85" s="59" t="s">
        <v>303</v>
      </c>
      <c r="D85" s="7"/>
      <c r="E85" s="6">
        <v>583333.34</v>
      </c>
      <c r="F85" s="5">
        <f t="shared" si="0"/>
        <v>5077450951.1999941</v>
      </c>
    </row>
    <row r="86" spans="1:6" ht="47.25" x14ac:dyDescent="0.2">
      <c r="A86" s="55" t="s">
        <v>16</v>
      </c>
      <c r="B86" s="58" t="s">
        <v>82</v>
      </c>
      <c r="C86" s="59" t="s">
        <v>304</v>
      </c>
      <c r="D86" s="7"/>
      <c r="E86" s="6">
        <v>54000</v>
      </c>
      <c r="F86" s="5">
        <f t="shared" ref="F86:F149" si="1">+F85+D86-E86</f>
        <v>5077396951.1999941</v>
      </c>
    </row>
    <row r="87" spans="1:6" ht="47.25" x14ac:dyDescent="0.2">
      <c r="A87" s="55" t="s">
        <v>16</v>
      </c>
      <c r="B87" s="58" t="s">
        <v>83</v>
      </c>
      <c r="C87" s="59" t="s">
        <v>305</v>
      </c>
      <c r="D87" s="7"/>
      <c r="E87" s="6">
        <v>120787.5</v>
      </c>
      <c r="F87" s="5">
        <f t="shared" si="1"/>
        <v>5077276163.6999941</v>
      </c>
    </row>
    <row r="88" spans="1:6" ht="157.5" x14ac:dyDescent="0.2">
      <c r="A88" s="55" t="s">
        <v>16</v>
      </c>
      <c r="B88" s="58" t="s">
        <v>84</v>
      </c>
      <c r="C88" s="59" t="s">
        <v>306</v>
      </c>
      <c r="D88" s="7"/>
      <c r="E88" s="6">
        <v>1023346.56</v>
      </c>
      <c r="F88" s="5">
        <f t="shared" si="1"/>
        <v>5076252817.1399937</v>
      </c>
    </row>
    <row r="89" spans="1:6" ht="31.5" x14ac:dyDescent="0.2">
      <c r="A89" s="55" t="s">
        <v>16</v>
      </c>
      <c r="B89" s="58" t="s">
        <v>85</v>
      </c>
      <c r="C89" s="59" t="s">
        <v>307</v>
      </c>
      <c r="D89" s="7"/>
      <c r="E89" s="6">
        <v>56162.5</v>
      </c>
      <c r="F89" s="5">
        <f t="shared" si="1"/>
        <v>5076196654.6399937</v>
      </c>
    </row>
    <row r="90" spans="1:6" ht="126" x14ac:dyDescent="0.2">
      <c r="A90" s="55" t="s">
        <v>16</v>
      </c>
      <c r="B90" s="58" t="s">
        <v>86</v>
      </c>
      <c r="C90" s="59" t="s">
        <v>308</v>
      </c>
      <c r="D90" s="7"/>
      <c r="E90" s="6">
        <v>954599.42</v>
      </c>
      <c r="F90" s="5">
        <f t="shared" si="1"/>
        <v>5075242055.2199936</v>
      </c>
    </row>
    <row r="91" spans="1:6" ht="94.5" x14ac:dyDescent="0.2">
      <c r="A91" s="55" t="s">
        <v>16</v>
      </c>
      <c r="B91" s="58" t="s">
        <v>87</v>
      </c>
      <c r="C91" s="59" t="s">
        <v>309</v>
      </c>
      <c r="D91" s="7"/>
      <c r="E91" s="6">
        <v>240000</v>
      </c>
      <c r="F91" s="5">
        <f t="shared" si="1"/>
        <v>5075002055.2199936</v>
      </c>
    </row>
    <row r="92" spans="1:6" ht="47.25" x14ac:dyDescent="0.2">
      <c r="A92" s="55" t="s">
        <v>16</v>
      </c>
      <c r="B92" s="58" t="s">
        <v>88</v>
      </c>
      <c r="C92" s="59" t="s">
        <v>310</v>
      </c>
      <c r="D92" s="7"/>
      <c r="E92" s="6">
        <v>147355</v>
      </c>
      <c r="F92" s="5">
        <f t="shared" si="1"/>
        <v>5074854700.2199936</v>
      </c>
    </row>
    <row r="93" spans="1:6" ht="47.25" x14ac:dyDescent="0.2">
      <c r="A93" s="55" t="s">
        <v>16</v>
      </c>
      <c r="B93" s="58" t="s">
        <v>89</v>
      </c>
      <c r="C93" s="59" t="s">
        <v>311</v>
      </c>
      <c r="D93" s="7"/>
      <c r="E93" s="6">
        <v>3226155</v>
      </c>
      <c r="F93" s="5">
        <f t="shared" si="1"/>
        <v>5071628545.2199936</v>
      </c>
    </row>
    <row r="94" spans="1:6" ht="110.25" x14ac:dyDescent="0.2">
      <c r="A94" s="55" t="s">
        <v>16</v>
      </c>
      <c r="B94" s="58" t="s">
        <v>90</v>
      </c>
      <c r="C94" s="59" t="s">
        <v>312</v>
      </c>
      <c r="D94" s="7"/>
      <c r="E94" s="6">
        <v>109419267</v>
      </c>
      <c r="F94" s="5">
        <f t="shared" si="1"/>
        <v>4962209278.2199936</v>
      </c>
    </row>
    <row r="95" spans="1:6" ht="110.25" x14ac:dyDescent="0.2">
      <c r="A95" s="55" t="s">
        <v>17</v>
      </c>
      <c r="B95" s="58" t="s">
        <v>91</v>
      </c>
      <c r="C95" s="59" t="s">
        <v>313</v>
      </c>
      <c r="D95" s="7"/>
      <c r="E95" s="6">
        <v>1416000</v>
      </c>
      <c r="F95" s="5">
        <f t="shared" si="1"/>
        <v>4960793278.2199936</v>
      </c>
    </row>
    <row r="96" spans="1:6" ht="126" x14ac:dyDescent="0.2">
      <c r="A96" s="55" t="s">
        <v>17</v>
      </c>
      <c r="B96" s="58" t="s">
        <v>92</v>
      </c>
      <c r="C96" s="59" t="s">
        <v>314</v>
      </c>
      <c r="D96" s="7"/>
      <c r="E96" s="6">
        <v>30000</v>
      </c>
      <c r="F96" s="5">
        <f t="shared" si="1"/>
        <v>4960763278.2199936</v>
      </c>
    </row>
    <row r="97" spans="1:6" ht="94.5" x14ac:dyDescent="0.2">
      <c r="A97" s="55" t="s">
        <v>17</v>
      </c>
      <c r="B97" s="58" t="s">
        <v>93</v>
      </c>
      <c r="C97" s="59" t="s">
        <v>315</v>
      </c>
      <c r="D97" s="7"/>
      <c r="E97" s="6">
        <v>191250</v>
      </c>
      <c r="F97" s="5">
        <f t="shared" si="1"/>
        <v>4960572028.2199936</v>
      </c>
    </row>
    <row r="98" spans="1:6" ht="47.25" x14ac:dyDescent="0.2">
      <c r="A98" s="55" t="s">
        <v>17</v>
      </c>
      <c r="B98" s="58" t="s">
        <v>94</v>
      </c>
      <c r="C98" s="59" t="s">
        <v>316</v>
      </c>
      <c r="D98" s="7"/>
      <c r="E98" s="6">
        <v>104030.41</v>
      </c>
      <c r="F98" s="5">
        <f t="shared" si="1"/>
        <v>4960467997.8099937</v>
      </c>
    </row>
    <row r="99" spans="1:6" ht="78.75" x14ac:dyDescent="0.2">
      <c r="A99" s="55" t="s">
        <v>17</v>
      </c>
      <c r="B99" s="58" t="s">
        <v>95</v>
      </c>
      <c r="C99" s="59" t="s">
        <v>317</v>
      </c>
      <c r="D99" s="7"/>
      <c r="E99" s="6">
        <v>556000</v>
      </c>
      <c r="F99" s="5">
        <f t="shared" si="1"/>
        <v>4959911997.8099937</v>
      </c>
    </row>
    <row r="100" spans="1:6" ht="63" x14ac:dyDescent="0.2">
      <c r="A100" s="55" t="s">
        <v>17</v>
      </c>
      <c r="B100" s="58" t="s">
        <v>96</v>
      </c>
      <c r="C100" s="59" t="s">
        <v>318</v>
      </c>
      <c r="D100" s="7"/>
      <c r="E100" s="6">
        <v>6350009.1399999997</v>
      </c>
      <c r="F100" s="5">
        <f t="shared" si="1"/>
        <v>4953561988.6699934</v>
      </c>
    </row>
    <row r="101" spans="1:6" ht="126" x14ac:dyDescent="0.2">
      <c r="A101" s="55" t="s">
        <v>17</v>
      </c>
      <c r="B101" s="58" t="s">
        <v>97</v>
      </c>
      <c r="C101" s="59" t="s">
        <v>319</v>
      </c>
      <c r="D101" s="7"/>
      <c r="E101" s="6">
        <v>22000000</v>
      </c>
      <c r="F101" s="5">
        <f t="shared" si="1"/>
        <v>4931561988.6699934</v>
      </c>
    </row>
    <row r="102" spans="1:6" ht="31.5" x14ac:dyDescent="0.2">
      <c r="A102" s="55" t="s">
        <v>17</v>
      </c>
      <c r="B102" s="58" t="s">
        <v>98</v>
      </c>
      <c r="C102" s="59" t="s">
        <v>320</v>
      </c>
      <c r="D102" s="7"/>
      <c r="E102" s="6">
        <v>149252.5</v>
      </c>
      <c r="F102" s="5">
        <f t="shared" si="1"/>
        <v>4931412736.1699934</v>
      </c>
    </row>
    <row r="103" spans="1:6" ht="47.25" x14ac:dyDescent="0.2">
      <c r="A103" s="55" t="s">
        <v>17</v>
      </c>
      <c r="B103" s="58" t="s">
        <v>99</v>
      </c>
      <c r="C103" s="59" t="s">
        <v>321</v>
      </c>
      <c r="D103" s="7"/>
      <c r="E103" s="6">
        <v>1476740</v>
      </c>
      <c r="F103" s="5">
        <f t="shared" si="1"/>
        <v>4929935996.1699934</v>
      </c>
    </row>
    <row r="104" spans="1:6" ht="94.5" x14ac:dyDescent="0.2">
      <c r="A104" s="55" t="s">
        <v>18</v>
      </c>
      <c r="B104" s="58" t="s">
        <v>100</v>
      </c>
      <c r="C104" s="59" t="s">
        <v>322</v>
      </c>
      <c r="D104" s="7"/>
      <c r="E104" s="6">
        <v>2556842.48</v>
      </c>
      <c r="F104" s="5">
        <f t="shared" si="1"/>
        <v>4927379153.6899939</v>
      </c>
    </row>
    <row r="105" spans="1:6" ht="141.75" x14ac:dyDescent="0.2">
      <c r="A105" s="55" t="s">
        <v>18</v>
      </c>
      <c r="B105" s="58" t="s">
        <v>101</v>
      </c>
      <c r="C105" s="59" t="s">
        <v>323</v>
      </c>
      <c r="D105" s="7"/>
      <c r="E105" s="6">
        <v>659261007.05999994</v>
      </c>
      <c r="F105" s="5">
        <f t="shared" si="1"/>
        <v>4268118146.6299939</v>
      </c>
    </row>
    <row r="106" spans="1:6" ht="126" x14ac:dyDescent="0.2">
      <c r="A106" s="55" t="s">
        <v>18</v>
      </c>
      <c r="B106" s="58" t="s">
        <v>102</v>
      </c>
      <c r="C106" s="59" t="s">
        <v>324</v>
      </c>
      <c r="D106" s="7"/>
      <c r="E106" s="6">
        <v>547140272.95000005</v>
      </c>
      <c r="F106" s="5">
        <f t="shared" si="1"/>
        <v>3720977873.6799936</v>
      </c>
    </row>
    <row r="107" spans="1:6" ht="78.75" x14ac:dyDescent="0.2">
      <c r="A107" s="55" t="s">
        <v>18</v>
      </c>
      <c r="B107" s="58" t="s">
        <v>103</v>
      </c>
      <c r="C107" s="59" t="s">
        <v>325</v>
      </c>
      <c r="D107" s="7"/>
      <c r="E107" s="6">
        <v>3000</v>
      </c>
      <c r="F107" s="5">
        <f t="shared" si="1"/>
        <v>3720974873.6799936</v>
      </c>
    </row>
    <row r="108" spans="1:6" ht="110.25" x14ac:dyDescent="0.2">
      <c r="A108" s="55" t="s">
        <v>18</v>
      </c>
      <c r="B108" s="58" t="s">
        <v>104</v>
      </c>
      <c r="C108" s="59" t="s">
        <v>326</v>
      </c>
      <c r="D108" s="7"/>
      <c r="E108" s="6">
        <v>3277656</v>
      </c>
      <c r="F108" s="5">
        <f t="shared" si="1"/>
        <v>3717697217.6799936</v>
      </c>
    </row>
    <row r="109" spans="1:6" ht="94.5" x14ac:dyDescent="0.2">
      <c r="A109" s="55" t="s">
        <v>18</v>
      </c>
      <c r="B109" s="58" t="s">
        <v>105</v>
      </c>
      <c r="C109" s="59" t="s">
        <v>327</v>
      </c>
      <c r="D109" s="7"/>
      <c r="E109" s="6">
        <v>59000</v>
      </c>
      <c r="F109" s="5">
        <f t="shared" si="1"/>
        <v>3717638217.6799936</v>
      </c>
    </row>
    <row r="110" spans="1:6" ht="31.5" x14ac:dyDescent="0.2">
      <c r="A110" s="55" t="s">
        <v>18</v>
      </c>
      <c r="B110" s="58" t="s">
        <v>106</v>
      </c>
      <c r="C110" s="59" t="s">
        <v>328</v>
      </c>
      <c r="D110" s="7"/>
      <c r="E110" s="6">
        <v>196350</v>
      </c>
      <c r="F110" s="5">
        <f t="shared" si="1"/>
        <v>3717441867.6799936</v>
      </c>
    </row>
    <row r="111" spans="1:6" ht="47.25" x14ac:dyDescent="0.2">
      <c r="A111" s="55" t="s">
        <v>18</v>
      </c>
      <c r="B111" s="58" t="s">
        <v>107</v>
      </c>
      <c r="C111" s="59" t="s">
        <v>329</v>
      </c>
      <c r="D111" s="7"/>
      <c r="E111" s="6">
        <v>196137.52</v>
      </c>
      <c r="F111" s="5">
        <f t="shared" si="1"/>
        <v>3717245730.1599936</v>
      </c>
    </row>
    <row r="112" spans="1:6" ht="63" x14ac:dyDescent="0.2">
      <c r="A112" s="55" t="s">
        <v>19</v>
      </c>
      <c r="B112" s="58" t="s">
        <v>108</v>
      </c>
      <c r="C112" s="59" t="s">
        <v>330</v>
      </c>
      <c r="D112" s="7"/>
      <c r="E112" s="6">
        <v>8881435.9900000002</v>
      </c>
      <c r="F112" s="5">
        <f t="shared" si="1"/>
        <v>3708364294.1699939</v>
      </c>
    </row>
    <row r="113" spans="1:6" ht="94.5" x14ac:dyDescent="0.2">
      <c r="A113" s="55" t="s">
        <v>19</v>
      </c>
      <c r="B113" s="58" t="s">
        <v>109</v>
      </c>
      <c r="C113" s="59" t="s">
        <v>331</v>
      </c>
      <c r="D113" s="7"/>
      <c r="E113" s="6">
        <v>4236684.22</v>
      </c>
      <c r="F113" s="5">
        <f t="shared" si="1"/>
        <v>3704127609.9499941</v>
      </c>
    </row>
    <row r="114" spans="1:6" ht="94.5" x14ac:dyDescent="0.2">
      <c r="A114" s="55" t="s">
        <v>19</v>
      </c>
      <c r="B114" s="58" t="s">
        <v>471</v>
      </c>
      <c r="C114" s="59" t="s">
        <v>514</v>
      </c>
      <c r="D114" s="7"/>
      <c r="E114" s="6">
        <v>8333333.3300000001</v>
      </c>
      <c r="F114" s="5">
        <f t="shared" si="1"/>
        <v>3695794276.6199942</v>
      </c>
    </row>
    <row r="115" spans="1:6" ht="31.5" x14ac:dyDescent="0.2">
      <c r="A115" s="55" t="s">
        <v>19</v>
      </c>
      <c r="B115" s="58" t="s">
        <v>472</v>
      </c>
      <c r="C115" s="59" t="s">
        <v>515</v>
      </c>
      <c r="D115" s="7"/>
      <c r="E115" s="6">
        <v>94193.88</v>
      </c>
      <c r="F115" s="5">
        <f t="shared" si="1"/>
        <v>3695700082.739994</v>
      </c>
    </row>
    <row r="116" spans="1:6" ht="31.5" x14ac:dyDescent="0.2">
      <c r="A116" s="55" t="s">
        <v>19</v>
      </c>
      <c r="B116" s="58" t="s">
        <v>473</v>
      </c>
      <c r="C116" s="59" t="s">
        <v>516</v>
      </c>
      <c r="D116" s="7"/>
      <c r="E116" s="6">
        <v>67526.66</v>
      </c>
      <c r="F116" s="5">
        <f t="shared" si="1"/>
        <v>3695632556.0799942</v>
      </c>
    </row>
    <row r="117" spans="1:6" ht="31.5" x14ac:dyDescent="0.2">
      <c r="A117" s="55" t="s">
        <v>19</v>
      </c>
      <c r="B117" s="58" t="s">
        <v>474</v>
      </c>
      <c r="C117" s="59" t="s">
        <v>517</v>
      </c>
      <c r="D117" s="7"/>
      <c r="E117" s="6">
        <v>69246.679999999993</v>
      </c>
      <c r="F117" s="5">
        <f t="shared" si="1"/>
        <v>3695563309.3999944</v>
      </c>
    </row>
    <row r="118" spans="1:6" ht="47.25" x14ac:dyDescent="0.2">
      <c r="A118" s="55" t="s">
        <v>19</v>
      </c>
      <c r="B118" s="58" t="s">
        <v>475</v>
      </c>
      <c r="C118" s="59" t="s">
        <v>518</v>
      </c>
      <c r="D118" s="7"/>
      <c r="E118" s="6">
        <v>232853.83</v>
      </c>
      <c r="F118" s="5">
        <f t="shared" si="1"/>
        <v>3695330455.5699944</v>
      </c>
    </row>
    <row r="119" spans="1:6" ht="78.75" x14ac:dyDescent="0.2">
      <c r="A119" s="55" t="s">
        <v>19</v>
      </c>
      <c r="B119" s="58" t="s">
        <v>476</v>
      </c>
      <c r="C119" s="59" t="s">
        <v>519</v>
      </c>
      <c r="D119" s="7"/>
      <c r="E119" s="6">
        <v>693600</v>
      </c>
      <c r="F119" s="5">
        <f t="shared" si="1"/>
        <v>3694636855.5699944</v>
      </c>
    </row>
    <row r="120" spans="1:6" ht="78.75" x14ac:dyDescent="0.2">
      <c r="A120" s="55" t="s">
        <v>19</v>
      </c>
      <c r="B120" s="58" t="s">
        <v>476</v>
      </c>
      <c r="C120" s="59" t="s">
        <v>519</v>
      </c>
      <c r="D120" s="7"/>
      <c r="E120" s="6">
        <v>5892800</v>
      </c>
      <c r="F120" s="5">
        <f t="shared" si="1"/>
        <v>3688744055.5699944</v>
      </c>
    </row>
    <row r="121" spans="1:6" ht="94.5" x14ac:dyDescent="0.2">
      <c r="A121" s="55" t="s">
        <v>19</v>
      </c>
      <c r="B121" s="58" t="s">
        <v>477</v>
      </c>
      <c r="C121" s="59" t="s">
        <v>520</v>
      </c>
      <c r="D121" s="7"/>
      <c r="E121" s="6">
        <v>716400</v>
      </c>
      <c r="F121" s="5">
        <f t="shared" si="1"/>
        <v>3688027655.5699944</v>
      </c>
    </row>
    <row r="122" spans="1:6" ht="94.5" x14ac:dyDescent="0.2">
      <c r="A122" s="55" t="s">
        <v>19</v>
      </c>
      <c r="B122" s="58" t="s">
        <v>477</v>
      </c>
      <c r="C122" s="59" t="s">
        <v>520</v>
      </c>
      <c r="D122" s="7"/>
      <c r="E122" s="6">
        <v>4162400</v>
      </c>
      <c r="F122" s="5">
        <f t="shared" si="1"/>
        <v>3683865255.5699944</v>
      </c>
    </row>
    <row r="123" spans="1:6" ht="31.5" x14ac:dyDescent="0.2">
      <c r="A123" s="55" t="s">
        <v>19</v>
      </c>
      <c r="B123" s="58" t="s">
        <v>478</v>
      </c>
      <c r="C123" s="59" t="s">
        <v>521</v>
      </c>
      <c r="D123" s="7"/>
      <c r="E123" s="6">
        <v>6541500.4000000004</v>
      </c>
      <c r="F123" s="5">
        <f t="shared" si="1"/>
        <v>3677323755.1699944</v>
      </c>
    </row>
    <row r="124" spans="1:6" ht="31.5" x14ac:dyDescent="0.2">
      <c r="A124" s="55" t="s">
        <v>19</v>
      </c>
      <c r="B124" s="58" t="s">
        <v>479</v>
      </c>
      <c r="C124" s="59" t="s">
        <v>522</v>
      </c>
      <c r="D124" s="7"/>
      <c r="E124" s="6">
        <v>14643885.34</v>
      </c>
      <c r="F124" s="5">
        <f t="shared" si="1"/>
        <v>3662679869.8299942</v>
      </c>
    </row>
    <row r="125" spans="1:6" ht="31.5" x14ac:dyDescent="0.2">
      <c r="A125" s="55" t="s">
        <v>19</v>
      </c>
      <c r="B125" s="58" t="s">
        <v>480</v>
      </c>
      <c r="C125" s="59" t="s">
        <v>523</v>
      </c>
      <c r="D125" s="7"/>
      <c r="E125" s="6">
        <v>59760</v>
      </c>
      <c r="F125" s="5">
        <f t="shared" si="1"/>
        <v>3662620109.8299942</v>
      </c>
    </row>
    <row r="126" spans="1:6" ht="47.25" x14ac:dyDescent="0.2">
      <c r="A126" s="55" t="s">
        <v>19</v>
      </c>
      <c r="B126" s="58" t="s">
        <v>481</v>
      </c>
      <c r="C126" s="59" t="s">
        <v>524</v>
      </c>
      <c r="D126" s="7"/>
      <c r="E126" s="6">
        <v>25750</v>
      </c>
      <c r="F126" s="5">
        <f t="shared" si="1"/>
        <v>3662594359.8299942</v>
      </c>
    </row>
    <row r="127" spans="1:6" ht="31.5" x14ac:dyDescent="0.2">
      <c r="A127" s="55" t="s">
        <v>19</v>
      </c>
      <c r="B127" s="58" t="s">
        <v>482</v>
      </c>
      <c r="C127" s="59" t="s">
        <v>525</v>
      </c>
      <c r="D127" s="7"/>
      <c r="E127" s="6">
        <v>12336269.85</v>
      </c>
      <c r="F127" s="5">
        <f t="shared" si="1"/>
        <v>3650258089.9799943</v>
      </c>
    </row>
    <row r="128" spans="1:6" ht="47.25" x14ac:dyDescent="0.2">
      <c r="A128" s="55" t="s">
        <v>19</v>
      </c>
      <c r="B128" s="58" t="s">
        <v>483</v>
      </c>
      <c r="C128" s="59" t="s">
        <v>526</v>
      </c>
      <c r="D128" s="7"/>
      <c r="E128" s="6">
        <v>250905</v>
      </c>
      <c r="F128" s="5">
        <f t="shared" si="1"/>
        <v>3650007184.9799943</v>
      </c>
    </row>
    <row r="129" spans="1:6" ht="47.25" x14ac:dyDescent="0.2">
      <c r="A129" s="55" t="s">
        <v>19</v>
      </c>
      <c r="B129" s="58" t="s">
        <v>484</v>
      </c>
      <c r="C129" s="59" t="s">
        <v>527</v>
      </c>
      <c r="D129" s="7"/>
      <c r="E129" s="6">
        <v>76840.5</v>
      </c>
      <c r="F129" s="5">
        <f t="shared" si="1"/>
        <v>3649930344.4799943</v>
      </c>
    </row>
    <row r="130" spans="1:6" ht="47.25" x14ac:dyDescent="0.2">
      <c r="A130" s="55" t="s">
        <v>19</v>
      </c>
      <c r="B130" s="58" t="s">
        <v>485</v>
      </c>
      <c r="C130" s="59" t="s">
        <v>528</v>
      </c>
      <c r="D130" s="7"/>
      <c r="E130" s="6">
        <v>417427.5</v>
      </c>
      <c r="F130" s="5">
        <f t="shared" si="1"/>
        <v>3649512916.9799943</v>
      </c>
    </row>
    <row r="131" spans="1:6" ht="47.25" x14ac:dyDescent="0.2">
      <c r="A131" s="55" t="s">
        <v>19</v>
      </c>
      <c r="B131" s="58" t="s">
        <v>486</v>
      </c>
      <c r="C131" s="59" t="s">
        <v>529</v>
      </c>
      <c r="D131" s="7"/>
      <c r="E131" s="6">
        <v>62875</v>
      </c>
      <c r="F131" s="5">
        <f t="shared" si="1"/>
        <v>3649450041.9799943</v>
      </c>
    </row>
    <row r="132" spans="1:6" ht="94.5" x14ac:dyDescent="0.2">
      <c r="A132" s="55" t="s">
        <v>19</v>
      </c>
      <c r="B132" s="58" t="s">
        <v>487</v>
      </c>
      <c r="C132" s="59" t="s">
        <v>530</v>
      </c>
      <c r="D132" s="7"/>
      <c r="E132" s="6">
        <v>35721</v>
      </c>
      <c r="F132" s="5">
        <f t="shared" si="1"/>
        <v>3649414320.9799943</v>
      </c>
    </row>
    <row r="133" spans="1:6" ht="78.75" x14ac:dyDescent="0.2">
      <c r="A133" s="55" t="s">
        <v>19</v>
      </c>
      <c r="B133" s="58" t="s">
        <v>488</v>
      </c>
      <c r="C133" s="59" t="s">
        <v>531</v>
      </c>
      <c r="D133" s="7"/>
      <c r="E133" s="6">
        <v>118413</v>
      </c>
      <c r="F133" s="5">
        <f t="shared" si="1"/>
        <v>3649295907.9799943</v>
      </c>
    </row>
    <row r="134" spans="1:6" ht="110.25" x14ac:dyDescent="0.2">
      <c r="A134" s="55" t="s">
        <v>19</v>
      </c>
      <c r="B134" s="58" t="s">
        <v>489</v>
      </c>
      <c r="C134" s="59" t="s">
        <v>532</v>
      </c>
      <c r="D134" s="7"/>
      <c r="E134" s="6">
        <v>894945</v>
      </c>
      <c r="F134" s="5">
        <f t="shared" si="1"/>
        <v>3648400962.9799943</v>
      </c>
    </row>
    <row r="135" spans="1:6" ht="63" x14ac:dyDescent="0.2">
      <c r="A135" s="55" t="s">
        <v>557</v>
      </c>
      <c r="B135" s="58" t="s">
        <v>490</v>
      </c>
      <c r="C135" s="59" t="s">
        <v>533</v>
      </c>
      <c r="D135" s="7"/>
      <c r="E135" s="6">
        <v>76700</v>
      </c>
      <c r="F135" s="5">
        <f t="shared" si="1"/>
        <v>3648324262.9799943</v>
      </c>
    </row>
    <row r="136" spans="1:6" ht="78.75" x14ac:dyDescent="0.2">
      <c r="A136" s="55" t="s">
        <v>557</v>
      </c>
      <c r="B136" s="58" t="s">
        <v>491</v>
      </c>
      <c r="C136" s="59" t="s">
        <v>534</v>
      </c>
      <c r="D136" s="7"/>
      <c r="E136" s="6">
        <v>59000</v>
      </c>
      <c r="F136" s="5">
        <f t="shared" si="1"/>
        <v>3648265262.9799943</v>
      </c>
    </row>
    <row r="137" spans="1:6" ht="63" x14ac:dyDescent="0.2">
      <c r="A137" s="55" t="s">
        <v>557</v>
      </c>
      <c r="B137" s="58" t="s">
        <v>492</v>
      </c>
      <c r="C137" s="59" t="s">
        <v>535</v>
      </c>
      <c r="D137" s="7"/>
      <c r="E137" s="6">
        <v>186535</v>
      </c>
      <c r="F137" s="5">
        <f t="shared" si="1"/>
        <v>3648078727.9799943</v>
      </c>
    </row>
    <row r="138" spans="1:6" ht="63" x14ac:dyDescent="0.2">
      <c r="A138" s="55" t="s">
        <v>557</v>
      </c>
      <c r="B138" s="58" t="s">
        <v>493</v>
      </c>
      <c r="C138" s="59" t="s">
        <v>536</v>
      </c>
      <c r="D138" s="7"/>
      <c r="E138" s="6">
        <v>101937.5</v>
      </c>
      <c r="F138" s="5">
        <f t="shared" si="1"/>
        <v>3647976790.4799943</v>
      </c>
    </row>
    <row r="139" spans="1:6" ht="110.25" x14ac:dyDescent="0.2">
      <c r="A139" s="55" t="s">
        <v>557</v>
      </c>
      <c r="B139" s="58" t="s">
        <v>494</v>
      </c>
      <c r="C139" s="59" t="s">
        <v>537</v>
      </c>
      <c r="D139" s="7"/>
      <c r="E139" s="6">
        <v>982235.04</v>
      </c>
      <c r="F139" s="5">
        <f t="shared" si="1"/>
        <v>3646994555.4399943</v>
      </c>
    </row>
    <row r="140" spans="1:6" ht="110.25" x14ac:dyDescent="0.2">
      <c r="A140" s="55" t="s">
        <v>557</v>
      </c>
      <c r="B140" s="58" t="s">
        <v>495</v>
      </c>
      <c r="C140" s="59" t="s">
        <v>538</v>
      </c>
      <c r="D140" s="7"/>
      <c r="E140" s="6">
        <v>3162757.51</v>
      </c>
      <c r="F140" s="5">
        <f t="shared" si="1"/>
        <v>3643831797.9299941</v>
      </c>
    </row>
    <row r="141" spans="1:6" ht="63" x14ac:dyDescent="0.2">
      <c r="A141" s="55" t="s">
        <v>557</v>
      </c>
      <c r="B141" s="58" t="s">
        <v>496</v>
      </c>
      <c r="C141" s="59" t="s">
        <v>539</v>
      </c>
      <c r="D141" s="7"/>
      <c r="E141" s="6">
        <v>6983.64</v>
      </c>
      <c r="F141" s="5">
        <f t="shared" si="1"/>
        <v>3643824814.2899942</v>
      </c>
    </row>
    <row r="142" spans="1:6" ht="78.75" x14ac:dyDescent="0.2">
      <c r="A142" s="55" t="s">
        <v>557</v>
      </c>
      <c r="B142" s="58" t="s">
        <v>497</v>
      </c>
      <c r="C142" s="59" t="s">
        <v>540</v>
      </c>
      <c r="D142" s="7"/>
      <c r="E142" s="6">
        <v>4246500</v>
      </c>
      <c r="F142" s="5">
        <f t="shared" si="1"/>
        <v>3639578314.2899942</v>
      </c>
    </row>
    <row r="143" spans="1:6" ht="78.75" x14ac:dyDescent="0.2">
      <c r="A143" s="55" t="s">
        <v>557</v>
      </c>
      <c r="B143" s="58" t="s">
        <v>497</v>
      </c>
      <c r="C143" s="59" t="s">
        <v>540</v>
      </c>
      <c r="D143" s="7"/>
      <c r="E143" s="6">
        <v>24796200</v>
      </c>
      <c r="F143" s="5">
        <f t="shared" si="1"/>
        <v>3614782114.2899942</v>
      </c>
    </row>
    <row r="144" spans="1:6" ht="78.75" x14ac:dyDescent="0.2">
      <c r="A144" s="55" t="s">
        <v>558</v>
      </c>
      <c r="B144" s="58" t="s">
        <v>498</v>
      </c>
      <c r="C144" s="59" t="s">
        <v>541</v>
      </c>
      <c r="D144" s="7"/>
      <c r="E144" s="6">
        <v>114876</v>
      </c>
      <c r="F144" s="5">
        <f t="shared" si="1"/>
        <v>3614667238.2899942</v>
      </c>
    </row>
    <row r="145" spans="1:6" ht="78.75" x14ac:dyDescent="0.2">
      <c r="A145" s="55" t="s">
        <v>558</v>
      </c>
      <c r="B145" s="58" t="s">
        <v>499</v>
      </c>
      <c r="C145" s="59" t="s">
        <v>542</v>
      </c>
      <c r="D145" s="7"/>
      <c r="E145" s="6">
        <v>20986</v>
      </c>
      <c r="F145" s="5">
        <f t="shared" si="1"/>
        <v>3614646252.2899942</v>
      </c>
    </row>
    <row r="146" spans="1:6" ht="78.75" x14ac:dyDescent="0.2">
      <c r="A146" s="55" t="s">
        <v>558</v>
      </c>
      <c r="B146" s="58" t="s">
        <v>500</v>
      </c>
      <c r="C146" s="59" t="s">
        <v>543</v>
      </c>
      <c r="D146" s="7"/>
      <c r="E146" s="6">
        <v>14373333.24</v>
      </c>
      <c r="F146" s="5">
        <f t="shared" si="1"/>
        <v>3600272919.0499945</v>
      </c>
    </row>
    <row r="147" spans="1:6" ht="78.75" x14ac:dyDescent="0.2">
      <c r="A147" s="55" t="s">
        <v>558</v>
      </c>
      <c r="B147" s="58" t="s">
        <v>501</v>
      </c>
      <c r="C147" s="59" t="s">
        <v>544</v>
      </c>
      <c r="D147" s="7"/>
      <c r="E147" s="6">
        <v>5961019.7599999998</v>
      </c>
      <c r="F147" s="5">
        <f t="shared" si="1"/>
        <v>3594311899.2899942</v>
      </c>
    </row>
    <row r="148" spans="1:6" ht="78.75" x14ac:dyDescent="0.2">
      <c r="A148" s="55" t="s">
        <v>558</v>
      </c>
      <c r="B148" s="58" t="s">
        <v>502</v>
      </c>
      <c r="C148" s="59" t="s">
        <v>545</v>
      </c>
      <c r="D148" s="7"/>
      <c r="E148" s="6">
        <v>45659585.289999999</v>
      </c>
      <c r="F148" s="5">
        <f t="shared" si="1"/>
        <v>3548652313.9999943</v>
      </c>
    </row>
    <row r="149" spans="1:6" ht="78.75" x14ac:dyDescent="0.2">
      <c r="A149" s="55" t="s">
        <v>558</v>
      </c>
      <c r="B149" s="58" t="s">
        <v>503</v>
      </c>
      <c r="C149" s="59" t="s">
        <v>546</v>
      </c>
      <c r="D149" s="7"/>
      <c r="E149" s="6">
        <v>12524395</v>
      </c>
      <c r="F149" s="5">
        <f t="shared" si="1"/>
        <v>3536127918.9999943</v>
      </c>
    </row>
    <row r="150" spans="1:6" ht="110.25" x14ac:dyDescent="0.2">
      <c r="A150" s="55" t="s">
        <v>558</v>
      </c>
      <c r="B150" s="58" t="s">
        <v>504</v>
      </c>
      <c r="C150" s="59" t="s">
        <v>547</v>
      </c>
      <c r="D150" s="7"/>
      <c r="E150" s="6">
        <v>5497813.2800000003</v>
      </c>
      <c r="F150" s="5">
        <f t="shared" ref="F150:F213" si="2">+F149+D150-E150</f>
        <v>3530630105.7199941</v>
      </c>
    </row>
    <row r="151" spans="1:6" ht="78.75" x14ac:dyDescent="0.2">
      <c r="A151" s="55" t="s">
        <v>559</v>
      </c>
      <c r="B151" s="58" t="s">
        <v>505</v>
      </c>
      <c r="C151" s="59" t="s">
        <v>548</v>
      </c>
      <c r="D151" s="7"/>
      <c r="E151" s="6">
        <v>35400</v>
      </c>
      <c r="F151" s="5">
        <f t="shared" si="2"/>
        <v>3530594705.7199941</v>
      </c>
    </row>
    <row r="152" spans="1:6" ht="63" x14ac:dyDescent="0.2">
      <c r="A152" s="55" t="s">
        <v>559</v>
      </c>
      <c r="B152" s="58" t="s">
        <v>506</v>
      </c>
      <c r="C152" s="59" t="s">
        <v>549</v>
      </c>
      <c r="D152" s="7"/>
      <c r="E152" s="6">
        <v>106200</v>
      </c>
      <c r="F152" s="5">
        <f t="shared" si="2"/>
        <v>3530488505.7199941</v>
      </c>
    </row>
    <row r="153" spans="1:6" ht="78.75" x14ac:dyDescent="0.2">
      <c r="A153" s="55" t="s">
        <v>559</v>
      </c>
      <c r="B153" s="58" t="s">
        <v>507</v>
      </c>
      <c r="C153" s="59" t="s">
        <v>550</v>
      </c>
      <c r="D153" s="7"/>
      <c r="E153" s="6">
        <v>59000</v>
      </c>
      <c r="F153" s="5">
        <f t="shared" si="2"/>
        <v>3530429505.7199941</v>
      </c>
    </row>
    <row r="154" spans="1:6" ht="47.25" x14ac:dyDescent="0.2">
      <c r="A154" s="55" t="s">
        <v>559</v>
      </c>
      <c r="B154" s="58" t="s">
        <v>508</v>
      </c>
      <c r="C154" s="59" t="s">
        <v>551</v>
      </c>
      <c r="D154" s="7"/>
      <c r="E154" s="6">
        <v>3749966.08</v>
      </c>
      <c r="F154" s="5">
        <f t="shared" si="2"/>
        <v>3526679539.6399941</v>
      </c>
    </row>
    <row r="155" spans="1:6" ht="47.25" x14ac:dyDescent="0.2">
      <c r="A155" s="55" t="s">
        <v>559</v>
      </c>
      <c r="B155" s="58" t="s">
        <v>508</v>
      </c>
      <c r="C155" s="59" t="s">
        <v>551</v>
      </c>
      <c r="D155" s="7"/>
      <c r="E155" s="6">
        <v>242358.26</v>
      </c>
      <c r="F155" s="5">
        <f t="shared" si="2"/>
        <v>3526437181.3799939</v>
      </c>
    </row>
    <row r="156" spans="1:6" ht="47.25" x14ac:dyDescent="0.2">
      <c r="A156" s="55" t="s">
        <v>559</v>
      </c>
      <c r="B156" s="58" t="s">
        <v>508</v>
      </c>
      <c r="C156" s="59" t="s">
        <v>551</v>
      </c>
      <c r="D156" s="7"/>
      <c r="E156" s="6">
        <v>264627.31</v>
      </c>
      <c r="F156" s="5">
        <f t="shared" si="2"/>
        <v>3526172554.069994</v>
      </c>
    </row>
    <row r="157" spans="1:6" ht="47.25" x14ac:dyDescent="0.2">
      <c r="A157" s="55" t="s">
        <v>559</v>
      </c>
      <c r="B157" s="58" t="s">
        <v>508</v>
      </c>
      <c r="C157" s="59" t="s">
        <v>551</v>
      </c>
      <c r="D157" s="7"/>
      <c r="E157" s="6">
        <v>38004.76</v>
      </c>
      <c r="F157" s="5">
        <f t="shared" si="2"/>
        <v>3526134549.3099937</v>
      </c>
    </row>
    <row r="158" spans="1:6" ht="94.5" x14ac:dyDescent="0.2">
      <c r="A158" s="55" t="s">
        <v>559</v>
      </c>
      <c r="B158" s="58" t="s">
        <v>509</v>
      </c>
      <c r="C158" s="59" t="s">
        <v>552</v>
      </c>
      <c r="D158" s="7"/>
      <c r="E158" s="6">
        <v>48568</v>
      </c>
      <c r="F158" s="5">
        <f t="shared" si="2"/>
        <v>3526085981.3099937</v>
      </c>
    </row>
    <row r="159" spans="1:6" ht="63" x14ac:dyDescent="0.2">
      <c r="A159" s="55" t="s">
        <v>559</v>
      </c>
      <c r="B159" s="58" t="s">
        <v>510</v>
      </c>
      <c r="C159" s="59" t="s">
        <v>553</v>
      </c>
      <c r="D159" s="7"/>
      <c r="E159" s="6">
        <v>35400</v>
      </c>
      <c r="F159" s="5">
        <f t="shared" si="2"/>
        <v>3526050581.3099937</v>
      </c>
    </row>
    <row r="160" spans="1:6" ht="94.5" x14ac:dyDescent="0.2">
      <c r="A160" s="55" t="s">
        <v>559</v>
      </c>
      <c r="B160" s="58" t="s">
        <v>511</v>
      </c>
      <c r="C160" s="59" t="s">
        <v>554</v>
      </c>
      <c r="D160" s="7"/>
      <c r="E160" s="6">
        <v>29500</v>
      </c>
      <c r="F160" s="5">
        <f t="shared" si="2"/>
        <v>3526021081.3099937</v>
      </c>
    </row>
    <row r="161" spans="1:6" ht="110.25" x14ac:dyDescent="0.2">
      <c r="A161" s="55" t="s">
        <v>559</v>
      </c>
      <c r="B161" s="58" t="s">
        <v>512</v>
      </c>
      <c r="C161" s="59" t="s">
        <v>555</v>
      </c>
      <c r="D161" s="7"/>
      <c r="E161" s="6">
        <v>59000</v>
      </c>
      <c r="F161" s="5">
        <f t="shared" si="2"/>
        <v>3525962081.3099937</v>
      </c>
    </row>
    <row r="162" spans="1:6" ht="94.5" x14ac:dyDescent="0.2">
      <c r="A162" s="55" t="s">
        <v>559</v>
      </c>
      <c r="B162" s="58" t="s">
        <v>513</v>
      </c>
      <c r="C162" s="59" t="s">
        <v>556</v>
      </c>
      <c r="D162" s="7"/>
      <c r="E162" s="6">
        <v>35400</v>
      </c>
      <c r="F162" s="5">
        <f t="shared" si="2"/>
        <v>3525926681.3099937</v>
      </c>
    </row>
    <row r="163" spans="1:6" ht="126" x14ac:dyDescent="0.2">
      <c r="A163" s="55" t="s">
        <v>20</v>
      </c>
      <c r="B163" s="58" t="s">
        <v>110</v>
      </c>
      <c r="C163" s="59" t="s">
        <v>332</v>
      </c>
      <c r="D163" s="7"/>
      <c r="E163" s="6">
        <v>118000</v>
      </c>
      <c r="F163" s="5">
        <f t="shared" si="2"/>
        <v>3525808681.3099937</v>
      </c>
    </row>
    <row r="164" spans="1:6" ht="126" x14ac:dyDescent="0.2">
      <c r="A164" s="55" t="s">
        <v>20</v>
      </c>
      <c r="B164" s="58" t="s">
        <v>111</v>
      </c>
      <c r="C164" s="59" t="s">
        <v>333</v>
      </c>
      <c r="D164" s="7"/>
      <c r="E164" s="6">
        <v>49581655.170000002</v>
      </c>
      <c r="F164" s="5">
        <f t="shared" si="2"/>
        <v>3476227026.1399937</v>
      </c>
    </row>
    <row r="165" spans="1:6" ht="78.75" x14ac:dyDescent="0.2">
      <c r="A165" s="55" t="s">
        <v>20</v>
      </c>
      <c r="B165" s="58" t="s">
        <v>112</v>
      </c>
      <c r="C165" s="59" t="s">
        <v>334</v>
      </c>
      <c r="D165" s="7"/>
      <c r="E165" s="6">
        <v>1378475</v>
      </c>
      <c r="F165" s="5">
        <f t="shared" si="2"/>
        <v>3474848551.1399937</v>
      </c>
    </row>
    <row r="166" spans="1:6" ht="126" x14ac:dyDescent="0.2">
      <c r="A166" s="55" t="s">
        <v>20</v>
      </c>
      <c r="B166" s="58" t="s">
        <v>113</v>
      </c>
      <c r="C166" s="59" t="s">
        <v>335</v>
      </c>
      <c r="D166" s="7"/>
      <c r="E166" s="6">
        <v>321000000</v>
      </c>
      <c r="F166" s="5">
        <f t="shared" si="2"/>
        <v>3153848551.1399937</v>
      </c>
    </row>
    <row r="167" spans="1:6" ht="31.5" x14ac:dyDescent="0.2">
      <c r="A167" s="55" t="s">
        <v>20</v>
      </c>
      <c r="B167" s="58" t="s">
        <v>114</v>
      </c>
      <c r="C167" s="59" t="s">
        <v>328</v>
      </c>
      <c r="D167" s="7"/>
      <c r="E167" s="6">
        <v>640000</v>
      </c>
      <c r="F167" s="5">
        <f t="shared" si="2"/>
        <v>3153208551.1399937</v>
      </c>
    </row>
    <row r="168" spans="1:6" ht="31.5" x14ac:dyDescent="0.2">
      <c r="A168" s="55" t="s">
        <v>20</v>
      </c>
      <c r="B168" s="58" t="s">
        <v>115</v>
      </c>
      <c r="C168" s="59" t="s">
        <v>336</v>
      </c>
      <c r="D168" s="7"/>
      <c r="E168" s="6">
        <v>110752.19</v>
      </c>
      <c r="F168" s="5">
        <f t="shared" si="2"/>
        <v>3153097798.9499936</v>
      </c>
    </row>
    <row r="169" spans="1:6" ht="126" x14ac:dyDescent="0.2">
      <c r="A169" s="55" t="s">
        <v>20</v>
      </c>
      <c r="B169" s="58" t="s">
        <v>116</v>
      </c>
      <c r="C169" s="59" t="s">
        <v>335</v>
      </c>
      <c r="D169" s="7"/>
      <c r="E169" s="6">
        <v>222222222</v>
      </c>
      <c r="F169" s="5">
        <f t="shared" si="2"/>
        <v>2930875576.9499936</v>
      </c>
    </row>
    <row r="170" spans="1:6" ht="63" x14ac:dyDescent="0.2">
      <c r="A170" s="55" t="s">
        <v>20</v>
      </c>
      <c r="B170" s="58" t="s">
        <v>117</v>
      </c>
      <c r="C170" s="59" t="s">
        <v>337</v>
      </c>
      <c r="D170" s="7"/>
      <c r="E170" s="6">
        <v>720700</v>
      </c>
      <c r="F170" s="5">
        <f t="shared" si="2"/>
        <v>2930154876.9499936</v>
      </c>
    </row>
    <row r="171" spans="1:6" ht="110.25" x14ac:dyDescent="0.2">
      <c r="A171" s="55" t="s">
        <v>20</v>
      </c>
      <c r="B171" s="58" t="s">
        <v>118</v>
      </c>
      <c r="C171" s="59" t="s">
        <v>338</v>
      </c>
      <c r="D171" s="7"/>
      <c r="E171" s="6">
        <v>339102.22</v>
      </c>
      <c r="F171" s="5">
        <f t="shared" si="2"/>
        <v>2929815774.7299938</v>
      </c>
    </row>
    <row r="172" spans="1:6" ht="63" x14ac:dyDescent="0.2">
      <c r="A172" s="55" t="s">
        <v>20</v>
      </c>
      <c r="B172" s="58" t="s">
        <v>119</v>
      </c>
      <c r="C172" s="59" t="s">
        <v>339</v>
      </c>
      <c r="D172" s="7"/>
      <c r="E172" s="6">
        <v>62152.5</v>
      </c>
      <c r="F172" s="5">
        <f t="shared" si="2"/>
        <v>2929753622.2299938</v>
      </c>
    </row>
    <row r="173" spans="1:6" ht="141.75" x14ac:dyDescent="0.2">
      <c r="A173" s="55" t="s">
        <v>20</v>
      </c>
      <c r="B173" s="58" t="s">
        <v>120</v>
      </c>
      <c r="C173" s="59" t="s">
        <v>340</v>
      </c>
      <c r="D173" s="7"/>
      <c r="E173" s="6">
        <v>14680805.08</v>
      </c>
      <c r="F173" s="5">
        <f t="shared" si="2"/>
        <v>2915072817.1499939</v>
      </c>
    </row>
    <row r="174" spans="1:6" ht="94.5" x14ac:dyDescent="0.2">
      <c r="A174" s="55" t="s">
        <v>21</v>
      </c>
      <c r="B174" s="58" t="s">
        <v>121</v>
      </c>
      <c r="C174" s="59" t="s">
        <v>341</v>
      </c>
      <c r="D174" s="7"/>
      <c r="E174" s="6">
        <v>9900</v>
      </c>
      <c r="F174" s="5">
        <f t="shared" si="2"/>
        <v>2915062917.1499939</v>
      </c>
    </row>
    <row r="175" spans="1:6" ht="110.25" x14ac:dyDescent="0.2">
      <c r="A175" s="55" t="s">
        <v>21</v>
      </c>
      <c r="B175" s="58" t="s">
        <v>122</v>
      </c>
      <c r="C175" s="59" t="s">
        <v>342</v>
      </c>
      <c r="D175" s="7"/>
      <c r="E175" s="6">
        <v>262650</v>
      </c>
      <c r="F175" s="5">
        <f t="shared" si="2"/>
        <v>2914800267.1499939</v>
      </c>
    </row>
    <row r="176" spans="1:6" ht="78.75" x14ac:dyDescent="0.2">
      <c r="A176" s="55" t="s">
        <v>22</v>
      </c>
      <c r="B176" s="58" t="s">
        <v>123</v>
      </c>
      <c r="C176" s="59" t="s">
        <v>343</v>
      </c>
      <c r="D176" s="7"/>
      <c r="E176" s="6">
        <v>20890689.699999999</v>
      </c>
      <c r="F176" s="5">
        <f t="shared" si="2"/>
        <v>2893909577.4499941</v>
      </c>
    </row>
    <row r="177" spans="1:6" ht="78.75" x14ac:dyDescent="0.2">
      <c r="A177" s="55" t="s">
        <v>22</v>
      </c>
      <c r="B177" s="58" t="s">
        <v>124</v>
      </c>
      <c r="C177" s="59" t="s">
        <v>344</v>
      </c>
      <c r="D177" s="7"/>
      <c r="E177" s="6">
        <v>135321.29999999999</v>
      </c>
      <c r="F177" s="5">
        <f t="shared" si="2"/>
        <v>2893774256.1499939</v>
      </c>
    </row>
    <row r="178" spans="1:6" ht="141.75" x14ac:dyDescent="0.2">
      <c r="A178" s="55" t="s">
        <v>22</v>
      </c>
      <c r="B178" s="58" t="s">
        <v>125</v>
      </c>
      <c r="C178" s="59" t="s">
        <v>345</v>
      </c>
      <c r="D178" s="7"/>
      <c r="E178" s="6">
        <v>59000</v>
      </c>
      <c r="F178" s="5">
        <f t="shared" si="2"/>
        <v>2893715256.1499939</v>
      </c>
    </row>
    <row r="179" spans="1:6" ht="110.25" x14ac:dyDescent="0.2">
      <c r="A179" s="55" t="s">
        <v>22</v>
      </c>
      <c r="B179" s="58" t="s">
        <v>126</v>
      </c>
      <c r="C179" s="59" t="s">
        <v>346</v>
      </c>
      <c r="D179" s="7"/>
      <c r="E179" s="6">
        <v>824986.63</v>
      </c>
      <c r="F179" s="5">
        <f t="shared" si="2"/>
        <v>2892890269.5199938</v>
      </c>
    </row>
    <row r="180" spans="1:6" ht="78.75" x14ac:dyDescent="0.2">
      <c r="A180" s="55" t="s">
        <v>22</v>
      </c>
      <c r="B180" s="58" t="s">
        <v>127</v>
      </c>
      <c r="C180" s="59" t="s">
        <v>347</v>
      </c>
      <c r="D180" s="7"/>
      <c r="E180" s="6">
        <v>25813758.920000002</v>
      </c>
      <c r="F180" s="5">
        <f t="shared" si="2"/>
        <v>2867076510.5999937</v>
      </c>
    </row>
    <row r="181" spans="1:6" ht="110.25" x14ac:dyDescent="0.2">
      <c r="A181" s="55" t="s">
        <v>22</v>
      </c>
      <c r="B181" s="58" t="s">
        <v>128</v>
      </c>
      <c r="C181" s="59" t="s">
        <v>348</v>
      </c>
      <c r="D181" s="7"/>
      <c r="E181" s="6">
        <v>59000</v>
      </c>
      <c r="F181" s="5">
        <f t="shared" si="2"/>
        <v>2867017510.5999937</v>
      </c>
    </row>
    <row r="182" spans="1:6" ht="63" x14ac:dyDescent="0.2">
      <c r="A182" s="55" t="s">
        <v>22</v>
      </c>
      <c r="B182" s="58" t="s">
        <v>129</v>
      </c>
      <c r="C182" s="59" t="s">
        <v>349</v>
      </c>
      <c r="D182" s="7"/>
      <c r="E182" s="6">
        <v>1699892.96</v>
      </c>
      <c r="F182" s="5">
        <f t="shared" si="2"/>
        <v>2865317617.6399937</v>
      </c>
    </row>
    <row r="183" spans="1:6" ht="94.5" x14ac:dyDescent="0.2">
      <c r="A183" s="55" t="s">
        <v>22</v>
      </c>
      <c r="B183" s="58" t="s">
        <v>130</v>
      </c>
      <c r="C183" s="59" t="s">
        <v>350</v>
      </c>
      <c r="D183" s="7"/>
      <c r="E183" s="6">
        <v>1252772.8999999999</v>
      </c>
      <c r="F183" s="5">
        <f t="shared" si="2"/>
        <v>2864064844.7399936</v>
      </c>
    </row>
    <row r="184" spans="1:6" ht="78.75" x14ac:dyDescent="0.2">
      <c r="A184" s="55" t="s">
        <v>22</v>
      </c>
      <c r="B184" s="58" t="s">
        <v>131</v>
      </c>
      <c r="C184" s="59" t="s">
        <v>351</v>
      </c>
      <c r="D184" s="7"/>
      <c r="E184" s="6">
        <v>2343892.94</v>
      </c>
      <c r="F184" s="5">
        <f t="shared" si="2"/>
        <v>2861720951.7999935</v>
      </c>
    </row>
    <row r="185" spans="1:6" ht="110.25" x14ac:dyDescent="0.2">
      <c r="A185" s="55" t="s">
        <v>23</v>
      </c>
      <c r="B185" s="58" t="s">
        <v>132</v>
      </c>
      <c r="C185" s="59" t="s">
        <v>352</v>
      </c>
      <c r="D185" s="7"/>
      <c r="E185" s="6">
        <v>30255</v>
      </c>
      <c r="F185" s="5">
        <f t="shared" si="2"/>
        <v>2861690696.7999935</v>
      </c>
    </row>
    <row r="186" spans="1:6" ht="78.75" x14ac:dyDescent="0.2">
      <c r="A186" s="55" t="s">
        <v>23</v>
      </c>
      <c r="B186" s="58" t="s">
        <v>133</v>
      </c>
      <c r="C186" s="59" t="s">
        <v>353</v>
      </c>
      <c r="D186" s="7"/>
      <c r="E186" s="6">
        <v>53100</v>
      </c>
      <c r="F186" s="5">
        <f t="shared" si="2"/>
        <v>2861637596.7999935</v>
      </c>
    </row>
    <row r="187" spans="1:6" ht="78.75" x14ac:dyDescent="0.2">
      <c r="A187" s="55" t="s">
        <v>23</v>
      </c>
      <c r="B187" s="58" t="s">
        <v>134</v>
      </c>
      <c r="C187" s="59" t="s">
        <v>354</v>
      </c>
      <c r="D187" s="7"/>
      <c r="E187" s="6">
        <v>118000</v>
      </c>
      <c r="F187" s="5">
        <f t="shared" si="2"/>
        <v>2861519596.7999935</v>
      </c>
    </row>
    <row r="188" spans="1:6" ht="47.25" x14ac:dyDescent="0.2">
      <c r="A188" s="55" t="s">
        <v>23</v>
      </c>
      <c r="B188" s="58" t="s">
        <v>135</v>
      </c>
      <c r="C188" s="59" t="s">
        <v>355</v>
      </c>
      <c r="D188" s="7"/>
      <c r="E188" s="6">
        <v>38940</v>
      </c>
      <c r="F188" s="5">
        <f t="shared" si="2"/>
        <v>2861480656.7999935</v>
      </c>
    </row>
    <row r="189" spans="1:6" ht="47.25" x14ac:dyDescent="0.2">
      <c r="A189" s="55" t="s">
        <v>23</v>
      </c>
      <c r="B189" s="58" t="s">
        <v>135</v>
      </c>
      <c r="C189" s="59" t="s">
        <v>355</v>
      </c>
      <c r="D189" s="7"/>
      <c r="E189" s="6">
        <v>2760.85</v>
      </c>
      <c r="F189" s="5">
        <f t="shared" si="2"/>
        <v>2861477895.9499936</v>
      </c>
    </row>
    <row r="190" spans="1:6" ht="47.25" x14ac:dyDescent="0.2">
      <c r="A190" s="55" t="s">
        <v>23</v>
      </c>
      <c r="B190" s="58" t="s">
        <v>135</v>
      </c>
      <c r="C190" s="59" t="s">
        <v>355</v>
      </c>
      <c r="D190" s="7"/>
      <c r="E190" s="6">
        <v>2764.74</v>
      </c>
      <c r="F190" s="5">
        <f t="shared" si="2"/>
        <v>2861475131.2099938</v>
      </c>
    </row>
    <row r="191" spans="1:6" ht="47.25" x14ac:dyDescent="0.2">
      <c r="A191" s="55" t="s">
        <v>23</v>
      </c>
      <c r="B191" s="58" t="s">
        <v>135</v>
      </c>
      <c r="C191" s="59" t="s">
        <v>355</v>
      </c>
      <c r="D191" s="7"/>
      <c r="E191" s="6">
        <v>506.22</v>
      </c>
      <c r="F191" s="5">
        <f t="shared" si="2"/>
        <v>2861474624.989994</v>
      </c>
    </row>
    <row r="192" spans="1:6" ht="110.25" x14ac:dyDescent="0.2">
      <c r="A192" s="55" t="s">
        <v>23</v>
      </c>
      <c r="B192" s="58" t="s">
        <v>136</v>
      </c>
      <c r="C192" s="59" t="s">
        <v>356</v>
      </c>
      <c r="D192" s="7"/>
      <c r="E192" s="6">
        <v>117357470.87</v>
      </c>
      <c r="F192" s="5">
        <f t="shared" si="2"/>
        <v>2744117154.1199942</v>
      </c>
    </row>
    <row r="193" spans="1:6" ht="78.75" x14ac:dyDescent="0.2">
      <c r="A193" s="55" t="s">
        <v>23</v>
      </c>
      <c r="B193" s="58" t="s">
        <v>137</v>
      </c>
      <c r="C193" s="59" t="s">
        <v>357</v>
      </c>
      <c r="D193" s="7"/>
      <c r="E193" s="6">
        <v>11078834.49</v>
      </c>
      <c r="F193" s="5">
        <f t="shared" si="2"/>
        <v>2733038319.6299944</v>
      </c>
    </row>
    <row r="194" spans="1:6" ht="94.5" x14ac:dyDescent="0.2">
      <c r="A194" s="55" t="s">
        <v>24</v>
      </c>
      <c r="B194" s="58" t="s">
        <v>138</v>
      </c>
      <c r="C194" s="59" t="s">
        <v>358</v>
      </c>
      <c r="D194" s="7"/>
      <c r="E194" s="6">
        <v>118000</v>
      </c>
      <c r="F194" s="5">
        <f t="shared" si="2"/>
        <v>2732920319.6299944</v>
      </c>
    </row>
    <row r="195" spans="1:6" ht="141.75" x14ac:dyDescent="0.2">
      <c r="A195" s="55" t="s">
        <v>24</v>
      </c>
      <c r="B195" s="58" t="s">
        <v>139</v>
      </c>
      <c r="C195" s="59" t="s">
        <v>359</v>
      </c>
      <c r="D195" s="7"/>
      <c r="E195" s="6">
        <v>3132039.36</v>
      </c>
      <c r="F195" s="5">
        <f t="shared" si="2"/>
        <v>2729788280.2699943</v>
      </c>
    </row>
    <row r="196" spans="1:6" ht="31.5" x14ac:dyDescent="0.2">
      <c r="A196" s="55" t="s">
        <v>24</v>
      </c>
      <c r="B196" s="58" t="s">
        <v>140</v>
      </c>
      <c r="C196" s="59" t="s">
        <v>360</v>
      </c>
      <c r="D196" s="7"/>
      <c r="E196" s="6">
        <v>8702080.0299999993</v>
      </c>
      <c r="F196" s="5">
        <f t="shared" si="2"/>
        <v>2721086200.239994</v>
      </c>
    </row>
    <row r="197" spans="1:6" ht="31.5" x14ac:dyDescent="0.2">
      <c r="A197" s="55" t="s">
        <v>24</v>
      </c>
      <c r="B197" s="58" t="s">
        <v>141</v>
      </c>
      <c r="C197" s="59" t="s">
        <v>361</v>
      </c>
      <c r="D197" s="7"/>
      <c r="E197" s="6">
        <v>290000</v>
      </c>
      <c r="F197" s="5">
        <f t="shared" si="2"/>
        <v>2720796200.239994</v>
      </c>
    </row>
    <row r="198" spans="1:6" ht="31.5" x14ac:dyDescent="0.2">
      <c r="A198" s="55" t="s">
        <v>24</v>
      </c>
      <c r="B198" s="58" t="s">
        <v>141</v>
      </c>
      <c r="C198" s="59" t="s">
        <v>361</v>
      </c>
      <c r="D198" s="7"/>
      <c r="E198" s="6">
        <v>20590</v>
      </c>
      <c r="F198" s="5">
        <f t="shared" si="2"/>
        <v>2720775610.239994</v>
      </c>
    </row>
    <row r="199" spans="1:6" ht="31.5" x14ac:dyDescent="0.2">
      <c r="A199" s="55" t="s">
        <v>24</v>
      </c>
      <c r="B199" s="58" t="s">
        <v>141</v>
      </c>
      <c r="C199" s="59" t="s">
        <v>361</v>
      </c>
      <c r="D199" s="7"/>
      <c r="E199" s="6">
        <v>20561</v>
      </c>
      <c r="F199" s="5">
        <f t="shared" si="2"/>
        <v>2720755049.239994</v>
      </c>
    </row>
    <row r="200" spans="1:6" ht="31.5" x14ac:dyDescent="0.2">
      <c r="A200" s="55" t="s">
        <v>24</v>
      </c>
      <c r="B200" s="58" t="s">
        <v>141</v>
      </c>
      <c r="C200" s="59" t="s">
        <v>361</v>
      </c>
      <c r="D200" s="7"/>
      <c r="E200" s="6">
        <v>2272</v>
      </c>
      <c r="F200" s="5">
        <f t="shared" si="2"/>
        <v>2720752777.239994</v>
      </c>
    </row>
    <row r="201" spans="1:6" ht="110.25" x14ac:dyDescent="0.2">
      <c r="A201" s="55" t="s">
        <v>24</v>
      </c>
      <c r="B201" s="58" t="s">
        <v>142</v>
      </c>
      <c r="C201" s="59" t="s">
        <v>362</v>
      </c>
      <c r="D201" s="7"/>
      <c r="E201" s="6">
        <v>3669828.89</v>
      </c>
      <c r="F201" s="5">
        <f t="shared" si="2"/>
        <v>2717082948.3499942</v>
      </c>
    </row>
    <row r="202" spans="1:6" ht="94.5" x14ac:dyDescent="0.2">
      <c r="A202" s="55" t="s">
        <v>24</v>
      </c>
      <c r="B202" s="58" t="s">
        <v>143</v>
      </c>
      <c r="C202" s="59" t="s">
        <v>363</v>
      </c>
      <c r="D202" s="7"/>
      <c r="E202" s="6">
        <v>5317899.3899999997</v>
      </c>
      <c r="F202" s="5">
        <f t="shared" si="2"/>
        <v>2711765048.9599943</v>
      </c>
    </row>
    <row r="203" spans="1:6" ht="63" x14ac:dyDescent="0.2">
      <c r="A203" s="55" t="s">
        <v>24</v>
      </c>
      <c r="B203" s="58" t="s">
        <v>144</v>
      </c>
      <c r="C203" s="59" t="s">
        <v>364</v>
      </c>
      <c r="D203" s="7"/>
      <c r="E203" s="6">
        <v>1466219.26</v>
      </c>
      <c r="F203" s="5">
        <f t="shared" si="2"/>
        <v>2710298829.6999941</v>
      </c>
    </row>
    <row r="204" spans="1:6" ht="31.5" x14ac:dyDescent="0.2">
      <c r="A204" s="55" t="s">
        <v>24</v>
      </c>
      <c r="B204" s="58" t="s">
        <v>145</v>
      </c>
      <c r="C204" s="59" t="s">
        <v>365</v>
      </c>
      <c r="D204" s="7"/>
      <c r="E204" s="6">
        <v>7537000</v>
      </c>
      <c r="F204" s="5">
        <f t="shared" si="2"/>
        <v>2702761829.6999941</v>
      </c>
    </row>
    <row r="205" spans="1:6" ht="31.5" x14ac:dyDescent="0.2">
      <c r="A205" s="55" t="s">
        <v>24</v>
      </c>
      <c r="B205" s="58" t="s">
        <v>145</v>
      </c>
      <c r="C205" s="59" t="s">
        <v>365</v>
      </c>
      <c r="D205" s="7"/>
      <c r="E205" s="6">
        <v>534089.69999999995</v>
      </c>
      <c r="F205" s="5">
        <f t="shared" si="2"/>
        <v>2702227739.9999943</v>
      </c>
    </row>
    <row r="206" spans="1:6" ht="31.5" x14ac:dyDescent="0.2">
      <c r="A206" s="55" t="s">
        <v>24</v>
      </c>
      <c r="B206" s="58" t="s">
        <v>145</v>
      </c>
      <c r="C206" s="59" t="s">
        <v>365</v>
      </c>
      <c r="D206" s="7"/>
      <c r="E206" s="6">
        <v>535127</v>
      </c>
      <c r="F206" s="5">
        <f t="shared" si="2"/>
        <v>2701692612.9999943</v>
      </c>
    </row>
    <row r="207" spans="1:6" ht="31.5" x14ac:dyDescent="0.2">
      <c r="A207" s="55" t="s">
        <v>24</v>
      </c>
      <c r="B207" s="58" t="s">
        <v>145</v>
      </c>
      <c r="C207" s="59" t="s">
        <v>365</v>
      </c>
      <c r="D207" s="7"/>
      <c r="E207" s="6">
        <v>94127.8</v>
      </c>
      <c r="F207" s="5">
        <f t="shared" si="2"/>
        <v>2701598485.1999941</v>
      </c>
    </row>
    <row r="208" spans="1:6" ht="78.75" x14ac:dyDescent="0.2">
      <c r="A208" s="55" t="s">
        <v>24</v>
      </c>
      <c r="B208" s="58" t="s">
        <v>146</v>
      </c>
      <c r="C208" s="59" t="s">
        <v>366</v>
      </c>
      <c r="D208" s="7"/>
      <c r="E208" s="6">
        <v>3582365.15</v>
      </c>
      <c r="F208" s="5">
        <f t="shared" si="2"/>
        <v>2698016120.049994</v>
      </c>
    </row>
    <row r="209" spans="1:6" ht="141.75" x14ac:dyDescent="0.2">
      <c r="A209" s="55" t="s">
        <v>25</v>
      </c>
      <c r="B209" s="58" t="s">
        <v>147</v>
      </c>
      <c r="C209" s="59" t="s">
        <v>367</v>
      </c>
      <c r="D209" s="7"/>
      <c r="E209" s="6">
        <v>2649912.17</v>
      </c>
      <c r="F209" s="5">
        <f t="shared" si="2"/>
        <v>2695366207.8799939</v>
      </c>
    </row>
    <row r="210" spans="1:6" ht="78.75" x14ac:dyDescent="0.2">
      <c r="A210" s="55" t="s">
        <v>25</v>
      </c>
      <c r="B210" s="58" t="s">
        <v>148</v>
      </c>
      <c r="C210" s="59" t="s">
        <v>368</v>
      </c>
      <c r="D210" s="7"/>
      <c r="E210" s="6">
        <v>900</v>
      </c>
      <c r="F210" s="5">
        <f t="shared" si="2"/>
        <v>2695365307.8799939</v>
      </c>
    </row>
    <row r="211" spans="1:6" ht="47.25" x14ac:dyDescent="0.2">
      <c r="A211" s="55" t="s">
        <v>26</v>
      </c>
      <c r="B211" s="58" t="s">
        <v>149</v>
      </c>
      <c r="C211" s="59" t="s">
        <v>369</v>
      </c>
      <c r="D211" s="7"/>
      <c r="E211" s="6">
        <v>2018311.6</v>
      </c>
      <c r="F211" s="5">
        <f t="shared" si="2"/>
        <v>2693346996.279994</v>
      </c>
    </row>
    <row r="212" spans="1:6" ht="47.25" x14ac:dyDescent="0.2">
      <c r="A212" s="55" t="s">
        <v>26</v>
      </c>
      <c r="B212" s="58" t="s">
        <v>150</v>
      </c>
      <c r="C212" s="59" t="s">
        <v>370</v>
      </c>
      <c r="D212" s="7"/>
      <c r="E212" s="6">
        <v>41569133</v>
      </c>
      <c r="F212" s="5">
        <f t="shared" si="2"/>
        <v>2651777863.279994</v>
      </c>
    </row>
    <row r="213" spans="1:6" ht="47.25" x14ac:dyDescent="0.2">
      <c r="A213" s="55" t="s">
        <v>26</v>
      </c>
      <c r="B213" s="58" t="s">
        <v>150</v>
      </c>
      <c r="C213" s="59" t="s">
        <v>370</v>
      </c>
      <c r="D213" s="7"/>
      <c r="E213" s="6">
        <v>2883725.81</v>
      </c>
      <c r="F213" s="5">
        <f t="shared" si="2"/>
        <v>2648894137.4699941</v>
      </c>
    </row>
    <row r="214" spans="1:6" ht="47.25" x14ac:dyDescent="0.2">
      <c r="A214" s="55" t="s">
        <v>26</v>
      </c>
      <c r="B214" s="58" t="s">
        <v>150</v>
      </c>
      <c r="C214" s="59" t="s">
        <v>370</v>
      </c>
      <c r="D214" s="7"/>
      <c r="E214" s="6">
        <v>2951408.47</v>
      </c>
      <c r="F214" s="5">
        <f t="shared" ref="F214:F277" si="3">+F213+D214-E214</f>
        <v>2645942728.9999943</v>
      </c>
    </row>
    <row r="215" spans="1:6" ht="47.25" x14ac:dyDescent="0.2">
      <c r="A215" s="55" t="s">
        <v>26</v>
      </c>
      <c r="B215" s="58" t="s">
        <v>150</v>
      </c>
      <c r="C215" s="59" t="s">
        <v>370</v>
      </c>
      <c r="D215" s="7"/>
      <c r="E215" s="6">
        <v>476832.76</v>
      </c>
      <c r="F215" s="5">
        <f t="shared" si="3"/>
        <v>2645465896.239994</v>
      </c>
    </row>
    <row r="216" spans="1:6" ht="31.5" x14ac:dyDescent="0.2">
      <c r="A216" s="55" t="s">
        <v>26</v>
      </c>
      <c r="B216" s="58" t="s">
        <v>151</v>
      </c>
      <c r="C216" s="59" t="s">
        <v>371</v>
      </c>
      <c r="D216" s="7"/>
      <c r="E216" s="6">
        <v>26621224.370000001</v>
      </c>
      <c r="F216" s="5">
        <f t="shared" si="3"/>
        <v>2618844671.8699942</v>
      </c>
    </row>
    <row r="217" spans="1:6" ht="31.5" x14ac:dyDescent="0.2">
      <c r="A217" s="55" t="s">
        <v>26</v>
      </c>
      <c r="B217" s="58" t="s">
        <v>151</v>
      </c>
      <c r="C217" s="59" t="s">
        <v>371</v>
      </c>
      <c r="D217" s="7"/>
      <c r="E217" s="6">
        <v>1872555.87</v>
      </c>
      <c r="F217" s="5">
        <f t="shared" si="3"/>
        <v>2616972115.9999943</v>
      </c>
    </row>
    <row r="218" spans="1:6" ht="31.5" x14ac:dyDescent="0.2">
      <c r="A218" s="55" t="s">
        <v>26</v>
      </c>
      <c r="B218" s="58" t="s">
        <v>151</v>
      </c>
      <c r="C218" s="59" t="s">
        <v>371</v>
      </c>
      <c r="D218" s="7"/>
      <c r="E218" s="6">
        <v>1890106.95</v>
      </c>
      <c r="F218" s="5">
        <f t="shared" si="3"/>
        <v>2615082009.0499945</v>
      </c>
    </row>
    <row r="219" spans="1:6" ht="31.5" x14ac:dyDescent="0.2">
      <c r="A219" s="55" t="s">
        <v>26</v>
      </c>
      <c r="B219" s="58" t="s">
        <v>151</v>
      </c>
      <c r="C219" s="59" t="s">
        <v>371</v>
      </c>
      <c r="D219" s="7"/>
      <c r="E219" s="6">
        <v>323247.94</v>
      </c>
      <c r="F219" s="5">
        <f t="shared" si="3"/>
        <v>2614758761.1099944</v>
      </c>
    </row>
    <row r="220" spans="1:6" ht="47.25" x14ac:dyDescent="0.2">
      <c r="A220" s="55" t="s">
        <v>26</v>
      </c>
      <c r="B220" s="58" t="s">
        <v>152</v>
      </c>
      <c r="C220" s="59" t="s">
        <v>372</v>
      </c>
      <c r="D220" s="7"/>
      <c r="E220" s="6">
        <v>1524933.91</v>
      </c>
      <c r="F220" s="5">
        <f t="shared" si="3"/>
        <v>2613233827.1999946</v>
      </c>
    </row>
    <row r="221" spans="1:6" ht="47.25" x14ac:dyDescent="0.2">
      <c r="A221" s="55" t="s">
        <v>26</v>
      </c>
      <c r="B221" s="58" t="s">
        <v>152</v>
      </c>
      <c r="C221" s="59" t="s">
        <v>372</v>
      </c>
      <c r="D221" s="7"/>
      <c r="E221" s="6">
        <v>108117.84</v>
      </c>
      <c r="F221" s="5">
        <f t="shared" si="3"/>
        <v>2613125709.3599944</v>
      </c>
    </row>
    <row r="222" spans="1:6" ht="47.25" x14ac:dyDescent="0.2">
      <c r="A222" s="55" t="s">
        <v>26</v>
      </c>
      <c r="B222" s="58" t="s">
        <v>152</v>
      </c>
      <c r="C222" s="59" t="s">
        <v>372</v>
      </c>
      <c r="D222" s="7"/>
      <c r="E222" s="6">
        <v>108270.31</v>
      </c>
      <c r="F222" s="5">
        <f t="shared" si="3"/>
        <v>2613017439.0499945</v>
      </c>
    </row>
    <row r="223" spans="1:6" ht="47.25" x14ac:dyDescent="0.2">
      <c r="A223" s="55" t="s">
        <v>26</v>
      </c>
      <c r="B223" s="58" t="s">
        <v>152</v>
      </c>
      <c r="C223" s="59" t="s">
        <v>372</v>
      </c>
      <c r="D223" s="7"/>
      <c r="E223" s="6">
        <v>19751.349999999999</v>
      </c>
      <c r="F223" s="5">
        <f t="shared" si="3"/>
        <v>2612997687.6999946</v>
      </c>
    </row>
    <row r="224" spans="1:6" ht="63" x14ac:dyDescent="0.2">
      <c r="A224" s="55" t="s">
        <v>26</v>
      </c>
      <c r="B224" s="58" t="s">
        <v>153</v>
      </c>
      <c r="C224" s="59" t="s">
        <v>373</v>
      </c>
      <c r="D224" s="7"/>
      <c r="E224" s="6">
        <v>574500</v>
      </c>
      <c r="F224" s="5">
        <f t="shared" si="3"/>
        <v>2612423187.6999946</v>
      </c>
    </row>
    <row r="225" spans="1:6" ht="47.25" x14ac:dyDescent="0.2">
      <c r="A225" s="55" t="s">
        <v>26</v>
      </c>
      <c r="B225" s="58" t="s">
        <v>154</v>
      </c>
      <c r="C225" s="59" t="s">
        <v>374</v>
      </c>
      <c r="D225" s="7"/>
      <c r="E225" s="6">
        <v>12905100</v>
      </c>
      <c r="F225" s="5">
        <f t="shared" si="3"/>
        <v>2599518087.6999946</v>
      </c>
    </row>
    <row r="226" spans="1:6" ht="47.25" x14ac:dyDescent="0.2">
      <c r="A226" s="55" t="s">
        <v>26</v>
      </c>
      <c r="B226" s="58" t="s">
        <v>155</v>
      </c>
      <c r="C226" s="59" t="s">
        <v>375</v>
      </c>
      <c r="D226" s="7"/>
      <c r="E226" s="6">
        <v>380000</v>
      </c>
      <c r="F226" s="5">
        <f t="shared" si="3"/>
        <v>2599138087.6999946</v>
      </c>
    </row>
    <row r="227" spans="1:6" ht="47.25" x14ac:dyDescent="0.2">
      <c r="A227" s="55" t="s">
        <v>26</v>
      </c>
      <c r="B227" s="58" t="s">
        <v>156</v>
      </c>
      <c r="C227" s="59" t="s">
        <v>376</v>
      </c>
      <c r="D227" s="7"/>
      <c r="E227" s="6">
        <v>13780884.85</v>
      </c>
      <c r="F227" s="5">
        <f t="shared" si="3"/>
        <v>2585357202.8499947</v>
      </c>
    </row>
    <row r="228" spans="1:6" ht="47.25" x14ac:dyDescent="0.2">
      <c r="A228" s="55" t="s">
        <v>26</v>
      </c>
      <c r="B228" s="58" t="s">
        <v>156</v>
      </c>
      <c r="C228" s="59" t="s">
        <v>376</v>
      </c>
      <c r="D228" s="7"/>
      <c r="E228" s="6">
        <v>949130.27</v>
      </c>
      <c r="F228" s="5">
        <f t="shared" si="3"/>
        <v>2584408072.5799947</v>
      </c>
    </row>
    <row r="229" spans="1:6" ht="47.25" x14ac:dyDescent="0.2">
      <c r="A229" s="55" t="s">
        <v>26</v>
      </c>
      <c r="B229" s="58" t="s">
        <v>156</v>
      </c>
      <c r="C229" s="59" t="s">
        <v>376</v>
      </c>
      <c r="D229" s="7"/>
      <c r="E229" s="6">
        <v>978442.86</v>
      </c>
      <c r="F229" s="5">
        <f t="shared" si="3"/>
        <v>2583429629.7199945</v>
      </c>
    </row>
    <row r="230" spans="1:6" ht="47.25" x14ac:dyDescent="0.2">
      <c r="A230" s="55" t="s">
        <v>26</v>
      </c>
      <c r="B230" s="58" t="s">
        <v>156</v>
      </c>
      <c r="C230" s="59" t="s">
        <v>376</v>
      </c>
      <c r="D230" s="7"/>
      <c r="E230" s="6">
        <v>157035.96</v>
      </c>
      <c r="F230" s="5">
        <f t="shared" si="3"/>
        <v>2583272593.7599945</v>
      </c>
    </row>
    <row r="231" spans="1:6" ht="31.5" x14ac:dyDescent="0.2">
      <c r="A231" s="55" t="s">
        <v>26</v>
      </c>
      <c r="B231" s="58" t="s">
        <v>157</v>
      </c>
      <c r="C231" s="59" t="s">
        <v>360</v>
      </c>
      <c r="D231" s="7"/>
      <c r="E231" s="6">
        <v>7387429.5</v>
      </c>
      <c r="F231" s="5">
        <f t="shared" si="3"/>
        <v>2575885164.2599945</v>
      </c>
    </row>
    <row r="232" spans="1:6" ht="141.75" x14ac:dyDescent="0.2">
      <c r="A232" s="55" t="s">
        <v>26</v>
      </c>
      <c r="B232" s="58" t="s">
        <v>158</v>
      </c>
      <c r="C232" s="59" t="s">
        <v>377</v>
      </c>
      <c r="D232" s="7"/>
      <c r="E232" s="6">
        <v>1410764.74</v>
      </c>
      <c r="F232" s="5">
        <f t="shared" si="3"/>
        <v>2574474399.5199947</v>
      </c>
    </row>
    <row r="233" spans="1:6" ht="47.25" x14ac:dyDescent="0.2">
      <c r="A233" s="55" t="s">
        <v>26</v>
      </c>
      <c r="B233" s="58" t="s">
        <v>159</v>
      </c>
      <c r="C233" s="59" t="s">
        <v>378</v>
      </c>
      <c r="D233" s="7"/>
      <c r="E233" s="6">
        <v>52657174</v>
      </c>
      <c r="F233" s="5">
        <f t="shared" si="3"/>
        <v>2521817225.5199947</v>
      </c>
    </row>
    <row r="234" spans="1:6" ht="47.25" x14ac:dyDescent="0.2">
      <c r="A234" s="55" t="s">
        <v>26</v>
      </c>
      <c r="B234" s="58" t="s">
        <v>159</v>
      </c>
      <c r="C234" s="59" t="s">
        <v>378</v>
      </c>
      <c r="D234" s="7"/>
      <c r="E234" s="6">
        <v>3672136.06</v>
      </c>
      <c r="F234" s="5">
        <f t="shared" si="3"/>
        <v>2518145089.4599948</v>
      </c>
    </row>
    <row r="235" spans="1:6" ht="47.25" x14ac:dyDescent="0.2">
      <c r="A235" s="55" t="s">
        <v>26</v>
      </c>
      <c r="B235" s="58" t="s">
        <v>159</v>
      </c>
      <c r="C235" s="59" t="s">
        <v>378</v>
      </c>
      <c r="D235" s="7"/>
      <c r="E235" s="6">
        <v>3738659.35</v>
      </c>
      <c r="F235" s="5">
        <f t="shared" si="3"/>
        <v>2514406430.1099949</v>
      </c>
    </row>
    <row r="236" spans="1:6" ht="47.25" x14ac:dyDescent="0.2">
      <c r="A236" s="55" t="s">
        <v>26</v>
      </c>
      <c r="B236" s="58" t="s">
        <v>159</v>
      </c>
      <c r="C236" s="59" t="s">
        <v>378</v>
      </c>
      <c r="D236" s="7"/>
      <c r="E236" s="6">
        <v>555521.51</v>
      </c>
      <c r="F236" s="5">
        <f t="shared" si="3"/>
        <v>2513850908.5999947</v>
      </c>
    </row>
    <row r="237" spans="1:6" ht="63" x14ac:dyDescent="0.2">
      <c r="A237" s="55" t="s">
        <v>26</v>
      </c>
      <c r="B237" s="58" t="s">
        <v>160</v>
      </c>
      <c r="C237" s="59" t="s">
        <v>379</v>
      </c>
      <c r="D237" s="7"/>
      <c r="E237" s="6">
        <v>1738750.66</v>
      </c>
      <c r="F237" s="5">
        <f t="shared" si="3"/>
        <v>2512112157.9399948</v>
      </c>
    </row>
    <row r="238" spans="1:6" ht="63" x14ac:dyDescent="0.2">
      <c r="A238" s="55" t="s">
        <v>26</v>
      </c>
      <c r="B238" s="58" t="s">
        <v>161</v>
      </c>
      <c r="C238" s="59" t="s">
        <v>380</v>
      </c>
      <c r="D238" s="7"/>
      <c r="E238" s="6">
        <v>2165238.5699999998</v>
      </c>
      <c r="F238" s="5">
        <f t="shared" si="3"/>
        <v>2509946919.3699946</v>
      </c>
    </row>
    <row r="239" spans="1:6" ht="94.5" x14ac:dyDescent="0.2">
      <c r="A239" s="55" t="s">
        <v>26</v>
      </c>
      <c r="B239" s="58" t="s">
        <v>162</v>
      </c>
      <c r="C239" s="59" t="s">
        <v>381</v>
      </c>
      <c r="D239" s="7"/>
      <c r="E239" s="6">
        <v>871228.18</v>
      </c>
      <c r="F239" s="5">
        <f t="shared" si="3"/>
        <v>2509075691.1899948</v>
      </c>
    </row>
    <row r="240" spans="1:6" ht="63" x14ac:dyDescent="0.2">
      <c r="A240" s="55" t="s">
        <v>27</v>
      </c>
      <c r="B240" s="58" t="s">
        <v>163</v>
      </c>
      <c r="C240" s="59" t="s">
        <v>382</v>
      </c>
      <c r="D240" s="7"/>
      <c r="E240" s="6">
        <v>39128405.609999999</v>
      </c>
      <c r="F240" s="5">
        <f t="shared" si="3"/>
        <v>2469947285.5799947</v>
      </c>
    </row>
    <row r="241" spans="1:6" ht="141.75" x14ac:dyDescent="0.2">
      <c r="A241" s="55" t="s">
        <v>27</v>
      </c>
      <c r="B241" s="58" t="s">
        <v>164</v>
      </c>
      <c r="C241" s="59" t="s">
        <v>383</v>
      </c>
      <c r="D241" s="7"/>
      <c r="E241" s="6">
        <v>2179953.31</v>
      </c>
      <c r="F241" s="5">
        <f t="shared" si="3"/>
        <v>2467767332.2699947</v>
      </c>
    </row>
    <row r="242" spans="1:6" ht="141.75" x14ac:dyDescent="0.2">
      <c r="A242" s="55" t="s">
        <v>27</v>
      </c>
      <c r="B242" s="58" t="s">
        <v>164</v>
      </c>
      <c r="C242" s="59" t="s">
        <v>383</v>
      </c>
      <c r="D242" s="7"/>
      <c r="E242" s="6">
        <v>256829.73</v>
      </c>
      <c r="F242" s="5">
        <f t="shared" si="3"/>
        <v>2467510502.5399947</v>
      </c>
    </row>
    <row r="243" spans="1:6" ht="78.75" x14ac:dyDescent="0.2">
      <c r="A243" s="55" t="s">
        <v>27</v>
      </c>
      <c r="B243" s="58" t="s">
        <v>165</v>
      </c>
      <c r="C243" s="59" t="s">
        <v>384</v>
      </c>
      <c r="D243" s="7"/>
      <c r="E243" s="6">
        <v>858166.8</v>
      </c>
      <c r="F243" s="5">
        <f t="shared" si="3"/>
        <v>2466652335.7399945</v>
      </c>
    </row>
    <row r="244" spans="1:6" ht="94.5" x14ac:dyDescent="0.2">
      <c r="A244" s="55" t="s">
        <v>27</v>
      </c>
      <c r="B244" s="58" t="s">
        <v>166</v>
      </c>
      <c r="C244" s="59" t="s">
        <v>385</v>
      </c>
      <c r="D244" s="7"/>
      <c r="E244" s="6">
        <v>29500</v>
      </c>
      <c r="F244" s="5">
        <f t="shared" si="3"/>
        <v>2466622835.7399945</v>
      </c>
    </row>
    <row r="245" spans="1:6" ht="94.5" x14ac:dyDescent="0.2">
      <c r="A245" s="55" t="s">
        <v>27</v>
      </c>
      <c r="B245" s="58" t="s">
        <v>167</v>
      </c>
      <c r="C245" s="59" t="s">
        <v>386</v>
      </c>
      <c r="D245" s="7"/>
      <c r="E245" s="6">
        <v>839011.3</v>
      </c>
      <c r="F245" s="5">
        <f t="shared" si="3"/>
        <v>2465783824.4399943</v>
      </c>
    </row>
    <row r="246" spans="1:6" ht="94.5" x14ac:dyDescent="0.2">
      <c r="A246" s="55" t="s">
        <v>27</v>
      </c>
      <c r="B246" s="58" t="s">
        <v>168</v>
      </c>
      <c r="C246" s="59" t="s">
        <v>387</v>
      </c>
      <c r="D246" s="7"/>
      <c r="E246" s="6">
        <v>11093870.630000001</v>
      </c>
      <c r="F246" s="5">
        <f t="shared" si="3"/>
        <v>2454689953.8099942</v>
      </c>
    </row>
    <row r="247" spans="1:6" ht="94.5" x14ac:dyDescent="0.2">
      <c r="A247" s="55" t="s">
        <v>27</v>
      </c>
      <c r="B247" s="58" t="s">
        <v>169</v>
      </c>
      <c r="C247" s="59" t="s">
        <v>388</v>
      </c>
      <c r="D247" s="7"/>
      <c r="E247" s="6">
        <v>6778568.9500000002</v>
      </c>
      <c r="F247" s="5">
        <f t="shared" si="3"/>
        <v>2447911384.8599944</v>
      </c>
    </row>
    <row r="248" spans="1:6" ht="78.75" x14ac:dyDescent="0.2">
      <c r="A248" s="55" t="s">
        <v>27</v>
      </c>
      <c r="B248" s="58" t="s">
        <v>170</v>
      </c>
      <c r="C248" s="59" t="s">
        <v>389</v>
      </c>
      <c r="D248" s="7"/>
      <c r="E248" s="6">
        <v>75000</v>
      </c>
      <c r="F248" s="5">
        <f t="shared" si="3"/>
        <v>2447836384.8599944</v>
      </c>
    </row>
    <row r="249" spans="1:6" ht="110.25" x14ac:dyDescent="0.2">
      <c r="A249" s="55" t="s">
        <v>27</v>
      </c>
      <c r="B249" s="58" t="s">
        <v>171</v>
      </c>
      <c r="C249" s="59" t="s">
        <v>390</v>
      </c>
      <c r="D249" s="7"/>
      <c r="E249" s="6">
        <v>3382778.25</v>
      </c>
      <c r="F249" s="5">
        <f t="shared" si="3"/>
        <v>2444453606.6099944</v>
      </c>
    </row>
    <row r="250" spans="1:6" ht="78.75" x14ac:dyDescent="0.2">
      <c r="A250" s="55" t="s">
        <v>27</v>
      </c>
      <c r="B250" s="58" t="s">
        <v>172</v>
      </c>
      <c r="C250" s="59" t="s">
        <v>391</v>
      </c>
      <c r="D250" s="7"/>
      <c r="E250" s="6">
        <v>29500</v>
      </c>
      <c r="F250" s="5">
        <f t="shared" si="3"/>
        <v>2444424106.6099944</v>
      </c>
    </row>
    <row r="251" spans="1:6" ht="78.75" x14ac:dyDescent="0.2">
      <c r="A251" s="55" t="s">
        <v>27</v>
      </c>
      <c r="B251" s="58" t="s">
        <v>173</v>
      </c>
      <c r="C251" s="59" t="s">
        <v>392</v>
      </c>
      <c r="D251" s="7"/>
      <c r="E251" s="6">
        <v>106200</v>
      </c>
      <c r="F251" s="5">
        <f t="shared" si="3"/>
        <v>2444317906.6099944</v>
      </c>
    </row>
    <row r="252" spans="1:6" ht="110.25" x14ac:dyDescent="0.2">
      <c r="A252" s="55" t="s">
        <v>27</v>
      </c>
      <c r="B252" s="58" t="s">
        <v>174</v>
      </c>
      <c r="C252" s="59" t="s">
        <v>393</v>
      </c>
      <c r="D252" s="7"/>
      <c r="E252" s="6">
        <v>118000</v>
      </c>
      <c r="F252" s="5">
        <f t="shared" si="3"/>
        <v>2444199906.6099944</v>
      </c>
    </row>
    <row r="253" spans="1:6" ht="47.25" x14ac:dyDescent="0.2">
      <c r="A253" s="55" t="s">
        <v>27</v>
      </c>
      <c r="B253" s="58" t="s">
        <v>175</v>
      </c>
      <c r="C253" s="59" t="s">
        <v>394</v>
      </c>
      <c r="D253" s="7"/>
      <c r="E253" s="6">
        <v>53345889.789999999</v>
      </c>
      <c r="F253" s="5">
        <f t="shared" si="3"/>
        <v>2390854016.8199944</v>
      </c>
    </row>
    <row r="254" spans="1:6" ht="47.25" x14ac:dyDescent="0.2">
      <c r="A254" s="55" t="s">
        <v>27</v>
      </c>
      <c r="B254" s="58" t="s">
        <v>175</v>
      </c>
      <c r="C254" s="59" t="s">
        <v>394</v>
      </c>
      <c r="D254" s="7"/>
      <c r="E254" s="6">
        <v>3733516.31</v>
      </c>
      <c r="F254" s="5">
        <f t="shared" si="3"/>
        <v>2387120500.5099945</v>
      </c>
    </row>
    <row r="255" spans="1:6" ht="47.25" x14ac:dyDescent="0.2">
      <c r="A255" s="55" t="s">
        <v>27</v>
      </c>
      <c r="B255" s="58" t="s">
        <v>175</v>
      </c>
      <c r="C255" s="59" t="s">
        <v>394</v>
      </c>
      <c r="D255" s="7"/>
      <c r="E255" s="6">
        <v>3787557.5</v>
      </c>
      <c r="F255" s="5">
        <f t="shared" si="3"/>
        <v>2383332943.0099945</v>
      </c>
    </row>
    <row r="256" spans="1:6" ht="47.25" x14ac:dyDescent="0.2">
      <c r="A256" s="55" t="s">
        <v>27</v>
      </c>
      <c r="B256" s="58" t="s">
        <v>175</v>
      </c>
      <c r="C256" s="59" t="s">
        <v>394</v>
      </c>
      <c r="D256" s="7"/>
      <c r="E256" s="6">
        <v>647451.38</v>
      </c>
      <c r="F256" s="5">
        <f t="shared" si="3"/>
        <v>2382685491.6299944</v>
      </c>
    </row>
    <row r="257" spans="1:6" ht="94.5" x14ac:dyDescent="0.2">
      <c r="A257" s="55" t="s">
        <v>27</v>
      </c>
      <c r="B257" s="58" t="s">
        <v>176</v>
      </c>
      <c r="C257" s="59" t="s">
        <v>395</v>
      </c>
      <c r="D257" s="7"/>
      <c r="E257" s="6">
        <v>177000</v>
      </c>
      <c r="F257" s="5">
        <f t="shared" si="3"/>
        <v>2382508491.6299944</v>
      </c>
    </row>
    <row r="258" spans="1:6" ht="110.25" x14ac:dyDescent="0.2">
      <c r="A258" s="55" t="s">
        <v>27</v>
      </c>
      <c r="B258" s="58" t="s">
        <v>177</v>
      </c>
      <c r="C258" s="59" t="s">
        <v>396</v>
      </c>
      <c r="D258" s="7"/>
      <c r="E258" s="6">
        <v>41300</v>
      </c>
      <c r="F258" s="5">
        <f t="shared" si="3"/>
        <v>2382467191.6299944</v>
      </c>
    </row>
    <row r="259" spans="1:6" ht="110.25" x14ac:dyDescent="0.2">
      <c r="A259" s="55" t="s">
        <v>27</v>
      </c>
      <c r="B259" s="58" t="s">
        <v>178</v>
      </c>
      <c r="C259" s="59" t="s">
        <v>397</v>
      </c>
      <c r="D259" s="7"/>
      <c r="E259" s="6">
        <v>118000</v>
      </c>
      <c r="F259" s="5">
        <f t="shared" si="3"/>
        <v>2382349191.6299944</v>
      </c>
    </row>
    <row r="260" spans="1:6" ht="110.25" x14ac:dyDescent="0.2">
      <c r="A260" s="55" t="s">
        <v>27</v>
      </c>
      <c r="B260" s="58" t="s">
        <v>179</v>
      </c>
      <c r="C260" s="59" t="s">
        <v>398</v>
      </c>
      <c r="D260" s="7"/>
      <c r="E260" s="6">
        <v>45000</v>
      </c>
      <c r="F260" s="5">
        <f t="shared" si="3"/>
        <v>2382304191.6299944</v>
      </c>
    </row>
    <row r="261" spans="1:6" ht="110.25" x14ac:dyDescent="0.2">
      <c r="A261" s="55" t="s">
        <v>27</v>
      </c>
      <c r="B261" s="58" t="s">
        <v>180</v>
      </c>
      <c r="C261" s="59" t="s">
        <v>399</v>
      </c>
      <c r="D261" s="7"/>
      <c r="E261" s="6">
        <v>70000</v>
      </c>
      <c r="F261" s="5">
        <f t="shared" si="3"/>
        <v>2382234191.6299944</v>
      </c>
    </row>
    <row r="262" spans="1:6" ht="110.25" x14ac:dyDescent="0.2">
      <c r="A262" s="55" t="s">
        <v>27</v>
      </c>
      <c r="B262" s="58" t="s">
        <v>181</v>
      </c>
      <c r="C262" s="59" t="s">
        <v>400</v>
      </c>
      <c r="D262" s="7"/>
      <c r="E262" s="6">
        <v>23600</v>
      </c>
      <c r="F262" s="5">
        <f t="shared" si="3"/>
        <v>2382210591.6299944</v>
      </c>
    </row>
    <row r="263" spans="1:6" ht="94.5" x14ac:dyDescent="0.2">
      <c r="A263" s="55" t="s">
        <v>27</v>
      </c>
      <c r="B263" s="58" t="s">
        <v>182</v>
      </c>
      <c r="C263" s="59" t="s">
        <v>401</v>
      </c>
      <c r="D263" s="7"/>
      <c r="E263" s="6">
        <v>35400</v>
      </c>
      <c r="F263" s="5">
        <f t="shared" si="3"/>
        <v>2382175191.6299944</v>
      </c>
    </row>
    <row r="264" spans="1:6" ht="94.5" x14ac:dyDescent="0.2">
      <c r="A264" s="55" t="s">
        <v>27</v>
      </c>
      <c r="B264" s="58" t="s">
        <v>183</v>
      </c>
      <c r="C264" s="59" t="s">
        <v>402</v>
      </c>
      <c r="D264" s="7"/>
      <c r="E264" s="6">
        <v>23600</v>
      </c>
      <c r="F264" s="5">
        <f t="shared" si="3"/>
        <v>2382151591.6299944</v>
      </c>
    </row>
    <row r="265" spans="1:6" ht="94.5" x14ac:dyDescent="0.2">
      <c r="A265" s="55" t="s">
        <v>27</v>
      </c>
      <c r="B265" s="58" t="s">
        <v>184</v>
      </c>
      <c r="C265" s="59" t="s">
        <v>403</v>
      </c>
      <c r="D265" s="7"/>
      <c r="E265" s="6">
        <v>62837172.100000001</v>
      </c>
      <c r="F265" s="5">
        <f t="shared" si="3"/>
        <v>2319314419.5299945</v>
      </c>
    </row>
    <row r="266" spans="1:6" ht="31.5" x14ac:dyDescent="0.2">
      <c r="A266" s="55" t="s">
        <v>27</v>
      </c>
      <c r="B266" s="58" t="s">
        <v>185</v>
      </c>
      <c r="C266" s="59" t="s">
        <v>404</v>
      </c>
      <c r="D266" s="7"/>
      <c r="E266" s="6">
        <v>5455000</v>
      </c>
      <c r="F266" s="5">
        <f t="shared" si="3"/>
        <v>2313859419.5299945</v>
      </c>
    </row>
    <row r="267" spans="1:6" ht="31.5" x14ac:dyDescent="0.2">
      <c r="A267" s="55" t="s">
        <v>27</v>
      </c>
      <c r="B267" s="58" t="s">
        <v>186</v>
      </c>
      <c r="C267" s="59" t="s">
        <v>405</v>
      </c>
      <c r="D267" s="7"/>
      <c r="E267" s="6">
        <v>3238900</v>
      </c>
      <c r="F267" s="5">
        <f t="shared" si="3"/>
        <v>2310620519.5299945</v>
      </c>
    </row>
    <row r="268" spans="1:6" ht="31.5" x14ac:dyDescent="0.2">
      <c r="A268" s="55" t="s">
        <v>27</v>
      </c>
      <c r="B268" s="58" t="s">
        <v>187</v>
      </c>
      <c r="C268" s="59" t="s">
        <v>406</v>
      </c>
      <c r="D268" s="7"/>
      <c r="E268" s="6">
        <v>319999.28999999998</v>
      </c>
      <c r="F268" s="5">
        <f t="shared" si="3"/>
        <v>2310300520.2399945</v>
      </c>
    </row>
    <row r="269" spans="1:6" ht="31.5" x14ac:dyDescent="0.2">
      <c r="A269" s="55" t="s">
        <v>27</v>
      </c>
      <c r="B269" s="58" t="s">
        <v>188</v>
      </c>
      <c r="C269" s="59" t="s">
        <v>405</v>
      </c>
      <c r="D269" s="7"/>
      <c r="E269" s="6">
        <v>4361700</v>
      </c>
      <c r="F269" s="5">
        <f t="shared" si="3"/>
        <v>2305938820.2399945</v>
      </c>
    </row>
    <row r="270" spans="1:6" ht="141.75" x14ac:dyDescent="0.2">
      <c r="A270" s="55" t="s">
        <v>27</v>
      </c>
      <c r="B270" s="58" t="s">
        <v>189</v>
      </c>
      <c r="C270" s="59" t="s">
        <v>407</v>
      </c>
      <c r="D270" s="7"/>
      <c r="E270" s="6">
        <v>52311.59</v>
      </c>
      <c r="F270" s="5">
        <f t="shared" si="3"/>
        <v>2305886508.6499944</v>
      </c>
    </row>
    <row r="271" spans="1:6" ht="141.75" x14ac:dyDescent="0.2">
      <c r="A271" s="55" t="s">
        <v>27</v>
      </c>
      <c r="B271" s="58" t="s">
        <v>189</v>
      </c>
      <c r="C271" s="59" t="s">
        <v>407</v>
      </c>
      <c r="D271" s="7"/>
      <c r="E271" s="6">
        <v>1520.69</v>
      </c>
      <c r="F271" s="5">
        <f t="shared" si="3"/>
        <v>2305884987.9599943</v>
      </c>
    </row>
    <row r="272" spans="1:6" ht="126" x14ac:dyDescent="0.2">
      <c r="A272" s="55" t="s">
        <v>28</v>
      </c>
      <c r="B272" s="58" t="s">
        <v>190</v>
      </c>
      <c r="C272" s="59" t="s">
        <v>408</v>
      </c>
      <c r="D272" s="7"/>
      <c r="E272" s="6">
        <v>106200</v>
      </c>
      <c r="F272" s="5">
        <f t="shared" si="3"/>
        <v>2305778787.9599943</v>
      </c>
    </row>
    <row r="273" spans="1:6" ht="126" x14ac:dyDescent="0.2">
      <c r="A273" s="55" t="s">
        <v>28</v>
      </c>
      <c r="B273" s="58" t="s">
        <v>191</v>
      </c>
      <c r="C273" s="59" t="s">
        <v>409</v>
      </c>
      <c r="D273" s="7"/>
      <c r="E273" s="6">
        <v>118000</v>
      </c>
      <c r="F273" s="5">
        <f t="shared" si="3"/>
        <v>2305660787.9599943</v>
      </c>
    </row>
    <row r="274" spans="1:6" ht="110.25" x14ac:dyDescent="0.2">
      <c r="A274" s="55" t="s">
        <v>28</v>
      </c>
      <c r="B274" s="58" t="s">
        <v>192</v>
      </c>
      <c r="C274" s="59" t="s">
        <v>410</v>
      </c>
      <c r="D274" s="7"/>
      <c r="E274" s="6">
        <v>1000000</v>
      </c>
      <c r="F274" s="5">
        <f t="shared" si="3"/>
        <v>2304660787.9599943</v>
      </c>
    </row>
    <row r="275" spans="1:6" ht="126" x14ac:dyDescent="0.2">
      <c r="A275" s="55" t="s">
        <v>28</v>
      </c>
      <c r="B275" s="58" t="s">
        <v>193</v>
      </c>
      <c r="C275" s="59" t="s">
        <v>411</v>
      </c>
      <c r="D275" s="7"/>
      <c r="E275" s="6">
        <v>590000.15</v>
      </c>
      <c r="F275" s="5">
        <f t="shared" si="3"/>
        <v>2304070787.8099942</v>
      </c>
    </row>
    <row r="276" spans="1:6" ht="94.5" x14ac:dyDescent="0.2">
      <c r="A276" s="55" t="s">
        <v>28</v>
      </c>
      <c r="B276" s="58" t="s">
        <v>194</v>
      </c>
      <c r="C276" s="59" t="s">
        <v>412</v>
      </c>
      <c r="D276" s="7"/>
      <c r="E276" s="6">
        <v>6502180.5</v>
      </c>
      <c r="F276" s="5">
        <f t="shared" si="3"/>
        <v>2297568607.3099942</v>
      </c>
    </row>
    <row r="277" spans="1:6" ht="94.5" x14ac:dyDescent="0.2">
      <c r="A277" s="55" t="s">
        <v>28</v>
      </c>
      <c r="B277" s="58" t="s">
        <v>194</v>
      </c>
      <c r="C277" s="59" t="s">
        <v>412</v>
      </c>
      <c r="D277" s="7"/>
      <c r="E277" s="6">
        <v>19789245</v>
      </c>
      <c r="F277" s="5">
        <f t="shared" si="3"/>
        <v>2277779362.3099942</v>
      </c>
    </row>
    <row r="278" spans="1:6" ht="94.5" x14ac:dyDescent="0.2">
      <c r="A278" s="55" t="s">
        <v>28</v>
      </c>
      <c r="B278" s="58" t="s">
        <v>194</v>
      </c>
      <c r="C278" s="59" t="s">
        <v>412</v>
      </c>
      <c r="D278" s="7"/>
      <c r="E278" s="6">
        <v>8922087.9700000007</v>
      </c>
      <c r="F278" s="5">
        <f t="shared" ref="F278:F341" si="4">+F277+D278-E278</f>
        <v>2268857274.3399944</v>
      </c>
    </row>
    <row r="279" spans="1:6" ht="94.5" x14ac:dyDescent="0.2">
      <c r="A279" s="55" t="s">
        <v>28</v>
      </c>
      <c r="B279" s="58" t="s">
        <v>194</v>
      </c>
      <c r="C279" s="59" t="s">
        <v>412</v>
      </c>
      <c r="D279" s="7"/>
      <c r="E279" s="6">
        <v>29966616.23</v>
      </c>
      <c r="F279" s="5">
        <f t="shared" si="4"/>
        <v>2238890658.1099944</v>
      </c>
    </row>
    <row r="280" spans="1:6" ht="94.5" x14ac:dyDescent="0.2">
      <c r="A280" s="55" t="s">
        <v>28</v>
      </c>
      <c r="B280" s="58" t="s">
        <v>194</v>
      </c>
      <c r="C280" s="59" t="s">
        <v>412</v>
      </c>
      <c r="D280" s="7"/>
      <c r="E280" s="6">
        <v>26008722</v>
      </c>
      <c r="F280" s="5">
        <f t="shared" si="4"/>
        <v>2212881936.1099944</v>
      </c>
    </row>
    <row r="281" spans="1:6" ht="94.5" x14ac:dyDescent="0.2">
      <c r="A281" s="55" t="s">
        <v>28</v>
      </c>
      <c r="B281" s="58" t="s">
        <v>194</v>
      </c>
      <c r="C281" s="59" t="s">
        <v>412</v>
      </c>
      <c r="D281" s="7"/>
      <c r="E281" s="6">
        <v>15999999.800000001</v>
      </c>
      <c r="F281" s="5">
        <f t="shared" si="4"/>
        <v>2196881936.3099942</v>
      </c>
    </row>
    <row r="282" spans="1:6" ht="94.5" x14ac:dyDescent="0.2">
      <c r="A282" s="55" t="s">
        <v>28</v>
      </c>
      <c r="B282" s="58" t="s">
        <v>194</v>
      </c>
      <c r="C282" s="59" t="s">
        <v>412</v>
      </c>
      <c r="D282" s="7"/>
      <c r="E282" s="6">
        <v>42530967.329999998</v>
      </c>
      <c r="F282" s="5">
        <f t="shared" si="4"/>
        <v>2154350968.9799943</v>
      </c>
    </row>
    <row r="283" spans="1:6" ht="94.5" x14ac:dyDescent="0.2">
      <c r="A283" s="55" t="s">
        <v>28</v>
      </c>
      <c r="B283" s="58" t="s">
        <v>195</v>
      </c>
      <c r="C283" s="59" t="s">
        <v>413</v>
      </c>
      <c r="D283" s="7"/>
      <c r="E283" s="6">
        <v>51789237.25</v>
      </c>
      <c r="F283" s="5">
        <f t="shared" si="4"/>
        <v>2102561731.7299943</v>
      </c>
    </row>
    <row r="284" spans="1:6" ht="94.5" x14ac:dyDescent="0.2">
      <c r="A284" s="55" t="s">
        <v>28</v>
      </c>
      <c r="B284" s="58" t="s">
        <v>195</v>
      </c>
      <c r="C284" s="59" t="s">
        <v>413</v>
      </c>
      <c r="D284" s="7"/>
      <c r="E284" s="6">
        <v>19789245</v>
      </c>
      <c r="F284" s="5">
        <f t="shared" si="4"/>
        <v>2082772486.7299943</v>
      </c>
    </row>
    <row r="285" spans="1:6" ht="94.5" x14ac:dyDescent="0.2">
      <c r="A285" s="55" t="s">
        <v>28</v>
      </c>
      <c r="B285" s="58" t="s">
        <v>195</v>
      </c>
      <c r="C285" s="59" t="s">
        <v>413</v>
      </c>
      <c r="D285" s="7"/>
      <c r="E285" s="6">
        <v>8481105</v>
      </c>
      <c r="F285" s="5">
        <f t="shared" si="4"/>
        <v>2074291381.7299943</v>
      </c>
    </row>
    <row r="286" spans="1:6" ht="94.5" x14ac:dyDescent="0.2">
      <c r="A286" s="55" t="s">
        <v>28</v>
      </c>
      <c r="B286" s="58" t="s">
        <v>195</v>
      </c>
      <c r="C286" s="59" t="s">
        <v>413</v>
      </c>
      <c r="D286" s="7"/>
      <c r="E286" s="6">
        <v>10177326</v>
      </c>
      <c r="F286" s="5">
        <f t="shared" si="4"/>
        <v>2064114055.7299943</v>
      </c>
    </row>
    <row r="287" spans="1:6" ht="94.5" x14ac:dyDescent="0.2">
      <c r="A287" s="55" t="s">
        <v>28</v>
      </c>
      <c r="B287" s="58" t="s">
        <v>195</v>
      </c>
      <c r="C287" s="59" t="s">
        <v>413</v>
      </c>
      <c r="D287" s="7"/>
      <c r="E287" s="6">
        <v>92816995.439999998</v>
      </c>
      <c r="F287" s="5">
        <f t="shared" si="4"/>
        <v>1971297060.2899942</v>
      </c>
    </row>
    <row r="288" spans="1:6" ht="78.75" x14ac:dyDescent="0.2">
      <c r="A288" s="55" t="s">
        <v>28</v>
      </c>
      <c r="B288" s="58" t="s">
        <v>196</v>
      </c>
      <c r="C288" s="59" t="s">
        <v>414</v>
      </c>
      <c r="D288" s="7"/>
      <c r="E288" s="6">
        <v>6926700.0800000001</v>
      </c>
      <c r="F288" s="5">
        <f t="shared" si="4"/>
        <v>1964370360.2099943</v>
      </c>
    </row>
    <row r="289" spans="1:6" ht="78.75" x14ac:dyDescent="0.2">
      <c r="A289" s="55" t="s">
        <v>28</v>
      </c>
      <c r="B289" s="58" t="s">
        <v>197</v>
      </c>
      <c r="C289" s="59" t="s">
        <v>415</v>
      </c>
      <c r="D289" s="7"/>
      <c r="E289" s="6">
        <v>7265557.1799999997</v>
      </c>
      <c r="F289" s="5">
        <f t="shared" si="4"/>
        <v>1957104803.0299942</v>
      </c>
    </row>
    <row r="290" spans="1:6" ht="47.25" x14ac:dyDescent="0.2">
      <c r="A290" s="55" t="s">
        <v>29</v>
      </c>
      <c r="B290" s="58" t="s">
        <v>198</v>
      </c>
      <c r="C290" s="59" t="s">
        <v>416</v>
      </c>
      <c r="D290" s="7"/>
      <c r="E290" s="6">
        <v>13497.92</v>
      </c>
      <c r="F290" s="5">
        <f t="shared" si="4"/>
        <v>1957091305.1099942</v>
      </c>
    </row>
    <row r="291" spans="1:6" ht="31.5" x14ac:dyDescent="0.2">
      <c r="A291" s="55" t="s">
        <v>29</v>
      </c>
      <c r="B291" s="58" t="s">
        <v>199</v>
      </c>
      <c r="C291" s="59" t="s">
        <v>417</v>
      </c>
      <c r="D291" s="7"/>
      <c r="E291" s="6">
        <v>218400</v>
      </c>
      <c r="F291" s="5">
        <f t="shared" si="4"/>
        <v>1956872905.1099942</v>
      </c>
    </row>
    <row r="292" spans="1:6" ht="31.5" x14ac:dyDescent="0.2">
      <c r="A292" s="55" t="s">
        <v>29</v>
      </c>
      <c r="B292" s="58" t="s">
        <v>200</v>
      </c>
      <c r="C292" s="59" t="s">
        <v>418</v>
      </c>
      <c r="D292" s="7"/>
      <c r="E292" s="6">
        <v>18897.09</v>
      </c>
      <c r="F292" s="5">
        <f t="shared" si="4"/>
        <v>1956854008.0199943</v>
      </c>
    </row>
    <row r="293" spans="1:6" ht="47.25" x14ac:dyDescent="0.2">
      <c r="A293" s="55" t="s">
        <v>29</v>
      </c>
      <c r="B293" s="58" t="s">
        <v>201</v>
      </c>
      <c r="C293" s="59" t="s">
        <v>419</v>
      </c>
      <c r="D293" s="7"/>
      <c r="E293" s="6">
        <v>84000</v>
      </c>
      <c r="F293" s="5">
        <f t="shared" si="4"/>
        <v>1956770008.0199943</v>
      </c>
    </row>
    <row r="294" spans="1:6" ht="47.25" x14ac:dyDescent="0.2">
      <c r="A294" s="55" t="s">
        <v>29</v>
      </c>
      <c r="B294" s="58" t="s">
        <v>202</v>
      </c>
      <c r="C294" s="59" t="s">
        <v>420</v>
      </c>
      <c r="D294" s="7"/>
      <c r="E294" s="6">
        <v>47761.88</v>
      </c>
      <c r="F294" s="5">
        <f t="shared" si="4"/>
        <v>1956722246.1399941</v>
      </c>
    </row>
    <row r="295" spans="1:6" ht="63" x14ac:dyDescent="0.2">
      <c r="A295" s="55" t="s">
        <v>29</v>
      </c>
      <c r="B295" s="58" t="s">
        <v>203</v>
      </c>
      <c r="C295" s="59" t="s">
        <v>421</v>
      </c>
      <c r="D295" s="7"/>
      <c r="E295" s="6">
        <v>348000</v>
      </c>
      <c r="F295" s="5">
        <f t="shared" si="4"/>
        <v>1956374246.1399941</v>
      </c>
    </row>
    <row r="296" spans="1:6" ht="78.75" x14ac:dyDescent="0.2">
      <c r="A296" s="55" t="s">
        <v>29</v>
      </c>
      <c r="B296" s="58" t="s">
        <v>204</v>
      </c>
      <c r="C296" s="59" t="s">
        <v>422</v>
      </c>
      <c r="D296" s="7"/>
      <c r="E296" s="6">
        <v>92716.46</v>
      </c>
      <c r="F296" s="5">
        <f t="shared" si="4"/>
        <v>1956281529.6799941</v>
      </c>
    </row>
    <row r="297" spans="1:6" ht="47.25" x14ac:dyDescent="0.2">
      <c r="A297" s="55" t="s">
        <v>29</v>
      </c>
      <c r="B297" s="58" t="s">
        <v>205</v>
      </c>
      <c r="C297" s="59" t="s">
        <v>423</v>
      </c>
      <c r="D297" s="7"/>
      <c r="E297" s="6">
        <v>1236600</v>
      </c>
      <c r="F297" s="5">
        <f t="shared" si="4"/>
        <v>1955044929.6799941</v>
      </c>
    </row>
    <row r="298" spans="1:6" ht="78.75" x14ac:dyDescent="0.2">
      <c r="A298" s="55" t="s">
        <v>29</v>
      </c>
      <c r="B298" s="58" t="s">
        <v>206</v>
      </c>
      <c r="C298" s="59" t="s">
        <v>424</v>
      </c>
      <c r="D298" s="7"/>
      <c r="E298" s="6">
        <v>80000</v>
      </c>
      <c r="F298" s="5">
        <f t="shared" si="4"/>
        <v>1954964929.6799941</v>
      </c>
    </row>
    <row r="299" spans="1:6" ht="47.25" x14ac:dyDescent="0.2">
      <c r="A299" s="11" t="s">
        <v>29</v>
      </c>
      <c r="B299" s="58" t="s">
        <v>207</v>
      </c>
      <c r="C299" s="59" t="s">
        <v>425</v>
      </c>
      <c r="D299" s="7"/>
      <c r="E299" s="6">
        <v>149612.20000000001</v>
      </c>
      <c r="F299" s="5">
        <f t="shared" si="4"/>
        <v>1954815317.4799941</v>
      </c>
    </row>
    <row r="300" spans="1:6" ht="63" x14ac:dyDescent="0.2">
      <c r="A300" s="11" t="s">
        <v>29</v>
      </c>
      <c r="B300" s="58" t="s">
        <v>208</v>
      </c>
      <c r="C300" s="59" t="s">
        <v>426</v>
      </c>
      <c r="D300" s="7"/>
      <c r="E300" s="6">
        <v>3993923.22</v>
      </c>
      <c r="F300" s="5">
        <f t="shared" si="4"/>
        <v>1950821394.259994</v>
      </c>
    </row>
    <row r="301" spans="1:6" ht="63" x14ac:dyDescent="0.2">
      <c r="A301" s="11" t="s">
        <v>29</v>
      </c>
      <c r="B301" s="58" t="s">
        <v>209</v>
      </c>
      <c r="C301" s="59" t="s">
        <v>427</v>
      </c>
      <c r="D301" s="7"/>
      <c r="E301" s="6">
        <v>1740200</v>
      </c>
      <c r="F301" s="5">
        <f t="shared" si="4"/>
        <v>1949081194.259994</v>
      </c>
    </row>
    <row r="302" spans="1:6" ht="63" x14ac:dyDescent="0.2">
      <c r="A302" s="11" t="s">
        <v>29</v>
      </c>
      <c r="B302" s="58" t="s">
        <v>210</v>
      </c>
      <c r="C302" s="59" t="s">
        <v>428</v>
      </c>
      <c r="D302" s="7"/>
      <c r="E302" s="6">
        <v>81059154.140000001</v>
      </c>
      <c r="F302" s="5">
        <f t="shared" si="4"/>
        <v>1868022040.1199939</v>
      </c>
    </row>
    <row r="303" spans="1:6" ht="47.25" x14ac:dyDescent="0.2">
      <c r="A303" s="11" t="s">
        <v>30</v>
      </c>
      <c r="B303" s="58" t="s">
        <v>211</v>
      </c>
      <c r="C303" s="59" t="s">
        <v>429</v>
      </c>
      <c r="D303" s="7"/>
      <c r="E303" s="6">
        <v>15000</v>
      </c>
      <c r="F303" s="5">
        <f t="shared" si="4"/>
        <v>1868007040.1199939</v>
      </c>
    </row>
    <row r="304" spans="1:6" ht="78.75" x14ac:dyDescent="0.2">
      <c r="A304" s="11" t="s">
        <v>30</v>
      </c>
      <c r="B304" s="58" t="s">
        <v>212</v>
      </c>
      <c r="C304" s="59" t="s">
        <v>430</v>
      </c>
      <c r="D304" s="7"/>
      <c r="E304" s="6">
        <v>300000</v>
      </c>
      <c r="F304" s="5">
        <f t="shared" si="4"/>
        <v>1867707040.1199939</v>
      </c>
    </row>
    <row r="305" spans="1:6" ht="63" x14ac:dyDescent="0.2">
      <c r="A305" s="11" t="s">
        <v>30</v>
      </c>
      <c r="B305" s="58" t="s">
        <v>213</v>
      </c>
      <c r="C305" s="59" t="s">
        <v>431</v>
      </c>
      <c r="D305" s="7"/>
      <c r="E305" s="6">
        <v>144999.4</v>
      </c>
      <c r="F305" s="5">
        <f t="shared" si="4"/>
        <v>1867562040.7199938</v>
      </c>
    </row>
    <row r="306" spans="1:6" ht="78.75" x14ac:dyDescent="0.2">
      <c r="A306" s="11" t="s">
        <v>30</v>
      </c>
      <c r="B306" s="58" t="s">
        <v>214</v>
      </c>
      <c r="C306" s="59" t="s">
        <v>432</v>
      </c>
      <c r="D306" s="7"/>
      <c r="E306" s="6">
        <v>189999.16</v>
      </c>
      <c r="F306" s="5">
        <f t="shared" si="4"/>
        <v>1867372041.5599937</v>
      </c>
    </row>
    <row r="307" spans="1:6" ht="47.25" x14ac:dyDescent="0.2">
      <c r="A307" s="11" t="s">
        <v>30</v>
      </c>
      <c r="B307" s="58" t="s">
        <v>215</v>
      </c>
      <c r="C307" s="59" t="s">
        <v>433</v>
      </c>
      <c r="D307" s="7"/>
      <c r="E307" s="6">
        <v>229999.12</v>
      </c>
      <c r="F307" s="5">
        <f t="shared" si="4"/>
        <v>1867142042.4399939</v>
      </c>
    </row>
    <row r="308" spans="1:6" ht="63" x14ac:dyDescent="0.2">
      <c r="A308" s="11" t="s">
        <v>30</v>
      </c>
      <c r="B308" s="58" t="s">
        <v>216</v>
      </c>
      <c r="C308" s="59" t="s">
        <v>434</v>
      </c>
      <c r="D308" s="7"/>
      <c r="E308" s="6">
        <v>348000</v>
      </c>
      <c r="F308" s="5">
        <f t="shared" si="4"/>
        <v>1866794042.4399939</v>
      </c>
    </row>
    <row r="309" spans="1:6" ht="78.75" x14ac:dyDescent="0.2">
      <c r="A309" s="11" t="s">
        <v>30</v>
      </c>
      <c r="B309" s="58" t="s">
        <v>217</v>
      </c>
      <c r="C309" s="59" t="s">
        <v>435</v>
      </c>
      <c r="D309" s="7"/>
      <c r="E309" s="6">
        <v>540000</v>
      </c>
      <c r="F309" s="5">
        <f t="shared" si="4"/>
        <v>1866254042.4399939</v>
      </c>
    </row>
    <row r="310" spans="1:6" ht="78.75" x14ac:dyDescent="0.2">
      <c r="A310" s="11" t="s">
        <v>30</v>
      </c>
      <c r="B310" s="58" t="s">
        <v>218</v>
      </c>
      <c r="C310" s="59" t="s">
        <v>436</v>
      </c>
      <c r="D310" s="7"/>
      <c r="E310" s="6">
        <v>300000</v>
      </c>
      <c r="F310" s="5">
        <f t="shared" si="4"/>
        <v>1865954042.4399939</v>
      </c>
    </row>
    <row r="311" spans="1:6" ht="78.75" x14ac:dyDescent="0.2">
      <c r="A311" s="11" t="s">
        <v>30</v>
      </c>
      <c r="B311" s="58" t="s">
        <v>219</v>
      </c>
      <c r="C311" s="59" t="s">
        <v>437</v>
      </c>
      <c r="D311" s="7"/>
      <c r="E311" s="6">
        <v>300000</v>
      </c>
      <c r="F311" s="5">
        <f t="shared" si="4"/>
        <v>1865654042.4399939</v>
      </c>
    </row>
    <row r="312" spans="1:6" ht="47.25" x14ac:dyDescent="0.2">
      <c r="A312" s="11" t="s">
        <v>30</v>
      </c>
      <c r="B312" s="58" t="s">
        <v>220</v>
      </c>
      <c r="C312" s="59" t="s">
        <v>438</v>
      </c>
      <c r="D312" s="7"/>
      <c r="E312" s="6">
        <v>535800</v>
      </c>
      <c r="F312" s="5">
        <f t="shared" si="4"/>
        <v>1865118242.4399939</v>
      </c>
    </row>
    <row r="313" spans="1:6" ht="47.25" x14ac:dyDescent="0.2">
      <c r="A313" s="11" t="s">
        <v>30</v>
      </c>
      <c r="B313" s="58" t="s">
        <v>221</v>
      </c>
      <c r="C313" s="59" t="s">
        <v>439</v>
      </c>
      <c r="D313" s="7"/>
      <c r="E313" s="6">
        <v>27369.040000000001</v>
      </c>
      <c r="F313" s="5">
        <f t="shared" si="4"/>
        <v>1865090873.3999939</v>
      </c>
    </row>
    <row r="314" spans="1:6" ht="63" x14ac:dyDescent="0.2">
      <c r="A314" s="11" t="s">
        <v>30</v>
      </c>
      <c r="B314" s="58" t="s">
        <v>222</v>
      </c>
      <c r="C314" s="59" t="s">
        <v>440</v>
      </c>
      <c r="D314" s="7"/>
      <c r="E314" s="6">
        <v>229999.12</v>
      </c>
      <c r="F314" s="5">
        <f t="shared" si="4"/>
        <v>1864860874.279994</v>
      </c>
    </row>
    <row r="315" spans="1:6" ht="63" x14ac:dyDescent="0.2">
      <c r="A315" s="11" t="s">
        <v>30</v>
      </c>
      <c r="B315" s="58" t="s">
        <v>223</v>
      </c>
      <c r="C315" s="59" t="s">
        <v>441</v>
      </c>
      <c r="D315" s="7"/>
      <c r="E315" s="6">
        <v>204999.08</v>
      </c>
      <c r="F315" s="5">
        <f t="shared" si="4"/>
        <v>1864655875.1999941</v>
      </c>
    </row>
    <row r="316" spans="1:6" ht="47.25" x14ac:dyDescent="0.2">
      <c r="A316" s="11" t="s">
        <v>30</v>
      </c>
      <c r="B316" s="58" t="s">
        <v>224</v>
      </c>
      <c r="C316" s="59" t="s">
        <v>442</v>
      </c>
      <c r="D316" s="7"/>
      <c r="E316" s="6">
        <v>581299.88</v>
      </c>
      <c r="F316" s="5">
        <f t="shared" si="4"/>
        <v>1864074575.319994</v>
      </c>
    </row>
    <row r="317" spans="1:6" ht="63" x14ac:dyDescent="0.2">
      <c r="A317" s="11" t="s">
        <v>30</v>
      </c>
      <c r="B317" s="58" t="s">
        <v>225</v>
      </c>
      <c r="C317" s="59" t="s">
        <v>443</v>
      </c>
      <c r="D317" s="7"/>
      <c r="E317" s="6">
        <v>496900</v>
      </c>
      <c r="F317" s="5">
        <f t="shared" si="4"/>
        <v>1863577675.319994</v>
      </c>
    </row>
    <row r="318" spans="1:6" ht="78.75" x14ac:dyDescent="0.2">
      <c r="A318" s="11" t="s">
        <v>30</v>
      </c>
      <c r="B318" s="58" t="s">
        <v>226</v>
      </c>
      <c r="C318" s="59" t="s">
        <v>444</v>
      </c>
      <c r="D318" s="7"/>
      <c r="E318" s="6">
        <v>174999.24</v>
      </c>
      <c r="F318" s="5">
        <f t="shared" si="4"/>
        <v>1863402676.079994</v>
      </c>
    </row>
    <row r="319" spans="1:6" ht="63" x14ac:dyDescent="0.2">
      <c r="A319" s="11" t="s">
        <v>30</v>
      </c>
      <c r="B319" s="58" t="s">
        <v>227</v>
      </c>
      <c r="C319" s="59" t="s">
        <v>445</v>
      </c>
      <c r="D319" s="7"/>
      <c r="E319" s="6">
        <v>123050</v>
      </c>
      <c r="F319" s="5">
        <f t="shared" si="4"/>
        <v>1863279626.079994</v>
      </c>
    </row>
    <row r="320" spans="1:6" ht="63" x14ac:dyDescent="0.2">
      <c r="A320" s="11" t="s">
        <v>30</v>
      </c>
      <c r="B320" s="58" t="s">
        <v>228</v>
      </c>
      <c r="C320" s="59" t="s">
        <v>446</v>
      </c>
      <c r="D320" s="7"/>
      <c r="E320" s="6">
        <v>1625000</v>
      </c>
      <c r="F320" s="5">
        <f t="shared" si="4"/>
        <v>1861654626.079994</v>
      </c>
    </row>
    <row r="321" spans="1:6" ht="63" x14ac:dyDescent="0.2">
      <c r="A321" s="11" t="s">
        <v>30</v>
      </c>
      <c r="B321" s="58" t="s">
        <v>229</v>
      </c>
      <c r="C321" s="59" t="s">
        <v>447</v>
      </c>
      <c r="D321" s="7"/>
      <c r="E321" s="6">
        <v>189999.16</v>
      </c>
      <c r="F321" s="5">
        <f t="shared" si="4"/>
        <v>1861464626.9199939</v>
      </c>
    </row>
    <row r="322" spans="1:6" ht="94.5" x14ac:dyDescent="0.2">
      <c r="A322" s="11" t="s">
        <v>30</v>
      </c>
      <c r="B322" s="58" t="s">
        <v>230</v>
      </c>
      <c r="C322" s="59" t="s">
        <v>448</v>
      </c>
      <c r="D322" s="7"/>
      <c r="E322" s="6">
        <v>2053200</v>
      </c>
      <c r="F322" s="5">
        <f t="shared" si="4"/>
        <v>1859411426.9199939</v>
      </c>
    </row>
    <row r="323" spans="1:6" ht="63" x14ac:dyDescent="0.2">
      <c r="A323" s="11" t="s">
        <v>30</v>
      </c>
      <c r="B323" s="58" t="s">
        <v>231</v>
      </c>
      <c r="C323" s="59" t="s">
        <v>449</v>
      </c>
      <c r="D323" s="7"/>
      <c r="E323" s="6">
        <v>636000</v>
      </c>
      <c r="F323" s="5">
        <f t="shared" si="4"/>
        <v>1858775426.9199939</v>
      </c>
    </row>
    <row r="324" spans="1:6" ht="94.5" x14ac:dyDescent="0.2">
      <c r="A324" s="11" t="s">
        <v>30</v>
      </c>
      <c r="B324" s="58" t="s">
        <v>232</v>
      </c>
      <c r="C324" s="59" t="s">
        <v>450</v>
      </c>
      <c r="D324" s="7"/>
      <c r="E324" s="6">
        <v>4725528.6399999997</v>
      </c>
      <c r="F324" s="5">
        <f t="shared" si="4"/>
        <v>1854049898.2799938</v>
      </c>
    </row>
    <row r="325" spans="1:6" ht="94.5" x14ac:dyDescent="0.2">
      <c r="A325" s="11" t="s">
        <v>30</v>
      </c>
      <c r="B325" s="58" t="s">
        <v>233</v>
      </c>
      <c r="C325" s="59" t="s">
        <v>451</v>
      </c>
      <c r="D325" s="7"/>
      <c r="E325" s="6">
        <v>11179.64</v>
      </c>
      <c r="F325" s="5">
        <f t="shared" si="4"/>
        <v>1854038718.6399937</v>
      </c>
    </row>
    <row r="326" spans="1:6" ht="126" x14ac:dyDescent="0.2">
      <c r="A326" s="11" t="s">
        <v>30</v>
      </c>
      <c r="B326" s="58" t="s">
        <v>234</v>
      </c>
      <c r="C326" s="59" t="s">
        <v>452</v>
      </c>
      <c r="D326" s="7"/>
      <c r="E326" s="6">
        <v>23147788.469999999</v>
      </c>
      <c r="F326" s="5">
        <f t="shared" si="4"/>
        <v>1830890930.1699936</v>
      </c>
    </row>
    <row r="327" spans="1:6" ht="141.75" x14ac:dyDescent="0.2">
      <c r="A327" s="11" t="s">
        <v>30</v>
      </c>
      <c r="B327" s="58" t="s">
        <v>235</v>
      </c>
      <c r="C327" s="59" t="s">
        <v>453</v>
      </c>
      <c r="D327" s="7"/>
      <c r="E327" s="6">
        <v>3009590</v>
      </c>
      <c r="F327" s="5">
        <f t="shared" si="4"/>
        <v>1827881340.1699936</v>
      </c>
    </row>
    <row r="328" spans="1:6" ht="78.75" x14ac:dyDescent="0.2">
      <c r="A328" s="11" t="s">
        <v>30</v>
      </c>
      <c r="B328" s="58" t="s">
        <v>236</v>
      </c>
      <c r="C328" s="59" t="s">
        <v>454</v>
      </c>
      <c r="D328" s="7"/>
      <c r="E328" s="6">
        <v>4788109.96</v>
      </c>
      <c r="F328" s="5">
        <f t="shared" si="4"/>
        <v>1823093230.2099936</v>
      </c>
    </row>
    <row r="329" spans="1:6" ht="47.25" x14ac:dyDescent="0.2">
      <c r="A329" s="11" t="s">
        <v>30</v>
      </c>
      <c r="B329" s="58" t="s">
        <v>237</v>
      </c>
      <c r="C329" s="59" t="s">
        <v>455</v>
      </c>
      <c r="D329" s="7"/>
      <c r="E329" s="6">
        <v>1891450</v>
      </c>
      <c r="F329" s="5">
        <f t="shared" si="4"/>
        <v>1821201780.2099936</v>
      </c>
    </row>
    <row r="330" spans="1:6" ht="47.25" x14ac:dyDescent="0.2">
      <c r="A330" s="11" t="s">
        <v>30</v>
      </c>
      <c r="B330" s="58" t="s">
        <v>238</v>
      </c>
      <c r="C330" s="59" t="s">
        <v>456</v>
      </c>
      <c r="D330" s="7"/>
      <c r="E330" s="6">
        <v>33846.15</v>
      </c>
      <c r="F330" s="5">
        <f t="shared" si="4"/>
        <v>1821167934.0599935</v>
      </c>
    </row>
    <row r="331" spans="1:6" ht="63" x14ac:dyDescent="0.2">
      <c r="A331" s="10" t="s">
        <v>30</v>
      </c>
      <c r="B331" s="58" t="s">
        <v>239</v>
      </c>
      <c r="C331" s="59" t="s">
        <v>457</v>
      </c>
      <c r="D331" s="7"/>
      <c r="E331" s="6">
        <v>12692.31</v>
      </c>
      <c r="F331" s="5">
        <f t="shared" si="4"/>
        <v>1821155241.7499936</v>
      </c>
    </row>
    <row r="332" spans="1:6" ht="47.25" x14ac:dyDescent="0.2">
      <c r="A332" s="10" t="s">
        <v>30</v>
      </c>
      <c r="B332" s="58" t="s">
        <v>240</v>
      </c>
      <c r="C332" s="59" t="s">
        <v>458</v>
      </c>
      <c r="D332" s="7"/>
      <c r="E332" s="6">
        <v>106262.82</v>
      </c>
      <c r="F332" s="5">
        <f t="shared" si="4"/>
        <v>1821048978.9299936</v>
      </c>
    </row>
    <row r="333" spans="1:6" ht="47.25" x14ac:dyDescent="0.2">
      <c r="A333" s="10" t="s">
        <v>30</v>
      </c>
      <c r="B333" s="58" t="s">
        <v>241</v>
      </c>
      <c r="C333" s="59" t="s">
        <v>459</v>
      </c>
      <c r="D333" s="7"/>
      <c r="E333" s="6">
        <v>91053.71</v>
      </c>
      <c r="F333" s="5">
        <f t="shared" si="4"/>
        <v>1820957925.2199936</v>
      </c>
    </row>
    <row r="334" spans="1:6" ht="78.75" x14ac:dyDescent="0.2">
      <c r="A334" s="10" t="s">
        <v>30</v>
      </c>
      <c r="B334" s="58" t="s">
        <v>242</v>
      </c>
      <c r="C334" s="59" t="s">
        <v>460</v>
      </c>
      <c r="D334" s="7"/>
      <c r="E334" s="6">
        <v>684000</v>
      </c>
      <c r="F334" s="5">
        <f t="shared" si="4"/>
        <v>1820273925.2199936</v>
      </c>
    </row>
    <row r="335" spans="1:6" ht="47.25" x14ac:dyDescent="0.2">
      <c r="A335" s="10" t="s">
        <v>30</v>
      </c>
      <c r="B335" s="58" t="s">
        <v>243</v>
      </c>
      <c r="C335" s="59" t="s">
        <v>461</v>
      </c>
      <c r="D335" s="7"/>
      <c r="E335" s="6">
        <v>112172.58</v>
      </c>
      <c r="F335" s="5">
        <f t="shared" si="4"/>
        <v>1820161752.6399937</v>
      </c>
    </row>
    <row r="336" spans="1:6" ht="63" x14ac:dyDescent="0.2">
      <c r="A336" s="10" t="s">
        <v>30</v>
      </c>
      <c r="B336" s="58" t="s">
        <v>244</v>
      </c>
      <c r="C336" s="59" t="s">
        <v>462</v>
      </c>
      <c r="D336" s="7"/>
      <c r="E336" s="6">
        <v>720000</v>
      </c>
      <c r="F336" s="5">
        <f t="shared" si="4"/>
        <v>1819441752.6399937</v>
      </c>
    </row>
    <row r="337" spans="1:6" ht="63" x14ac:dyDescent="0.2">
      <c r="A337" s="10" t="s">
        <v>30</v>
      </c>
      <c r="B337" s="58" t="s">
        <v>245</v>
      </c>
      <c r="C337" s="59" t="s">
        <v>463</v>
      </c>
      <c r="D337" s="7"/>
      <c r="E337" s="6">
        <v>8594038.8499999996</v>
      </c>
      <c r="F337" s="5">
        <f t="shared" si="4"/>
        <v>1810847713.7899938</v>
      </c>
    </row>
    <row r="338" spans="1:6" ht="110.25" x14ac:dyDescent="0.2">
      <c r="A338" s="10" t="s">
        <v>30</v>
      </c>
      <c r="B338" s="58" t="s">
        <v>246</v>
      </c>
      <c r="C338" s="59" t="s">
        <v>464</v>
      </c>
      <c r="D338" s="7"/>
      <c r="E338" s="6">
        <v>2974847.92</v>
      </c>
      <c r="F338" s="5">
        <f t="shared" si="4"/>
        <v>1807872865.8699937</v>
      </c>
    </row>
    <row r="339" spans="1:6" ht="110.25" x14ac:dyDescent="0.2">
      <c r="A339" s="10" t="s">
        <v>30</v>
      </c>
      <c r="B339" s="58" t="s">
        <v>246</v>
      </c>
      <c r="C339" s="59" t="s">
        <v>464</v>
      </c>
      <c r="D339" s="7"/>
      <c r="E339" s="6">
        <v>3000000</v>
      </c>
      <c r="F339" s="5">
        <f t="shared" si="4"/>
        <v>1804872865.8699937</v>
      </c>
    </row>
    <row r="340" spans="1:6" ht="63" x14ac:dyDescent="0.2">
      <c r="A340" s="10" t="s">
        <v>30</v>
      </c>
      <c r="B340" s="58" t="s">
        <v>247</v>
      </c>
      <c r="C340" s="59" t="s">
        <v>465</v>
      </c>
      <c r="D340" s="7"/>
      <c r="E340" s="6">
        <v>3263432.38</v>
      </c>
      <c r="F340" s="5">
        <f t="shared" si="4"/>
        <v>1801609433.4899936</v>
      </c>
    </row>
    <row r="341" spans="1:6" ht="63" x14ac:dyDescent="0.2">
      <c r="A341" s="10" t="s">
        <v>30</v>
      </c>
      <c r="B341" s="58" t="s">
        <v>247</v>
      </c>
      <c r="C341" s="59" t="s">
        <v>465</v>
      </c>
      <c r="D341" s="7"/>
      <c r="E341" s="6">
        <v>186000</v>
      </c>
      <c r="F341" s="5">
        <f t="shared" si="4"/>
        <v>1801423433.4899936</v>
      </c>
    </row>
    <row r="342" spans="1:6" ht="78.75" x14ac:dyDescent="0.2">
      <c r="A342" s="10" t="s">
        <v>30</v>
      </c>
      <c r="B342" s="58" t="s">
        <v>248</v>
      </c>
      <c r="C342" s="59" t="s">
        <v>466</v>
      </c>
      <c r="D342" s="7"/>
      <c r="E342" s="6">
        <v>9763876</v>
      </c>
      <c r="F342" s="5">
        <f t="shared" ref="F342:F347" si="5">+F341+D342-E342</f>
        <v>1791659557.4899936</v>
      </c>
    </row>
    <row r="343" spans="1:6" ht="78.75" x14ac:dyDescent="0.2">
      <c r="A343" s="10" t="s">
        <v>30</v>
      </c>
      <c r="B343" s="58" t="s">
        <v>248</v>
      </c>
      <c r="C343" s="59" t="s">
        <v>466</v>
      </c>
      <c r="D343" s="7"/>
      <c r="E343" s="6">
        <v>1903336.11</v>
      </c>
      <c r="F343" s="5">
        <f t="shared" si="5"/>
        <v>1789756221.3799937</v>
      </c>
    </row>
    <row r="344" spans="1:6" ht="63" x14ac:dyDescent="0.2">
      <c r="A344" s="10" t="s">
        <v>30</v>
      </c>
      <c r="B344" s="58" t="s">
        <v>249</v>
      </c>
      <c r="C344" s="59" t="s">
        <v>467</v>
      </c>
      <c r="D344" s="7"/>
      <c r="E344" s="6">
        <v>49611.94</v>
      </c>
      <c r="F344" s="5">
        <f t="shared" si="5"/>
        <v>1789706609.4399936</v>
      </c>
    </row>
    <row r="345" spans="1:6" ht="47.25" x14ac:dyDescent="0.2">
      <c r="A345" s="10" t="s">
        <v>30</v>
      </c>
      <c r="B345" s="58" t="s">
        <v>250</v>
      </c>
      <c r="C345" s="59" t="s">
        <v>468</v>
      </c>
      <c r="D345" s="7"/>
      <c r="E345" s="6">
        <v>4243907.24</v>
      </c>
      <c r="F345" s="5">
        <f t="shared" si="5"/>
        <v>1785462702.1999936</v>
      </c>
    </row>
    <row r="346" spans="1:6" ht="126" x14ac:dyDescent="0.2">
      <c r="A346" s="10" t="s">
        <v>30</v>
      </c>
      <c r="B346" s="58" t="s">
        <v>251</v>
      </c>
      <c r="C346" s="59" t="s">
        <v>469</v>
      </c>
      <c r="D346" s="7"/>
      <c r="E346" s="6">
        <v>1216079.26</v>
      </c>
      <c r="F346" s="5">
        <f t="shared" si="5"/>
        <v>1784246622.9399936</v>
      </c>
    </row>
    <row r="347" spans="1:6" ht="78.75" x14ac:dyDescent="0.2">
      <c r="A347" s="10" t="s">
        <v>30</v>
      </c>
      <c r="B347" s="58" t="s">
        <v>252</v>
      </c>
      <c r="C347" s="59" t="s">
        <v>470</v>
      </c>
      <c r="D347" s="7"/>
      <c r="E347" s="6">
        <v>2165238.5699999998</v>
      </c>
      <c r="F347" s="5">
        <f t="shared" si="5"/>
        <v>1782081384.3699937</v>
      </c>
    </row>
    <row r="348" spans="1:6" ht="18.75" x14ac:dyDescent="0.2">
      <c r="A348" s="10"/>
      <c r="B348" s="9"/>
      <c r="C348" s="8"/>
      <c r="D348" s="7"/>
      <c r="E348" s="6"/>
      <c r="F348" s="5"/>
    </row>
    <row r="349" spans="1:6" ht="18.75" x14ac:dyDescent="0.2">
      <c r="A349" s="10"/>
      <c r="B349" s="9"/>
      <c r="C349" s="8"/>
      <c r="D349" s="7"/>
      <c r="E349" s="6"/>
      <c r="F349" s="5"/>
    </row>
  </sheetData>
  <mergeCells count="5">
    <mergeCell ref="A11:F11"/>
    <mergeCell ref="A12:F12"/>
    <mergeCell ref="A15:C15"/>
    <mergeCell ref="D16:E16"/>
    <mergeCell ref="A17:A18"/>
  </mergeCells>
  <printOptions gridLines="1"/>
  <pageMargins left="0.74803149606299213" right="0.35433070866141736" top="0.59055118110236227" bottom="0.39370078740157483" header="0.19685039370078741" footer="0.19685039370078741"/>
  <pageSetup scale="55" fitToHeight="1000" orientation="portrait" r:id="rId1"/>
  <headerFooter alignWithMargins="0">
    <oddFooter>&amp;C&amp;L&amp;R Página &amp;P de &amp;N</oddFooter>
  </headerFooter>
  <ignoredErrors>
    <ignoredError sqref="B22:B34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(5)</vt:lpstr>
      <vt:lpstr>'INGRESOS Y GASTOS  (5)'!Área_de_impresión</vt:lpstr>
      <vt:lpstr>'INGRESOS Y GASTOS  (5)'!Títulos_a_imprimir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2021-11-09T18:43:19Z</cp:lastPrinted>
  <dcterms:created xsi:type="dcterms:W3CDTF">2021-11-03T18:29:29Z</dcterms:created>
  <dcterms:modified xsi:type="dcterms:W3CDTF">2021-11-09T19:35:51Z</dcterms:modified>
</cp:coreProperties>
</file>