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C4F73EF9-7C6D-4603-9A68-AF750DDE9732}" xr6:coauthVersionLast="47" xr6:coauthVersionMax="47" xr10:uidLastSave="{00000000-0000-0000-0000-000000000000}"/>
  <bookViews>
    <workbookView xWindow="-120" yWindow="-120" windowWidth="19440" windowHeight="15000" xr2:uid="{2164C894-659F-424E-B580-9B2A22755932}"/>
  </bookViews>
  <sheets>
    <sheet name="INGRESOS Y GASTOS  " sheetId="1" r:id="rId1"/>
  </sheets>
  <definedNames>
    <definedName name="_xlnm._FilterDatabase" localSheetId="0" hidden="1">'INGRESOS Y GASTOS  '!#REF!</definedName>
    <definedName name="Print_Area" localSheetId="0">'INGRESOS Y GASTOS  '!$A$1:$F$757</definedName>
    <definedName name="Print_Titles" localSheetId="0">'INGRESOS Y GASTOS  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6" i="1" l="1"/>
  <c r="E756" i="1"/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</calcChain>
</file>

<file path=xl/sharedStrings.xml><?xml version="1.0" encoding="utf-8"?>
<sst xmlns="http://schemas.openxmlformats.org/spreadsheetml/2006/main" count="2215" uniqueCount="1145">
  <si>
    <t>PAGO VIATICOS (OCTUBRE-2021) A PERSONAL DE DIFERENTES DEPARTAMENTOS DE ESTE MOPC</t>
  </si>
  <si>
    <t>PAGO HORAS EXTRAS (OCTUBRE-2021) A PERSONAL DE DIFERENTES DEPARTAMENTOS DE ESTE MOPC</t>
  </si>
  <si>
    <t>Fondo Reponible Institucional, Ministerio de Obras Públicas y Comunicaciones.</t>
  </si>
  <si>
    <t xml:space="preserve">INGRESOS POR CAPTACION 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</si>
  <si>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</si>
  <si>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</si>
  <si>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</si>
  <si>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</si>
  <si>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</si>
  <si>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</si>
  <si>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</si>
  <si>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</si>
  <si>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</si>
  <si>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</si>
  <si>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Del 01 al 31 Diciembre 2021</t>
  </si>
  <si>
    <t>INGRESOS VARIOS  CUOTA PRESUPUESTO</t>
  </si>
  <si>
    <t>12746</t>
  </si>
  <si>
    <t>12751</t>
  </si>
  <si>
    <t>12761</t>
  </si>
  <si>
    <t>12763</t>
  </si>
  <si>
    <t>12765</t>
  </si>
  <si>
    <t>12772</t>
  </si>
  <si>
    <t>12793</t>
  </si>
  <si>
    <t>12800</t>
  </si>
  <si>
    <t>12801</t>
  </si>
  <si>
    <t>12810</t>
  </si>
  <si>
    <t>12811</t>
  </si>
  <si>
    <t>12844</t>
  </si>
  <si>
    <t>12846</t>
  </si>
  <si>
    <t>12848</t>
  </si>
  <si>
    <t>12850</t>
  </si>
  <si>
    <t>12852</t>
  </si>
  <si>
    <t>12857</t>
  </si>
  <si>
    <t>12867</t>
  </si>
  <si>
    <t>12890</t>
  </si>
  <si>
    <t>12911</t>
  </si>
  <si>
    <t>12913</t>
  </si>
  <si>
    <t>12915</t>
  </si>
  <si>
    <t>12916</t>
  </si>
  <si>
    <t>12917</t>
  </si>
  <si>
    <t>12919</t>
  </si>
  <si>
    <t>12922</t>
  </si>
  <si>
    <t>12926</t>
  </si>
  <si>
    <t>12927</t>
  </si>
  <si>
    <t>12929</t>
  </si>
  <si>
    <t>12931</t>
  </si>
  <si>
    <t>12934</t>
  </si>
  <si>
    <t>12940</t>
  </si>
  <si>
    <t>12942</t>
  </si>
  <si>
    <t>12945</t>
  </si>
  <si>
    <t>12946</t>
  </si>
  <si>
    <t>12947</t>
  </si>
  <si>
    <t>12950</t>
  </si>
  <si>
    <t>12952</t>
  </si>
  <si>
    <t>12955</t>
  </si>
  <si>
    <t>12958</t>
  </si>
  <si>
    <t>12960</t>
  </si>
  <si>
    <t>12962</t>
  </si>
  <si>
    <t>12964</t>
  </si>
  <si>
    <t>12966</t>
  </si>
  <si>
    <t>12986</t>
  </si>
  <si>
    <t>12993</t>
  </si>
  <si>
    <t>12994</t>
  </si>
  <si>
    <t>13004</t>
  </si>
  <si>
    <t>13026</t>
  </si>
  <si>
    <t>13033</t>
  </si>
  <si>
    <t>13038</t>
  </si>
  <si>
    <t>13041</t>
  </si>
  <si>
    <t>13045</t>
  </si>
  <si>
    <t>13062</t>
  </si>
  <si>
    <t>13064</t>
  </si>
  <si>
    <t>13066</t>
  </si>
  <si>
    <t>13067</t>
  </si>
  <si>
    <t>13068</t>
  </si>
  <si>
    <t>13070</t>
  </si>
  <si>
    <t>13072</t>
  </si>
  <si>
    <t>13074</t>
  </si>
  <si>
    <t>13129</t>
  </si>
  <si>
    <t>13131</t>
  </si>
  <si>
    <t>13133</t>
  </si>
  <si>
    <t>13159</t>
  </si>
  <si>
    <t>13161</t>
  </si>
  <si>
    <t>13163</t>
  </si>
  <si>
    <t>13164</t>
  </si>
  <si>
    <t>13165</t>
  </si>
  <si>
    <t>13166</t>
  </si>
  <si>
    <t>13167</t>
  </si>
  <si>
    <t>13168</t>
  </si>
  <si>
    <t>13169</t>
  </si>
  <si>
    <t>13170</t>
  </si>
  <si>
    <t>13172</t>
  </si>
  <si>
    <t>13174</t>
  </si>
  <si>
    <t>13176</t>
  </si>
  <si>
    <t>13178</t>
  </si>
  <si>
    <t>13179</t>
  </si>
  <si>
    <t>13181</t>
  </si>
  <si>
    <t>13183</t>
  </si>
  <si>
    <t>13185</t>
  </si>
  <si>
    <t>13187</t>
  </si>
  <si>
    <t>13189</t>
  </si>
  <si>
    <t>13191</t>
  </si>
  <si>
    <t>13195</t>
  </si>
  <si>
    <t>13197</t>
  </si>
  <si>
    <t>13199</t>
  </si>
  <si>
    <t>13201</t>
  </si>
  <si>
    <t>13204</t>
  </si>
  <si>
    <t>13210</t>
  </si>
  <si>
    <t>13212</t>
  </si>
  <si>
    <t>13213</t>
  </si>
  <si>
    <t>13215</t>
  </si>
  <si>
    <t>13217</t>
  </si>
  <si>
    <t>13219</t>
  </si>
  <si>
    <t>13221</t>
  </si>
  <si>
    <t>13223</t>
  </si>
  <si>
    <t>13224</t>
  </si>
  <si>
    <t>13226</t>
  </si>
  <si>
    <t>13228</t>
  </si>
  <si>
    <t>13230</t>
  </si>
  <si>
    <t>13231</t>
  </si>
  <si>
    <t>13233</t>
  </si>
  <si>
    <t>13235</t>
  </si>
  <si>
    <t>13237</t>
  </si>
  <si>
    <t>13239</t>
  </si>
  <si>
    <t>13282</t>
  </si>
  <si>
    <t>13284</t>
  </si>
  <si>
    <t>13298</t>
  </si>
  <si>
    <t>13300</t>
  </si>
  <si>
    <t>13302</t>
  </si>
  <si>
    <t>13304</t>
  </si>
  <si>
    <t>13306</t>
  </si>
  <si>
    <t>13309</t>
  </si>
  <si>
    <t>13311</t>
  </si>
  <si>
    <t>13313</t>
  </si>
  <si>
    <t>13315</t>
  </si>
  <si>
    <t>13317</t>
  </si>
  <si>
    <t>13319</t>
  </si>
  <si>
    <t>13321</t>
  </si>
  <si>
    <t>13323</t>
  </si>
  <si>
    <t>13325</t>
  </si>
  <si>
    <t>13327</t>
  </si>
  <si>
    <t>13329</t>
  </si>
  <si>
    <t>13331</t>
  </si>
  <si>
    <t>13333</t>
  </si>
  <si>
    <t>13335</t>
  </si>
  <si>
    <t>13337</t>
  </si>
  <si>
    <t>13339</t>
  </si>
  <si>
    <t>13341</t>
  </si>
  <si>
    <t>13343</t>
  </si>
  <si>
    <t>13345</t>
  </si>
  <si>
    <t>13351</t>
  </si>
  <si>
    <t>13353</t>
  </si>
  <si>
    <t>13355</t>
  </si>
  <si>
    <t>13357</t>
  </si>
  <si>
    <t>13359</t>
  </si>
  <si>
    <t>13366</t>
  </si>
  <si>
    <t>13368</t>
  </si>
  <si>
    <t>13370</t>
  </si>
  <si>
    <t>13377</t>
  </si>
  <si>
    <t>13379</t>
  </si>
  <si>
    <t>13380</t>
  </si>
  <si>
    <t>13381</t>
  </si>
  <si>
    <t>13387</t>
  </si>
  <si>
    <t>13389</t>
  </si>
  <si>
    <t>13397</t>
  </si>
  <si>
    <t>13399</t>
  </si>
  <si>
    <t>13401</t>
  </si>
  <si>
    <t>13402</t>
  </si>
  <si>
    <t>13406</t>
  </si>
  <si>
    <t>13410</t>
  </si>
  <si>
    <t>13412</t>
  </si>
  <si>
    <t>13420</t>
  </si>
  <si>
    <t>13422</t>
  </si>
  <si>
    <t>13427</t>
  </si>
  <si>
    <t>13429</t>
  </si>
  <si>
    <t>13430</t>
  </si>
  <si>
    <t>13435</t>
  </si>
  <si>
    <t>13437</t>
  </si>
  <si>
    <t>13439</t>
  </si>
  <si>
    <t>13441</t>
  </si>
  <si>
    <t>13443</t>
  </si>
  <si>
    <t>13445</t>
  </si>
  <si>
    <t>13461</t>
  </si>
  <si>
    <t>13463</t>
  </si>
  <si>
    <t>13465</t>
  </si>
  <si>
    <t>13466</t>
  </si>
  <si>
    <t>13491</t>
  </si>
  <si>
    <t>13505</t>
  </si>
  <si>
    <t>13510</t>
  </si>
  <si>
    <t>13517</t>
  </si>
  <si>
    <t>13521</t>
  </si>
  <si>
    <t>13524</t>
  </si>
  <si>
    <t>13525</t>
  </si>
  <si>
    <t>13530</t>
  </si>
  <si>
    <t>13533</t>
  </si>
  <si>
    <t>13536</t>
  </si>
  <si>
    <t>13538</t>
  </si>
  <si>
    <t>13541</t>
  </si>
  <si>
    <t>13544</t>
  </si>
  <si>
    <t>13569</t>
  </si>
  <si>
    <t>13571</t>
  </si>
  <si>
    <t>13573</t>
  </si>
  <si>
    <t>13574</t>
  </si>
  <si>
    <t>13580</t>
  </si>
  <si>
    <t>13587</t>
  </si>
  <si>
    <t>13590</t>
  </si>
  <si>
    <t>13593</t>
  </si>
  <si>
    <t>13598</t>
  </si>
  <si>
    <t>13601</t>
  </si>
  <si>
    <t>13603</t>
  </si>
  <si>
    <t>13607</t>
  </si>
  <si>
    <t>13610</t>
  </si>
  <si>
    <t>13613</t>
  </si>
  <si>
    <t>13614</t>
  </si>
  <si>
    <t>13643</t>
  </si>
  <si>
    <t>13645</t>
  </si>
  <si>
    <t>13646</t>
  </si>
  <si>
    <t>13674</t>
  </si>
  <si>
    <t>13678</t>
  </si>
  <si>
    <t>13681</t>
  </si>
  <si>
    <t>13684</t>
  </si>
  <si>
    <t>13686</t>
  </si>
  <si>
    <t>13696</t>
  </si>
  <si>
    <t>13699</t>
  </si>
  <si>
    <t>13704</t>
  </si>
  <si>
    <t>13708</t>
  </si>
  <si>
    <t>13709</t>
  </si>
  <si>
    <t>13710</t>
  </si>
  <si>
    <t>13711</t>
  </si>
  <si>
    <t>13712</t>
  </si>
  <si>
    <t>13716</t>
  </si>
  <si>
    <t>13717</t>
  </si>
  <si>
    <t>13741</t>
  </si>
  <si>
    <t>13750</t>
  </si>
  <si>
    <t>13751</t>
  </si>
  <si>
    <t>13765</t>
  </si>
  <si>
    <t>13766</t>
  </si>
  <si>
    <t>13771</t>
  </si>
  <si>
    <t>13773</t>
  </si>
  <si>
    <t>13775</t>
  </si>
  <si>
    <t>13777</t>
  </si>
  <si>
    <t>13778</t>
  </si>
  <si>
    <t>13780</t>
  </si>
  <si>
    <t>13782</t>
  </si>
  <si>
    <t>13784</t>
  </si>
  <si>
    <t>13786</t>
  </si>
  <si>
    <t>13788</t>
  </si>
  <si>
    <t>13790</t>
  </si>
  <si>
    <t>13792</t>
  </si>
  <si>
    <t>13794</t>
  </si>
  <si>
    <t>13796</t>
  </si>
  <si>
    <t>13798</t>
  </si>
  <si>
    <t>13800</t>
  </si>
  <si>
    <t>13802</t>
  </si>
  <si>
    <t>13804</t>
  </si>
  <si>
    <t>13806</t>
  </si>
  <si>
    <t>13808</t>
  </si>
  <si>
    <t>13820</t>
  </si>
  <si>
    <t>13822</t>
  </si>
  <si>
    <t>13838</t>
  </si>
  <si>
    <t>13839</t>
  </si>
  <si>
    <t>13886</t>
  </si>
  <si>
    <t>13888</t>
  </si>
  <si>
    <t>13892</t>
  </si>
  <si>
    <t>13894</t>
  </si>
  <si>
    <t>13896</t>
  </si>
  <si>
    <t>13898</t>
  </si>
  <si>
    <t>13902</t>
  </si>
  <si>
    <t>13904</t>
  </si>
  <si>
    <t>13906</t>
  </si>
  <si>
    <t>13908</t>
  </si>
  <si>
    <t>13910</t>
  </si>
  <si>
    <t>13912</t>
  </si>
  <si>
    <t>13916</t>
  </si>
  <si>
    <t>13936</t>
  </si>
  <si>
    <t>13938</t>
  </si>
  <si>
    <t>13945</t>
  </si>
  <si>
    <t>13947</t>
  </si>
  <si>
    <t>13949</t>
  </si>
  <si>
    <t>13966</t>
  </si>
  <si>
    <t>13968</t>
  </si>
  <si>
    <t>13971</t>
  </si>
  <si>
    <t>13973</t>
  </si>
  <si>
    <t>13974</t>
  </si>
  <si>
    <t>14005</t>
  </si>
  <si>
    <t>14012</t>
  </si>
  <si>
    <t>14013</t>
  </si>
  <si>
    <t>14014</t>
  </si>
  <si>
    <t>14017</t>
  </si>
  <si>
    <t>14023</t>
  </si>
  <si>
    <t>14026</t>
  </si>
  <si>
    <t>14027</t>
  </si>
  <si>
    <t>14029</t>
  </si>
  <si>
    <t>14030</t>
  </si>
  <si>
    <t>14035</t>
  </si>
  <si>
    <t>14037</t>
  </si>
  <si>
    <t>14038</t>
  </si>
  <si>
    <t>14039</t>
  </si>
  <si>
    <t>14042</t>
  </si>
  <si>
    <t>14054</t>
  </si>
  <si>
    <t>14058</t>
  </si>
  <si>
    <t>14064</t>
  </si>
  <si>
    <t>14066</t>
  </si>
  <si>
    <t>14068</t>
  </si>
  <si>
    <t>14069</t>
  </si>
  <si>
    <t>14080</t>
  </si>
  <si>
    <t>14081</t>
  </si>
  <si>
    <t>14104</t>
  </si>
  <si>
    <t>14105</t>
  </si>
  <si>
    <t>14106</t>
  </si>
  <si>
    <t>14108</t>
  </si>
  <si>
    <t>14110</t>
  </si>
  <si>
    <t>14117</t>
  </si>
  <si>
    <t>14124</t>
  </si>
  <si>
    <t>14131</t>
  </si>
  <si>
    <t>14136</t>
  </si>
  <si>
    <t>14140</t>
  </si>
  <si>
    <t>14141</t>
  </si>
  <si>
    <t>14144</t>
  </si>
  <si>
    <t>14146</t>
  </si>
  <si>
    <t>14150</t>
  </si>
  <si>
    <t>14152</t>
  </si>
  <si>
    <t>14155</t>
  </si>
  <si>
    <t>14168</t>
  </si>
  <si>
    <t>14169</t>
  </si>
  <si>
    <t>14179</t>
  </si>
  <si>
    <t>14181</t>
  </si>
  <si>
    <t>14183</t>
  </si>
  <si>
    <t>14185</t>
  </si>
  <si>
    <t>14187</t>
  </si>
  <si>
    <t>14189</t>
  </si>
  <si>
    <t>14191</t>
  </si>
  <si>
    <t>14193</t>
  </si>
  <si>
    <t>14195</t>
  </si>
  <si>
    <t>14209</t>
  </si>
  <si>
    <t>14211</t>
  </si>
  <si>
    <t>14212</t>
  </si>
  <si>
    <t>14216</t>
  </si>
  <si>
    <t>14217</t>
  </si>
  <si>
    <t>14221</t>
  </si>
  <si>
    <t>14223</t>
  </si>
  <si>
    <t>14230</t>
  </si>
  <si>
    <t>14232</t>
  </si>
  <si>
    <t>14246</t>
  </si>
  <si>
    <t>14248</t>
  </si>
  <si>
    <t>14249</t>
  </si>
  <si>
    <t>14255</t>
  </si>
  <si>
    <t>14257</t>
  </si>
  <si>
    <t>14261</t>
  </si>
  <si>
    <t>14262</t>
  </si>
  <si>
    <t>14266</t>
  </si>
  <si>
    <t>14267</t>
  </si>
  <si>
    <t>14268</t>
  </si>
  <si>
    <t>14269</t>
  </si>
  <si>
    <t>14271</t>
  </si>
  <si>
    <t>14272</t>
  </si>
  <si>
    <t>14290</t>
  </si>
  <si>
    <t>14299</t>
  </si>
  <si>
    <t>14300</t>
  </si>
  <si>
    <t>14302</t>
  </si>
  <si>
    <t>14314</t>
  </si>
  <si>
    <t>14315</t>
  </si>
  <si>
    <t>14318</t>
  </si>
  <si>
    <t>14329</t>
  </si>
  <si>
    <t>14331</t>
  </si>
  <si>
    <t>14334</t>
  </si>
  <si>
    <t>14342</t>
  </si>
  <si>
    <t>14357</t>
  </si>
  <si>
    <t>14399</t>
  </si>
  <si>
    <t>14401</t>
  </si>
  <si>
    <t>14403</t>
  </si>
  <si>
    <t>14405</t>
  </si>
  <si>
    <t>14407</t>
  </si>
  <si>
    <t>14409</t>
  </si>
  <si>
    <t>14411</t>
  </si>
  <si>
    <t>14413</t>
  </si>
  <si>
    <t>14415</t>
  </si>
  <si>
    <t>14417</t>
  </si>
  <si>
    <t>14419</t>
  </si>
  <si>
    <t>14421</t>
  </si>
  <si>
    <t>14423</t>
  </si>
  <si>
    <t>14425</t>
  </si>
  <si>
    <t>14427</t>
  </si>
  <si>
    <t>14435</t>
  </si>
  <si>
    <t>14438</t>
  </si>
  <si>
    <t>14442</t>
  </si>
  <si>
    <t>14445</t>
  </si>
  <si>
    <t>14447</t>
  </si>
  <si>
    <t>14454</t>
  </si>
  <si>
    <t>14455</t>
  </si>
  <si>
    <t>14458</t>
  </si>
  <si>
    <t>14459</t>
  </si>
  <si>
    <t>14460</t>
  </si>
  <si>
    <t>14461</t>
  </si>
  <si>
    <t>14467</t>
  </si>
  <si>
    <t>14469</t>
  </si>
  <si>
    <t>14473</t>
  </si>
  <si>
    <t>14475</t>
  </si>
  <si>
    <t>14477</t>
  </si>
  <si>
    <t>14480</t>
  </si>
  <si>
    <t>14485</t>
  </si>
  <si>
    <t>14487</t>
  </si>
  <si>
    <t>14490</t>
  </si>
  <si>
    <t>14492</t>
  </si>
  <si>
    <t>14498</t>
  </si>
  <si>
    <t>14500</t>
  </si>
  <si>
    <t>14501</t>
  </si>
  <si>
    <t>14507</t>
  </si>
  <si>
    <t>14508</t>
  </si>
  <si>
    <t>14509</t>
  </si>
  <si>
    <t>14510</t>
  </si>
  <si>
    <t>14512</t>
  </si>
  <si>
    <t>14514</t>
  </si>
  <si>
    <t>14516</t>
  </si>
  <si>
    <t>14520</t>
  </si>
  <si>
    <t>14536</t>
  </si>
  <si>
    <t>14546</t>
  </si>
  <si>
    <t>14547</t>
  </si>
  <si>
    <t>14549</t>
  </si>
  <si>
    <t>14557</t>
  </si>
  <si>
    <t>14562</t>
  </si>
  <si>
    <t>14563</t>
  </si>
  <si>
    <t>14564</t>
  </si>
  <si>
    <t>14568</t>
  </si>
  <si>
    <t>14579</t>
  </si>
  <si>
    <t>14582</t>
  </si>
  <si>
    <t>14586</t>
  </si>
  <si>
    <t>14587</t>
  </si>
  <si>
    <t>14594</t>
  </si>
  <si>
    <t>14616</t>
  </si>
  <si>
    <t>14619</t>
  </si>
  <si>
    <t>14641</t>
  </si>
  <si>
    <t>14643</t>
  </si>
  <si>
    <t>14645</t>
  </si>
  <si>
    <t>14647</t>
  </si>
  <si>
    <t>14660</t>
  </si>
  <si>
    <t>14665</t>
  </si>
  <si>
    <t>14666</t>
  </si>
  <si>
    <t>14668</t>
  </si>
  <si>
    <t>14671</t>
  </si>
  <si>
    <t>14672</t>
  </si>
  <si>
    <t>14675</t>
  </si>
  <si>
    <t>14676</t>
  </si>
  <si>
    <t>14677</t>
  </si>
  <si>
    <t>14678</t>
  </si>
  <si>
    <t>14680</t>
  </si>
  <si>
    <t>14681</t>
  </si>
  <si>
    <t>14682</t>
  </si>
  <si>
    <t>14683</t>
  </si>
  <si>
    <t>14684</t>
  </si>
  <si>
    <t>14686</t>
  </si>
  <si>
    <t>14687</t>
  </si>
  <si>
    <t>14688</t>
  </si>
  <si>
    <t>14690</t>
  </si>
  <si>
    <t>14698</t>
  </si>
  <si>
    <t>14699</t>
  </si>
  <si>
    <t>14746</t>
  </si>
  <si>
    <t>14748</t>
  </si>
  <si>
    <t>14750</t>
  </si>
  <si>
    <t>14752</t>
  </si>
  <si>
    <t>14754</t>
  </si>
  <si>
    <t>14756</t>
  </si>
  <si>
    <t>14758</t>
  </si>
  <si>
    <t>14760</t>
  </si>
  <si>
    <t>14762</t>
  </si>
  <si>
    <t>14764</t>
  </si>
  <si>
    <t>14766</t>
  </si>
  <si>
    <t>14768</t>
  </si>
  <si>
    <t>14770</t>
  </si>
  <si>
    <t>14772</t>
  </si>
  <si>
    <t>14774</t>
  </si>
  <si>
    <t>14776</t>
  </si>
  <si>
    <t>14778</t>
  </si>
  <si>
    <t>14780</t>
  </si>
  <si>
    <t>14782</t>
  </si>
  <si>
    <t>14784</t>
  </si>
  <si>
    <t>14786</t>
  </si>
  <si>
    <t>14788</t>
  </si>
  <si>
    <t>14790</t>
  </si>
  <si>
    <t>14792</t>
  </si>
  <si>
    <t>14794</t>
  </si>
  <si>
    <t>14813</t>
  </si>
  <si>
    <t>14816</t>
  </si>
  <si>
    <t>14818</t>
  </si>
  <si>
    <t>14820</t>
  </si>
  <si>
    <t>14822</t>
  </si>
  <si>
    <t>14835</t>
  </si>
  <si>
    <t>14840</t>
  </si>
  <si>
    <t>14842</t>
  </si>
  <si>
    <t>14843</t>
  </si>
  <si>
    <t>14849</t>
  </si>
  <si>
    <t>14853</t>
  </si>
  <si>
    <t>14856</t>
  </si>
  <si>
    <t>14858</t>
  </si>
  <si>
    <t>14859</t>
  </si>
  <si>
    <t>14862</t>
  </si>
  <si>
    <t>14863</t>
  </si>
  <si>
    <t>14865</t>
  </si>
  <si>
    <t>14867</t>
  </si>
  <si>
    <t>14869</t>
  </si>
  <si>
    <t>14871</t>
  </si>
  <si>
    <t>14873</t>
  </si>
  <si>
    <t>14875</t>
  </si>
  <si>
    <t>14877</t>
  </si>
  <si>
    <t>14879</t>
  </si>
  <si>
    <t>14881</t>
  </si>
  <si>
    <t>14888</t>
  </si>
  <si>
    <t>14890</t>
  </si>
  <si>
    <t>14892</t>
  </si>
  <si>
    <t>14894</t>
  </si>
  <si>
    <t>14907</t>
  </si>
  <si>
    <t>14909</t>
  </si>
  <si>
    <t>14911</t>
  </si>
  <si>
    <t>14914</t>
  </si>
  <si>
    <t>14916</t>
  </si>
  <si>
    <t>14918</t>
  </si>
  <si>
    <t>14925</t>
  </si>
  <si>
    <t>14930</t>
  </si>
  <si>
    <t>14932</t>
  </si>
  <si>
    <t>14933</t>
  </si>
  <si>
    <t>14954</t>
  </si>
  <si>
    <t>14956</t>
  </si>
  <si>
    <t>14959</t>
  </si>
  <si>
    <t>14961</t>
  </si>
  <si>
    <t>14962</t>
  </si>
  <si>
    <t>14964</t>
  </si>
  <si>
    <t>14969</t>
  </si>
  <si>
    <t>14976</t>
  </si>
  <si>
    <t>14977</t>
  </si>
  <si>
    <t>14978</t>
  </si>
  <si>
    <t>14979</t>
  </si>
  <si>
    <t>15006</t>
  </si>
  <si>
    <t>15008</t>
  </si>
  <si>
    <t>15010</t>
  </si>
  <si>
    <t>15012</t>
  </si>
  <si>
    <t>15014</t>
  </si>
  <si>
    <t>15016</t>
  </si>
  <si>
    <t>15018</t>
  </si>
  <si>
    <t>15020</t>
  </si>
  <si>
    <t>15022</t>
  </si>
  <si>
    <t>15024</t>
  </si>
  <si>
    <t>15043</t>
  </si>
  <si>
    <t>15047</t>
  </si>
  <si>
    <t>15063</t>
  </si>
  <si>
    <t>15066</t>
  </si>
  <si>
    <t>15071</t>
  </si>
  <si>
    <t>15073</t>
  </si>
  <si>
    <t>15074</t>
  </si>
  <si>
    <t>15078</t>
  </si>
  <si>
    <t>15087</t>
  </si>
  <si>
    <t>15092</t>
  </si>
  <si>
    <t>15098</t>
  </si>
  <si>
    <t>15107</t>
  </si>
  <si>
    <t>15110</t>
  </si>
  <si>
    <t>15113</t>
  </si>
  <si>
    <t>15115</t>
  </si>
  <si>
    <t>15118</t>
  </si>
  <si>
    <t>15119</t>
  </si>
  <si>
    <t>15120</t>
  </si>
  <si>
    <t>15123</t>
  </si>
  <si>
    <t>15125</t>
  </si>
  <si>
    <t>15128</t>
  </si>
  <si>
    <t>15132</t>
  </si>
  <si>
    <t>15134</t>
  </si>
  <si>
    <t>15136</t>
  </si>
  <si>
    <t>15138</t>
  </si>
  <si>
    <t>15140</t>
  </si>
  <si>
    <t>15143</t>
  </si>
  <si>
    <t>15146</t>
  </si>
  <si>
    <t>15149</t>
  </si>
  <si>
    <t>15152</t>
  </si>
  <si>
    <t>15153</t>
  </si>
  <si>
    <t>15155</t>
  </si>
  <si>
    <t>15180</t>
  </si>
  <si>
    <t>15202</t>
  </si>
  <si>
    <t>15211</t>
  </si>
  <si>
    <t>15213</t>
  </si>
  <si>
    <t>15215</t>
  </si>
  <si>
    <t>15217</t>
  </si>
  <si>
    <t>15218</t>
  </si>
  <si>
    <t>15219</t>
  </si>
  <si>
    <t>15225</t>
  </si>
  <si>
    <t>15226</t>
  </si>
  <si>
    <t>15229</t>
  </si>
  <si>
    <t>15238</t>
  </si>
  <si>
    <t>15239</t>
  </si>
  <si>
    <t>15241</t>
  </si>
  <si>
    <t>15242</t>
  </si>
  <si>
    <t>15243</t>
  </si>
  <si>
    <t>TRABAJOS DE ITEM 1 : CONSTRUCCIÓN DE ACERAS Y CONTENES, CARRETERA SABANETA, RANCHO VIEJO, LA VEGA, LOTE 7, S/CONT. 220-2021 D/F 22/04/2021 (PAGO AVANCE INICIAL $1,110,511.58)</t>
  </si>
  <si>
    <t>TRABAJOS DE REHABILITACIÓN DEL MUSEO TRAMPOLÍN, ZONA COLONIAL DEL DISTRITO NACIONAL.(PAGO CUB. #04, NCF:B1500000016 $1,456,400.88)</t>
  </si>
  <si>
    <t>PAGO POR SERVICIOS DE PUBLICIDAD A ESTE MOPC, EN EL PROGRAMA "AQUI SANTO DOMINGO" DURANTE EL MES DE OCTUBRE-2021, (SEGUN FACT. NCF:B1500000079), PROCESO  No.MOPC-CCC-PEPB-2021-0032.</t>
  </si>
  <si>
    <t>PAGO POR SERVICIOS COMO NOTARIO ACTUANTE SOBRE " A Y B"  EN LA APERTURA DE LAS OFERTAS TÉCNICAS Y ECONÓMICAS, (SEGUN FACT.NCF: B1500000011), CORRESPONDIENTE AL PROCESO No.MOPC-CCC-LPN-2021-0029.</t>
  </si>
  <si>
    <t>PAGO POR SERVICIOS DE PUBLICIDAD A ESTE MOPC, EN EL MEDIO DIGITAL "APUNTE.COM.DO" CORRESP. AL MES DE OCTUBRE -2021, S/ FACT.NCF: B1500000038, PROCESO MOPC-CCC-PEPB-2021-0033.</t>
  </si>
  <si>
    <t>PAGO SERVICIO  DE PUBLICIDAD  DE ESTE MOPC, CONCERNIENTE A LA PUBLICACIÓN DE LICITACIÓN MOPC-CCC-LPN-2021-0019, EN LAS EDICIONES DEL 06 Y 07 DE JULIO-2021, S/FACT.B1500003403</t>
  </si>
  <si>
    <t>PAGO SUELDO RETROACTIVO ( AGOSTO / NOVIEMBRE-2021 ) A PERSONAL FIJO DE ESTE MINISTERIO</t>
  </si>
  <si>
    <t>PAGO VIATICOS ( SEPTIEMBRE-2021 ) A PERSONAL DE DIFERENTES DEPARTAMENTOS DE ESTE</t>
  </si>
  <si>
    <t>PARA COLOCACION DE PUBLICIDAD DEL MOPC, EN LOS PROGRAMAS " EN EL FOCO Y HOLI MATOS PRESENTA" (INCLUYE 20 CUÑAS POR MES), CORRESP. AL MES DE OCTUBRE DEL 2021. S/FACT NCF: B1500000228 PROCESO No. MOPC-CCC-PEPB-2021-0043.</t>
  </si>
  <si>
    <t>P/SEGURIDAD SOCIAL PERSONAL MILITAR DEL EJERCITO, ARMADA Y FUERZA  AÉREA D/LA R.D.,QUE FUERON INGRESADOS A INSTITUCIONES CASTRENSES, P/PRESTAR SERVICIOS EN L/PATRULLAS DE CARRETERAS, PROGRAMA DE PROTECCIÓN Y ASISTENCIA VIAL D/MOPC, MES DE NOVIEMBRE/2021</t>
  </si>
  <si>
    <t>PAGO COMPRA DE TERRENO, S/INFORME DE TASACIÓN S/N, Y ANEXOS,  DENTRO D/ÁMBITO DE L/PARCELA No.18-B-2, DISTRITO CATASTRAL No.20, DEL  PROYECTO: CONSTRUCCIÓN AVENIDA CIRCUNVALACIÓN SANTO DOMINGO TRAMO II,</t>
  </si>
  <si>
    <t>PAGO REGALIA PASCUAL ( DICIEMBRE-2021 ) A PERSONAL FIJO PROG.01 (ACTIVO) DE ESTE MOPC</t>
  </si>
  <si>
    <t>PAGO REGALIA PASCUAL ( DICIEMBRE-2021 ) A PERSONAL FIJO PROG.19 (ACTIVO) DE ESTE MOPC</t>
  </si>
  <si>
    <t>PAGO REGALIA PASCUAL ( DICIEMBRE-2021 ) A PERSONAL CONTRATADOS NUEVOS (ACTIVO) DE ESTE MINISTERIO</t>
  </si>
  <si>
    <t>PAGO REGALIA PASCUAL ( DICIEMBRE-2021 ) A PERSONAL EN TRAMIETE PARA PENSION (ACTIVO) DE ESTE MOPC</t>
  </si>
  <si>
    <t>PAGO REGALIA PASCUAL ( DICIEMBRE-2021 ) A PERSONAL CONTRATADO PASANTE (INACTIVO) DE ESTE MOPC</t>
  </si>
  <si>
    <t>PAGO REGALIA PASCUAL ( DICIEMBRE-2021 ) A PERSONAL FIJO PROG.01 ( INACTIVO ) DE ESTE MOPC</t>
  </si>
  <si>
    <t>PAGO REGALIA PASCUAL ( DICIEMBRE-2021 ) A PERSONAL FIJO PROG.17 (ACTIVO) DE ESTE MOPC</t>
  </si>
  <si>
    <t>PAGO SERVICIO COMO NOTARIO ACTUANTE EN LOS DIFERENTES PROCESOS DE COMPARACION DE PRECIOS Y  LAS LICITACIONES PUBLICAS NACIONALES DE ESTE MOPC , SEGUN FACTURA  NCF : B1500000078</t>
  </si>
  <si>
    <t>PAGO COLOCACION DE PUBLICIDAD INSTITUCIONAL A TRAVES DEL PROGRAMA "HABLEMOS", (INCLUYE 4 CUÑAS POR PROGRAMA), CORRESP. A LOS MESES DE SEPTIEMBRE Y OCTUBRE 2021, SEGUN FACTS. ANEXAS. NCF: B1500000109 Y B1500000110; PROCESO No. MOPC-CCC-PEPB-2021-0032.</t>
  </si>
  <si>
    <t>PAGO REGALIA PASCUAL ( DICIEMBRE-2021 ) A PERSONAL CONTRATADO EN PRUEBA (ACTIVO) DE ESTE MOPC</t>
  </si>
  <si>
    <t>PAGO REGALIA PASCUAL ( DICIEMBRE-2021 ) A PERSONAL FIJO PROG.11 (INACTIVO) DE ESTE MOPC</t>
  </si>
  <si>
    <t>PAGO  DEL 20% DE  AVANCE  DEL  MONTO DEL CONTRATO No.705-2021, COMO ESTABLECE LA LEY 187-17 SOBRE EMPRESAS MIPYMES, POR ADQUISICION DE PRENDAS DE VESTIR Y PRODUCTOS PARA DEFENSA Y SEGURIDAD. PROCESO No. MOPC-CCC-LPN-2021-0008.</t>
  </si>
  <si>
    <t>PAGO PUBLICIDAD INSTITUCIONAL A TRAVES DEL PROGRAMA "EL MUNDO Y LA MUSICA",CORRESP.  A SEPTIEMBRE-OCTUBRE 2021, PROCESO MOPC-CCC-PEPB-2021-0035, FACTURA NCF:B1500000030 Y 0032</t>
  </si>
  <si>
    <t>PAGO REGALIA PASCUAL ( DICIEMBRE-2021 ) A PERSONAL FIJO PROG.11 ( ACTIVO ) DE ESTE MOPC</t>
  </si>
  <si>
    <t>PAGO REGALIA PASCUAL ( DICIEMBRE-2021 ) A PERSONAL SEGURIDAD MILITAR ASPIRANTE (ACTIVO) DE ESTE MOPC</t>
  </si>
  <si>
    <t>PAGO REGALIA PASCUAL ( DICIEMBRE-2021 ) A PERSONAL CONTRATADO NUEVO (INACTIVO) DE ESTE MOPC</t>
  </si>
  <si>
    <t>TRANSFERENCIA CORRIENTE PARA PAGO DE DIFERENTES COMPROMISOS DE DICHA INSTITUCION, CORRESPONDIENTE AL MES DE DICIEMBRE 2021.</t>
  </si>
  <si>
    <t>PAGO REGALIA PASCUAL ( DICIEMBRE-2021 ) A PERSONAL MILITAR (GRADUADO) (ACTIVO) DE ESTE MOPC</t>
  </si>
  <si>
    <t>PAGO REGALIA PASCUAL ( DICIEMBRE-2021 ) A PERSONAL SEGURIDAD MILITAR (ACTIVO) DE ESTE MOPC</t>
  </si>
  <si>
    <t>PAGO REGALIA PASCUAL ( DICIEMBRE-2021 ) A PERSONAL SEG. MILITAR (ACTIVO) DE ESTE MINISTERIO</t>
  </si>
  <si>
    <t>PAGO BONO POR DESEMPEÑO, CORRESPONDIENTE AL AÑO 2020 A PERSONAL DE ESTE MINISTERIO</t>
  </si>
  <si>
    <t>PAGO REGALIA PASCUAL ( DICIEMBRE-2021 ) A PERSONAL FIJO PROG.17 (INACTIVO) DE ESTE MOPC</t>
  </si>
  <si>
    <t>PAGO REGALIA PASCUAL ( DICIEMBRE-2021 ) A PERSONAL CONTRATADO EN PRUEBA (INACTIVO) DE ESTE MOPC</t>
  </si>
  <si>
    <t>PAGO FACTURA NCF.B1500021162,  POR PÓLIZA DE COBERTURA PLANES COMPLEMENTARIOS A FUNCIONARIOS DE PRIMER NIVEL, PERIODO DEL 01 AL 30 DE NOVIEMBRE 2021.</t>
  </si>
  <si>
    <t>PAGO POLIZA  COLECTIVA  DE VIDA  No. 2-2-102-0003141, DE LOS EMPLEADOS DE ESTE MOPC, SEGUN FACT., NCF: B1500031329 Y B1500031677, CORRESP. A LOS MESES DE OCTUBRE Y NOVIEMBRE  2021.</t>
  </si>
  <si>
    <t>PAGO REGALIA PASCUAL ( DICIEMBRE-2021 ) A PERSONAL FIJO PROG.19 (INACTIVO) DE ESTE MOPC</t>
  </si>
  <si>
    <t>PAGO SERVICIOS ESPECIALES ( JULIO-2021 ) A PERSONAL DE LA DIRECCION GENERAL DE MANTENIMIENTO VIAL DE ESTE MOPC</t>
  </si>
  <si>
    <t>PARA CUBRIR PAGO DEL INGRESO MÍNIMO GARANTIZADO (PEAJE SOMBRA) DEL BOULEVARD TURÍSTICO DEL ATLÁNTICO (BTA), CORRESP. AL TRIMESTRE  FEBRERO - ABRIL 2021; SEGUN FACTURA No.126, NCF: B1500000040; US$ 9,142,491.04</t>
  </si>
  <si>
    <t>PAGO DEL INGRESO MÍNIMO GARANTIZADO (PEAJE SOMBRA) DEL PROYECTO CONCESIÓN VIAL CARRET. SANTO DOMINGO-C/RINCÓN DE MOLINILLO,SAMANA, CORRESP. AL TRIMESTRE 01 DE DICIEMBRE-2020 AL 28  FEBRERO AÑO 2021 (PAGO FACTURA #2808, NCF. B1500000061, USD 11,104,621.48</t>
  </si>
  <si>
    <t>PAGO SUELDO RETROACTIVO ( AGOSTO / NOVIEMBRE-2021 ) A PERSONAL CONTRATADO EN PRUEBA DE ESTE MOPC</t>
  </si>
  <si>
    <t>PAGO SERVICIOS ESPECIALES ( OCTUBRE-2021 ) A PERSONAL PEON CAMINERO (DAJABON) DE ESTE MOPC</t>
  </si>
  <si>
    <t>PAGO SERVICIOS ESPECIALES (OCTUBRE-2021) A PERSONAL BRIGADA (PEON CAMINERO), SANTIAGO RODRIGUEZ DE ESTE MOPC</t>
  </si>
  <si>
    <t>PAGO SERVICIOS ESPECIALES (OCTUBRE-2021) A PERS. PROG. COMUNITARIOS ACCION VIAL (SAN JOSE DE OCOA) DE ESTE MINISTERIO</t>
  </si>
  <si>
    <t>PAGO POR SERVICIOS DE LEGALIZACION DE TRECE (13) CONTRATOS DE PERSONAL A ESTE MOPC SEGUN FACT. NCF: B1500000001.</t>
  </si>
  <si>
    <t>P/CORRESP. AL ITBIS NO EXONERADO D/LOS AÑOS 2017 AL 2019 Y LOS MESES DE ENERO-AGOSTO, OCT.- DIC.-20, ENERO, MAYO/JUNIO-2021, S/DETALLE CONF. AL CONT-DE CONCESIÓN ART. 25, PARRAFO 6 D/PROY: "CONCESIÓN VIAL CARRET. STO-DGO-CR-RINCON DE MOL.SAMANA</t>
  </si>
  <si>
    <t>P/CORRESP. AL ITBIS NO EXONERADO D/LOS AÑOS 2017 AL 2019, Y LOS MESES DE ENERO, FEB, OCT.- DIC.-2020, ENERO, MAYO Y JUNIO-2021, S/DETALLE CONF. AL CONT-DE CONCESIÓN ART. 25, PARRAFO 6 D/PROY: "CONCESIÓN VIAL, NAGUA, SCHEZ-SAM-LAS TERRENAS-AEROP. CATEY.</t>
  </si>
  <si>
    <t>PAGO ADQUISICION  DE PINTURAS PARA SER UTILIZADAS EN LA REALIZACIÓN DE SEÑALIZACION HORIZONTAL  DE LA DIRECCIÓN DE SEÑALIZACION VIAL DEL MOPC, S/FACT. NCF:B1500000816 (MOPC-CCC-LPN-2021-0007)</t>
  </si>
  <si>
    <t>TRANSFERENCIA CORRIENTE A INPOSDOM, PAGO DE REGALIA PASCUAL DE DICHA INSTITUCION CORRESPONDIENTE AL MES DE DICIEMBRE 2021.</t>
  </si>
  <si>
    <t>TRANSFERENCIA CORRIENTE A INPOSDOM, PARA PAGO GASTOS OPERACIONALES DE DICHA INSTITUCION CORRESPONDIENTE AL MES DE DICIEMBRE 2021.</t>
  </si>
  <si>
    <t>TRANSFERENCIA DE CAPITAL AL INSTITUTO NACIONAL DE LA VIVIENDA, (INVI); PARA LAS INVERSIONES EN LA REPARACION Y CONSTRUCCION DE VIVIENDAS EN DIFERENTES PROVINCIAS DEL PAIS, CORRESPONDIENTE AL MES DE DICIEMBRE 2021.</t>
  </si>
  <si>
    <t>TRANSFERENCIA CORRIENTE AL INSTITUTO NACIONAL DE LA VIVIENDA, (INVI); PARA  CUBRIR GASTOS DE SERVICIOS BASICOS DE DICHA INSTITUCION, CORRESPONDIENTE AL MES DE DICIEMBRE 2021.</t>
  </si>
  <si>
    <t>TRANSFERENCIA CORRIENTE A INTRANT PARA CUBRIR  PAGO DE NOMINA DE DICHA INSTITUCION, CORRESPONDIENTE AL MES DE  DICIEMBRE 2021.</t>
  </si>
  <si>
    <t>TRANSFERENCIA CORRIENTE A INTRANT PARA CUBRIR  PAGO DE GASTOS OPERACIONALES DE DICHA INSTITUCION, CORRESPONDIENTE AL MES DE  DICIEMBRE 2021.</t>
  </si>
  <si>
    <t>TRANSFERENCIA  DE CAPITAL A INTRANT PARA COMPRA DE EQUIPOS DE TECNOLOGIA DE DICHA INSTITUCION, CORRESPONDIENTE AL MES DE  DICIEMBRE 2021.</t>
  </si>
  <si>
    <t>PAGO COMPRA DE TERRENO Y PLANTACIÓN, LOCALIZADA DENTRO DE LAS ESTACIONES E26+260 A LA E26+450; PARCELA No.175, D.C.#161, PARA EL PROYECTO: CONSTRUCCIÓN  AV. CIRCUNVALACIÓN NORTE SANTIAGO TRAMO IV, SEGÚN INFORME DE TASACION S/N Y ANEXOS.</t>
  </si>
  <si>
    <t>PAGO SERVICIOS ESPECIALES ( OCTUBRE-2021 ) A PERSONAL MANTENIMIENTO GRAN SANTO DOMINGO (PAISAJISMO) DE ESTE MOPC</t>
  </si>
  <si>
    <t>PAGO INDEMNIZACION (NOVIEMBRE-2021) A EX-EMPLEADO DE ESTE MINISTERIO</t>
  </si>
  <si>
    <t>PAGO SUELDO RETROACTIVO (JUNIO / NOVIEMBRE-2021) A PERSONAL FIJO DE ESTE MOPC</t>
  </si>
  <si>
    <t>PAGO VACACIONES NO DISFRUTADAS (NOVIEMBRE-2021) A EX-EMPLEADOS DE ESTE MINISTERIO</t>
  </si>
  <si>
    <t>PAGO CORRESPONDIENTE AL ITBIS NO EXONERADO DE LOS MESES, JULIO, AGOSTO Y SEPT.-2021 S/FACTS. NCF:B1500000076, 0074, 0071,CONFORME AL CONTRATO DE CONCESIÓN ART. 25, PARRAFO  6to. DEL PROY : "CONCESIÓN VIAL CARRET. STO. DGO.-CRUCE RINCÓN D/MOLINILLO, SAMANA</t>
  </si>
  <si>
    <t>PAGO INDEMNIZACION ( NOVIEMBRE-2021 ) A EX-EMPLEADO DE ESTE MINISTERIO</t>
  </si>
  <si>
    <t>PAGO VACACIONES NO DIFRUTADAS (NOVIEMBRE-2021) A EX-EMPLEADOS DE ESTE MINISTERIO</t>
  </si>
  <si>
    <t>PAGO FACTURA NCF.A010010011500000047, POR SUMINISTRO Y TRANSPORTE DE H.A.C., PARA BACHEO.</t>
  </si>
  <si>
    <t>PAGO COMPRA DE MEJORA, PROYECTO DISEÑO Y RECONSTRUCCION VIA  ACCESO ENTRADA MUNICIPIO DE SAMANA, SEGUN INFORME DE TASACION S/N Y ANEXOS.</t>
  </si>
  <si>
    <t>PAGO COMPRA DE TERRENO Y MEJORA, DESDE LAS ESTACIONES E0+790 HASTA  E0+795, PROYECTO DISEÑO Y RECONSTRUCCION VIA  ACCESO ENTRADA MUNICIPIO DE SAMANA, SEGUN INFORME DE TASACION S/N Y ANEXOS.</t>
  </si>
  <si>
    <t>PAGO COMPRA DE TERRENO Y MEJORA, DESDE LAS ESTACIONES E0+870 HASTA  E0+880, PROYECTO DISEÑO Y RECONSTRUCCION VIA  ACCESO ENTRADA MUNICIPIO DE SAMANA, SEGUN INFORME DE TASACION S/N Y ANEXOS.</t>
  </si>
  <si>
    <t>PAGO COMPRA DE TERRENO Y MEJORA, PROYECTO DISEÑO Y RECONSTRUCCION VIA  ACCESO ENTRADA MUNICIPIO DE SAMANA, SEGUN INFORME DE TASACION S/N Y ANEXOS.</t>
  </si>
  <si>
    <t>PAGO COMPRA DE TERRENO, DESDE LAS ESTACIONES E0+759.45 HASTA  E0+770.15, PROYECTO DISEÑO Y RECONSTRUCCION VIA  ACCESO ENTRADA MUNICIPIO DE SAMANA, SEGUN INFORME DE TASACION S/N Y ANEXOS.</t>
  </si>
  <si>
    <t>PAGO COMPRA DE TERRENO Y MEJORA, DESDE LAS ESTACIONES E0+759.45 HASTA  E0+770.15, PROYECTO DISEÑO Y RECONSTRUCCION VIA  ACCESO ENTRADA MUNICIPIO DE SAMANA, SEGUN INFORME DE TASACION S/N Y ANEXOS.</t>
  </si>
  <si>
    <t>PAGO INDEMNIZACION A EX-EMPLEADOS DE ESTE MOPC (NOVIEMBRE-2021)</t>
  </si>
  <si>
    <t>PAGO INDEMNIZACION ( NOVIEMBRE-2021 ) A EX-EMPLEADOS DE ESTE MOPC</t>
  </si>
  <si>
    <t>PARA EL PLAN DE RENOVACION VEHICULAR DEL TRANSPORTE DE PASAJEROS; EJECUTADO POR EL INTRANT;  A TRAVES DEL FIDEICOMISO FIMOVIT.</t>
  </si>
  <si>
    <t>PAGO SERVICIOS ESP. (PROGRAMA NAVIDEÑO), NOVIEMBRE-2021, A PERS. DEL MUNICIPIO DE GUERRA DE ESTE MOPC</t>
  </si>
  <si>
    <t>PAGO SERVICIOS ESP. (PROG. NAVIDEÑO), NOVIEMBRE-2021 A PERSONAL PROVINCIA DUARTE DE ESTE MOPC</t>
  </si>
  <si>
    <t>PAGO SERVICIOS ESPECIALES (PROG. NAVIDEÑO), NOVIEMBRE-2021 A PERSONAL DE VALVERDE MAO, DE ESTE MOPC</t>
  </si>
  <si>
    <t>PAGO SERVICIOS ESPECIALES (PROGRAMA NAVIDEÑO) (NOVIEMBRE-2021) A PERSONAL DE INDEPENDENCIA DE ESTE MOPC</t>
  </si>
  <si>
    <t>PAGO SERVICIOS ESPECIALES (PROGRAMA NAVIDEÑO) (NOVIEMBRE-2021) A PERSONAL DE MARIA TRINIDAD SANCHEZ</t>
  </si>
  <si>
    <t>PAGO SERVICIOS ESPECIALES (PROG. NAVIDEÑO), NOVIEMBRE-2021, A PERSONAL DE MONTE CRISTI DE ESTE MOPC</t>
  </si>
  <si>
    <t>PARA CUBRIR PAGO DEL INGRESO MÍNIMO GARANTIZADO (PEAJE SOMBRA) DEL BOULEVARD TURÍSTICO DEL ATLÁNTICO (BTA), CORRESP. AL TRIMESTRE  01 DE MAYO AL 31 DE JULIO- 2021; SEGÚN FACTURA No.132, NCF: B1500000043; US$ 8,462,002.62</t>
  </si>
  <si>
    <t>PAGO DEL INGRESO MÍNIMO GARANTIZADO (PEAJE SOMBRA) DEL PROYECTO CONCESIÓN VIAL CARRET. SANTO DOMINGO-CRUCE RINCÓN DE MOLINILLO, SAMANA, CORRESP. AL TRIMESTRE 01 DE MARZO AL 31  MAYO AÑO 2021 (PAGO FACTURA # 65, NCF. B1500000065, US$10,793,498.27</t>
  </si>
  <si>
    <t>PAGO CORRESP. AL ITBIS NO EXONERADO D/LOS MESES, JULIO, AGOSTO Y SEPT.-2021 S/FACTS. 135,134,133, NCF:B1500000046, 0045, 0044,CONFORME AL CONTRATO DE CONCESIÓN ART. 25, PARRAFO  6to. DEL PROY :"CONCESIÓN VIAL NAGUA-SANCHEZ-SAM-LAS TERRENAS-AEROP. EL CATEY</t>
  </si>
  <si>
    <t>PAGO DEL INGRESO MÍNIMO GARANTIZADO (PEAJE SOMBRA) DEL PROYECTO CONCESIÓN VIAL CARRET. SANTO DOMINGO-CRUCE RINCÓN DE MOLINILLO, SAMANA, CORRESP. AL TRIMESTRE 01 DE JUNIO AL 31  AGOSTO AÑO 2021 (PAGO FACTURA # 73, NCF. B1500000073, US$10,969,349.37</t>
  </si>
  <si>
    <t>REEMBOLSO POR PAGO DE EXPROPIACIONES DE TERRENOS AFECTADOS POR EL PROYECTO: "CONCESIÓN VIAL NAGUA-SANCHEZ-SAMANA-LAS TERRENAS -AEROPUERTO EL CATEY-RINCON  DE MOLINILLO, SAMANA"</t>
  </si>
  <si>
    <t>PAGO SERVICIOS ESP. (PROG. NAVIDEÑO), NOVIEMBRE-2021, A PERS. DE DAJABON DE ESTE MOPC</t>
  </si>
  <si>
    <t>PAGO SERVICIOS ESPECIALES (PROGRAMA NAVIDEÑO) (NOVIEMBRE-2021) A PERSONAL DE HATO MAYOR</t>
  </si>
  <si>
    <t>PAGO  ITBIS NO EXONERADO EN EL MES DE SEPTIEMBRE 2020, S/FACTS. 109, NCF:B1500000032; CONFORME AL CONT. DE CONC. ART. 25, PARRAFO  6to. DEL PROY :"CONCESIÓN VIAL NAGUA-SANCHEZ-SAMANA-LAS TERRENAS-AEROP. EL CATEY-RINCON DE MOLINILLOS-SAMANA.</t>
  </si>
  <si>
    <t>PAGO SERVICIOS ESPECIALES (PROGRAMA NAVIDEÑO) (NOVIEMBRE-2021) A PERSONAL DE SANTO DOMINGO ESTE DE ESTE MOPC</t>
  </si>
  <si>
    <t>PAGO SERVICIOS ESPECIALES (PROGRAMA NAVIDEÑO) (NOVIEMBRE-2021) A PERSONAL DE SAMANA DE ESTE MOPC</t>
  </si>
  <si>
    <t>PAGO SERVICIOS ESPECIALES (PROGRAMA NAVIDEÑO) (NOVIEMBRE-2021) A PERSONAL DE SAN CRISTOBAL DE ESTE MOPC</t>
  </si>
  <si>
    <t>PAGO  ITBIS NO EXONERADO D/LOS MESES, FEB., MARZO, ABRIL DEL 2021 S/FACTS. 122, Y 125, NCF:B1500000038 Y B1500000039,CONFORME AL CONT. DE CONC. ART. 25, PARRAFO  6to. DEL PROY :"CONCESIÓN VIAL NAGUA-SANCHEZ-SAM-L/TERRENAS-AEROP. EL CATEY-R.M.,SAMANA.</t>
  </si>
  <si>
    <t>PAGO DEL  INGRESO MINIMO GARANTIZADO (PEAJE SOMBRA), DEL PROYECTO: "CONCESIÓN VIAL NAGUA-SANCHEZ-SAMANA-LAS TERRENAS-AEROP. EL CATEY-RINCON DE .MOLINILLOS, SAMANA; TRIMESTRE AGOSTO - OCTUBRE, AÑO 2021 (FACTURA # 137, NCF.B1500000047).</t>
  </si>
  <si>
    <t>P/CORRESP. AL ITBIS NO EXONERADO DE LOS MESES FEBRERO,MARZO, ABRIL, 2021 FACTS.2772 Y 2844, NCF B1500000058, B1500000063, S/DETALLE CONF. AL CONT-DE CONCESIÓN ART. 25, PARRAFO 6to.D/PROY: "CONCESIÓN VIAL,CARRET. STO. DGO-CRUCE RINCON DE MOLINILLOS, SAMANA</t>
  </si>
  <si>
    <t>PAGO VACACIONES NO DIFRUTADAS ( NOVIEMBRE-2021 ) A EX-EMPLEADOS DE ESTE MOPC</t>
  </si>
  <si>
    <t>PAGO CORRESP. AL ITBIS NO EXONERADO MES DE SEPTIEMBRE 2020,FACT. No.2593, NCF:B1500000049 S/DETALLE CONF. AL CONT-DE CONCESIÓN ART. 25, PARRAFO 6TO. D/PROY: "CONCESIÓN VIAL CARRETERA SANTO DOMINGO-CRUCE RINCON DE MOLINILLO, SAMANA.</t>
  </si>
  <si>
    <t>PAGO INDEMNIZACION A ( NOVIEMBRE-2021 ) A EX-EMPLEADO DE ESTE MOPC</t>
  </si>
  <si>
    <t>PAGO HORAS EXTRAS ( OCTUBRE-2012 ) A PERSONAL DE LA DIRECCION FINANCIERA DE ESTE MINISTERIO</t>
  </si>
  <si>
    <t>PAGO SERVICIOS ESPECIALES ( OCTUBRE 2021 ) A PERS. DE MANTENIMIENTO PROVINCIAL DE ESTE MOPC</t>
  </si>
  <si>
    <t>TRANSFERENCIA CORRIENTE A CII-VIVIENDAS PARA CUBRIR PAGO DE NOMINA DE DICHA INSTITUCIÓN, CORRESPONDIENTE AL MES DE DICIEMBRE-2021.</t>
  </si>
  <si>
    <t>TRANSFERENCIA CORRIENTE A CII-VIVIENDAS PARA CUBRIR PAGO DE GASTOS OPERACIONALES DE DICHA INSTITUCIÓN, CORRESPONDIENTE  AL MES DICIEMBRE-2021.</t>
  </si>
  <si>
    <t>PAGO SERVICIOS ESP. (PROGRAMA NAVIDEÑO), NOVIEMBRE-2021 A PERS. DEL DISTRITO NACIONAL DE ESTE MOPC</t>
  </si>
  <si>
    <t>PAGO SERVICIOS ESP. (PROGRAMA NAVIDEÑO), NOVIEMBRE-2021, A PERS. DE SANTO DOMINGO OESTE DE ESTE MOPC</t>
  </si>
  <si>
    <t>PAGO SERVICIOS ESP. (PROGRAMA NAVIDEÑO), NOVIEMBRE-2021, A PERS. DE SANCHEZ RAMIREZ DE ESTE MOPC</t>
  </si>
  <si>
    <t>PAGO SERVICIOS ESP. (PROGRAMA NAVIDEÑO), NOVIEMBRE-2021, A PERS. DE MONTE PLATA DE ESTE MOPC</t>
  </si>
  <si>
    <t>PAGO SERVICIOS ESPECIALES (PROGRAMA NAVIDEÑO), NOVIEMBRE-2021, A PERSONAL DE LA ROMANA</t>
  </si>
  <si>
    <t>PAGO BONO POR DESEMPEÑO, CORRESPONDIENTE AL AÑO 2020, A PERSONAL DE ESTE MINISTERIO</t>
  </si>
  <si>
    <t>PAGO SERVICIOS ESPECIALES (NOVIEMBRE-2021) A PERS. A PERS. PEON CAMINERO (EL SEIBO) DE ESTE MOPC</t>
  </si>
  <si>
    <t>PAGO SERVICIOS ESPECIALES (OCTUBRE-2021) A PERS. DE PAVIMENTACION VIAL (JORNALEROS) DE ESTE MOPC</t>
  </si>
  <si>
    <t>PAGO SERVICIOS ESPECIALES (OCTUBRE-2021) A PERS. DE MANTENIMIENTO (AZUA-BARRERAS) DE ESTE MOPC</t>
  </si>
  <si>
    <t>PAGO SERVICIOS ESPECIALES (OCTUBRE-2021) A PERS. MANTENIMIENTO VIAL (AZUA) VICEMINISTERIO COORDINACION REGIONAL DE ESTE MOPC</t>
  </si>
  <si>
    <t>PAGO SERVICIOS ESPECIALES (OCTUBRE-2021) A PERS. DE PAVIMENTACION VIAL DE ESTE MOPC</t>
  </si>
  <si>
    <t>PAGO HORAS EXTRAS (OCTUBRE-2021) A PERS. DE SUPERVISION Y FISCALIZACION DE OBRAS</t>
  </si>
  <si>
    <t>PAGO HORAS EXTRAS ( OCTUBRE-2021 ) A PERSONAL COMITE DE COMPRAS Y CONTRATACIONES DE ESTE MOPC</t>
  </si>
  <si>
    <t>PAGO HORAS EXTRAS ( OCTUBRE-2012 ) A PERS. DE LA DIRECCION GENERAL DE COMUNICACION</t>
  </si>
  <si>
    <t>PAGO SERVICIOS ESPECIALES (PROGRAMA NAVIDEÑO) (NOVIEMBRE-2021) A PERSONAL DE LA PROV. ESPAILLAT DE ESTE MOPC</t>
  </si>
  <si>
    <t>PAGO SERVICIOS ESPECIALES (PROGRAMA NAVIDEÑO) (NOVIEMBRE-2021) A PERSONAL DE LA ALTAGRACIA DE ESTE MOPC</t>
  </si>
  <si>
    <t>PAGO SERVICIOS ESPECIALES (PROGRAMA NAVIDEÑO) (NOVIEMBRE-2021) A PERS. DE PUERTO PLATA DE ESTE  MOPC</t>
  </si>
  <si>
    <t>PAGO SERVICIOS ESPECIALES (PROGRAMA NAVIDEÑO) (NOVIEMBRE-2021) A PERS. DE PEDERNALES DE ESTE MOPC</t>
  </si>
  <si>
    <t>PAGO SERVICIOS ESPECIALES (PROGRAMA NAVIDEÑO) (NOVIEMBRE-2021) A PERS. DE ELIAS PIÑA DE ESTE MOPC</t>
  </si>
  <si>
    <t>PAGO SERVICIOS ESP. (PROGRAMA NAVIDEÑO), NOVIEMBRE-2021, A PERS. DE SAN PEDRO DE MACORIS</t>
  </si>
  <si>
    <t>PAGO SERVICIOS ESPECIALES (PROGRAMA NAVIDEÑO) (NOVIEMBRE-2021) A PERS. DE BAHORUCO DE ESTE MOPC</t>
  </si>
  <si>
    <t>PAGO SERVICIOS ESPECIALES (PROGRAMA NAVIDEÑO) (NOVIEMBRE-2021) A PERSONAL DE SAN JOSE DE OCOA DE ESTE MOPC</t>
  </si>
  <si>
    <t>PAGO SERVICIOS ESP. (PROGRAMA NAVIDEÑO), NOVIEMBRE-2021, A PERS. DE HERMANAS MIRABAL DE ESTE MOPC</t>
  </si>
  <si>
    <t>PAGO SERVICIOS ESPECIALES (PROGRAMA NAVIDEÑO) (NOVIEMBRE-2021) A PERS. DE SANTIAGO RODRIGUEZ</t>
  </si>
  <si>
    <t>PAGO SERVICIOS ESPECIALES (PROGRAMA NAVIDEÑO) (NOVIEMBRE-2021) A PERSONAL DE MONSEÑOR NOUEL DE ESTE MOPC</t>
  </si>
  <si>
    <t>PAGO SERVICIOS ESPECIALES (PROGRAMA NAVIDEÑO) (NOVIEMBRE-2021) A PERS. DE LA VEGA DE ESTE MOPC</t>
  </si>
  <si>
    <t>PAGO SERVICIOS ESPECIALES (PROGRAMA NAVIDEÑO) (NOVIEMBRE-2021) A PERS. DE SAN JUAN DE LA MAGUANA</t>
  </si>
  <si>
    <t>PAGO SERVICIOS ESPECIALES (PROGRAMA NAVIDEÑO) (NOVIEMBRE-2021) A PERSONAL DE SANTIAGO</t>
  </si>
  <si>
    <t>PAGO SERVICIOS ESPECIALES (PROGRAMA NAVIDEÑO) (NOVIEMBRE-2021) A PERSONAL DE PEDRO BRAND DE ESTE MOPC</t>
  </si>
  <si>
    <t>PAGO COMPRA DE TERRENO, LOCALIZADA DENTRO DE LA ESTACION E28+500; PARCELA No.29, D.C.#12, PARA EL PROYECTO: CONSTRUCCION AV. CIRCUNVALACION NORTE SANTIAGO TRAMO IV, SEGUN INFORME DE TASACION S/N Y ANEXOS.</t>
  </si>
  <si>
    <t>PAGO COMPRA DE TERRENO  Y MEJORA, LOCALIZADA   DENTRO DEL ÁMBITO DE LAS ESTACIONES E0+740 A LA E0+748, SEGÚN INFORME DE TASACIÓN S/N; PARA EL PROY: DISEÑO Y RECONSTRUCCION VIAL DE ACCESO A LA ENTRADA DEL MUNICIPIO DE SAMANA</t>
  </si>
  <si>
    <t>PAGO COMPRA DE TERRENO Y MEJORA, DENTRO DE LA PARCELA No.29, DEL DISTRITO CATASTRAL No.12, SEGÚN INFORME DE TASACIÓN S/N Y ANEXOS, PARA EL PROY: CONST. PROLONGACIÓN  AVENIDA CIRCUNVALACIÓN NORTE, SANTIAGO, TRAMO IV</t>
  </si>
  <si>
    <t>PAGO COMPRA DE TERRENO Y PLANTACIONES, LOCALIZADO DENTRO DE LAS ESTACIONES E2+370 A LA E3+200, PARCELA 128-B, D.C.09, MARCADO CON EL No.CSFM-10, PARA EL PROYECTO:CONSTRUCCION AV. CIRCUNVALACION SUR, SAN FCO. DE MACORIS, S/INFORME DE TASACION S/N Y ANEXOS</t>
  </si>
  <si>
    <t>PAGO COMPRA DE TERRENO, DENTRO DEL ÁMBITO DE LA PARCELA No.1518, DISTRITO CATASTRAL No.6; SEGÚN INFORME DE TASACIÓN S/N Y ANEXOS, PARA EL PROY: CONSTRUCCIÓN AVENIDA CIRCUNVALACIÓN SUR SAN FRANCISCO DE MACORIS</t>
  </si>
  <si>
    <t>PAGO COMPRA DE TERRENO, DENTRO DEL ÁMBITO DE LA PARCELA No.1471, DISTRITO CATASTRAL No.6; SEGÚN INFORME DE TASACIÓN S/N Y ANEXOS, PARA EL PROY: CONSTRUCCIÓN AVENIDA CIRCUNVALACIÓN SUR SAN FRANCISCO DE MACORIS</t>
  </si>
  <si>
    <t>PAGO COMPRA DE TERRENO Y MEJORA, LOCALIZADA DENTRO DE LA ESTACION E28+580; PARCELA No.20, D.C.#12, PARA EL PROYECTO: CONSTRUCCION AV. CIRCUNVALACION NORTE SANTIAGO TRAMO IV, SEGUN INFORME DE TASACION S/N Y ANEXOS.</t>
  </si>
  <si>
    <t>PAGO COMPRA DE TERRENO Y  MEJORA, DENTRO DEL ÁMBITO DE LA PARCELA No.29, DEL DISTRITO CATASTRAL No.12, S/INFORME DE TASACIÓN S/N, Y ANEXOS, PARA EL PROYECTO: CONSTRUCCIÓN  AVENIDA CIRCUNVALACIÓN NORTE SANTIAGO TRAMO IV,</t>
  </si>
  <si>
    <t>PAGO COMPRA DE TERRENO Y MEJORA, LOCALIZADA DENTRO DE LA ESTACIÓN E28+415, SEGUN INFORME DE TASACIÓN S/N Y ANEXOS, PARA EL PROYECTO: CONSTRUCCIÓN  AV. CIRCUNVALACIÓN NORTE SANTIAGO, TRAMO IV,</t>
  </si>
  <si>
    <t>PAGO SERVICIOS ESPECIALES (PROGRAMA NAVIDEÑO) (NOVIEMBRE-2021), A PERSONAL DE SANTO DOMINGO NORTE DE ESTE MOPC</t>
  </si>
  <si>
    <t>PAGO SERVICIOS ESP. (PROGRAMA NAVIDEÑO), NOVIEMBRE-2021, A PERS. DE BARAHONA DE ESTE MOPC</t>
  </si>
  <si>
    <t>PAGO COMPRA DE TERRENO ,DENTRO DEL ÁMBITO DE L/PARCELA #56, DEL D.C. #161, S/INF. DE TAS.S/N Y ANEXOS, D/PROY:CONST. AV.CIRCUNV. NORTE STGO. TRAMO IV (VAL.EXP.$6,408,990.00 (-) CKS.#s.018099/16 $2,000.000.00 Y 020182/17 $1,000,000.00) (-) ESTE PAGO SALDA)</t>
  </si>
  <si>
    <t>TRANSFERENCIA DE CAPITAL AL INSTITUTO NACIONAL DE LA VIVIENDA, (INVI); PARA CONCLUIR LAS INVERSIONES,EN LOS PROYECTOS DE VIVIENDAS, HOSPITALES Y EDIFICACIONES,  CORRESPONDIENTE AL MES DE DICIEMBRE 2021.</t>
  </si>
  <si>
    <t>TRANSFERENCIA DE CAPITAL AL INSTITUTO NACIONAL DE LA VIVIENDA, (INVI); PARA CONCLUIR LAS INVERSIONES, EN LOS PROYECTOS DE VIVIENDAS, HOSPITALES Y EDIFICACIONES, CORRESPONDIENTE AL MES DE DICIEMBRE 2021.</t>
  </si>
  <si>
    <t>PAGO SERVICIOS ESPECIALES (PROGRAMA NAVIDEÑO) ( NOVIEMBRE-2021 ) A PERSONAL DE EL SEIBO DE ESTE MOPC</t>
  </si>
  <si>
    <t>PAGO SERVICIOS ESPECIALES (PROGRAMA NAVIDEÑO) (NOVIEMBRE-2021) A PERS. DE BOCA CHICA DE ESTE MOPC</t>
  </si>
  <si>
    <t>PAGO SERVICIOS ESPECIALES (PROGRAMA NAVIDEÑO) ( NOVIEMBRE-2021 ) A PERSONAL DE AZUA DE ESTE MOPC</t>
  </si>
  <si>
    <t>PAGO SERVICIOS ESP. (PROGRAMA NAVIDEÑO), NOVIEMBRE-2021 A PERS. DE PERAVIA DE ESTE MOPC</t>
  </si>
  <si>
    <t>PAGO DE ADQUISICION DE CD/ DVD EN BLANCO, PARA SER UTILIZADOS EN EL USO DE GRABADO DE LICENCIA DE CONST. EN LA DIRECCION DE TRAMITACION DE PLANOS DEL MOPC, SEGUN FACT. NCF: B1500000915. PROCESO No. MOPC-UC-CD-2021-0031.</t>
  </si>
  <si>
    <t>PAGO COMPRA DE COMBUSTIBLES (GASOLINA ULTRA, GASOIL OPTIMO) PARA EL SUMINISTRO GENERAL DE MOPC, SEGUN FACTURAS  NCF: B1500001222, 1230, 1231, 1233 Y 1234,</t>
  </si>
  <si>
    <t>PAGO COLOCACION DE PUBLICACION, A LA CONVOCATORIA DE LICITACION PUBLICA NACIONAL PARA LA ADQ. DE TOLAS Y PERFILES, PARA USO DEL DPTO. DE SEÑALIZACION VIAL, SEGUN FACT. NCF: B1500003431. PROCESO No. MOPC-CCC-PEPB-2021-0072.</t>
  </si>
  <si>
    <t>PAGO VACACIONES NO DISFRUTADA (NOVIEMBRE-2021) A EX -EMPLEADOS DE ESTE MOPC</t>
  </si>
  <si>
    <t>PAGO VACACIONES NO DISFRUTADAS ( NOVIEMBRE-2021 ) A EX-EMPLEADOS DE ESTE MOPC</t>
  </si>
  <si>
    <t>PAGO 20% DE AVANCE DEL MONTO DEL CONTRATO, COMO ESTABLECE LA LEY 187-17 SOBRE EMPRESAS MIPYMES, PARA  ADQUISICION  DE CARRETILLAS DE METAL CON MANGO DE HIERRO.</t>
  </si>
  <si>
    <t>PAGO COLOCACION DE PUBLICIDAD DEL MOPC, EN EL PROGRAMA "EL PODER DE LA TARDE" TRANSMITIDO POR TELERADIO AMERICA, CORRESP. A LOS MESES DE SEPT. Y OCT. 2021, SEGUN FACTs. NCFs: B1500000492 Y 493. PROCESO No. MOPC-CCC-PEPB-2021-0053.</t>
  </si>
  <si>
    <t>TRABAJOS  DE CONST. Y REMODELACION DEL EDIFICIO QUE ALOJA LA ASOCIACION DOMINICANA DE REHABILITACION, UBICADO EN LA PROV. BARAHONA, LOTE-09, ZONA I (VALOR CUB. #04, NCF:B1500000007 $613,476.95 (-) ESTE ABONO $563,520.47 PEND X PAGAR $49,956.48)</t>
  </si>
  <si>
    <t>PAGO PUBLICIDAD POR COLOCACION DE TRES (3) CUÑAS POR PROGRAMA  A TRAVES DEL PROGRAMA "PANTALLA  ABIERTA", CORRESP. A LOS MESES DE SEPT. Y OCT. 2021. SEGUN FACTS., NCFS: B1500000121 Y 122. PROCESO No. MOPC-CCC-PEPB-2021-0061.</t>
  </si>
  <si>
    <t>PAGO COLOCACION DE PUBLICIDAD A ESTE MOPC, EN EL PROGRAMA "TELEIMPACTO Y PAG. WEB WWW.TELEIMPACTO52.COM, CORRESP. AL MES DE OCTUBRE-2021, S/FACT.NCF:B1500000248, (MOPC-CCC-PEPB-2021-0031)</t>
  </si>
  <si>
    <t>PAGO COLOCACIÓN DE PUBLICIDAD DEL MOPC, EN EL PROG. "PANORAMA INFORMATIVO", CON HECTOR MARTE PEREZ, CORRESP. A LOS MESES SEPTIEMBRE Y OCTUBRE-2021, S/FACTS. NCF:B1500000078, 0081 (MOPC-CCC-PEPB-2021-0069)</t>
  </si>
  <si>
    <t>PAGO COLOCACION PUBLICIDAD DEL MOPC EN EL PROGRAMA "BAJANDO DURO CON VIDAL DIAZ" POR CINEVISION, CORRESP. A LOS MESES DE JULIO, AGOSTO Y SEPTIEMBRE 2021, S/FACTS. NCFS. B1500000026, 27 Y 28. PROCESO No. MOPC-CCC-PEPB-2021-0053.</t>
  </si>
  <si>
    <t>PAGO SERVICIOS DE PUBLICIDAD DEL MOPC EN EL PROGRAMA "ACTUALIDAD MEDICA", DEL 30 DE AGOSTO AL 29 DE SEPTIEMBRE Y DEL 30 SEPTIEMBRE AL 29 DE OCTUBRE 2021, SEGUN FACTS. NCFS. B1500000141 Y 146. PROCESO No. MOPC-CCC-PEPB-2021-0034.</t>
  </si>
  <si>
    <t>PAGO COLOC. PUBLICIDAD DEL MOPC, EN LA  PROG.GRAL. "BAJO TECHO TV" CANAL 36, DEL 10 DE JULIO AL 09 DE AGOSTO, DEL  10 DE AGOSTO  AL 09 DE SEPT. Y DEL  10 DE SEPT. AL 09 OCT. 2021, S/FACTS. B1500000123, 124 Y125. PROC.No.MOPC-CCC-PEPB-2021-0019.</t>
  </si>
  <si>
    <t>PAGO COLOCACIÓN DE PUBLICIDAD DEL MOPC,  EN LA PROGRAMACIÓN REGULAR DE BOCA CHICA TV3, CORRESP. A LOS MESES, JULIO, AGOSTO Y SEPTIEMBRE-2021, S/FACTS. NCF:B1500000151,0152,0153 (MOPC-CCC-PEPB-2021-0055)</t>
  </si>
  <si>
    <t>PAGO SERVICIOS ESPECIALES (OCTUBRE-2021) A PERSONAL BREIGADA PEON CAMINERO (EL SEIBO)</t>
  </si>
  <si>
    <t>PAGO SERVICIOS ESPECIALES (OCTUBRE-2021) A PERS. GRAN SANTO DOMINGO Y VIAS TRONCALES</t>
  </si>
  <si>
    <t>PAGO SERVICIOS ESPECIALES (OCTUBRE-2021) A PERS. DE LA DIRECCION DE PAVIMENTACION VIAL</t>
  </si>
  <si>
    <t>PAGO SERVICIOS ESPECIALES (OCTUBRE-2021) A PERS. DE BRIGADA, EL SALAO, AUT. VIA CORAL (LA CEIBA- EL SALAO) DE ESTE MOPC.</t>
  </si>
  <si>
    <t>PAGO SERVICIOS ESPECIALES (OCTUBRE-2021) A PERS. DE ASISTENCIA VIAL</t>
  </si>
  <si>
    <t>PAGO SERVICIOS ESPECIALES ( OCTUBRE-2021 ) A PERSONAL MANTENIMIENTO GRAN SANTO DOMINGO DE ESTE MOPC</t>
  </si>
  <si>
    <t>PAGO SERVICIOS ESPECIALES (OCTUBRE-2021) A PERS. DE BRIGADA DE MANTENIMIENTO CARRETERA HIGUEY-MICHES Y LAGUNA DE NISIBON, LA OTRA BANDA DE ESTE MOPC</t>
  </si>
  <si>
    <t>PAGO PUBLICIDAD DEL MOPC EN EL PROGRAMA EN "LINEA"  POR STUDIO 88.5 F.M., CORRESPONDIENTE A LOS MESES DE SEPTIEMBRE Y OCTUBRE DEL 2021, SEGUN FACTS., NCFS: B1500000106 Y 110. PROCESO No. MOPC-CCC-PEPB-2021-0069.</t>
  </si>
  <si>
    <t>PAGO COLOCACION PUBLICIDAD DEL MOPC, EN EL PERIODICO DIGITAL WWW.DIARIOPAISRD.COM, DEL 15 DE SEPTIEMBRE AL 15 DE OCTUBRE 2021, SEGUN FACT. NCF: B1500000002. PROCESO No. MOPC-CCC-PEPB-2021-0037.</t>
  </si>
  <si>
    <t>PAGO SERVICIOS ESPECIALES ( OCTUBRE-2021 ) A PERSONAL DE LA AUTO VIA DEL CORAL, PUNTA CANA DE ESTE MOPC</t>
  </si>
  <si>
    <t>TRABAJOS DEL PLAN NACIONAL DE ASFALTADO DE LA PROVINCIA LA ALTAGRACIA (PROGRAMA DE EMERGENCIA TORMENTA OLGA) (PAGO CUB. #33, NCF:B1500000028 $4,648,025.58)</t>
  </si>
  <si>
    <t>PAGO INDEMNIZACION (NOVIEMBRE-2021) A EX-EMPLEADOS DE ESTE MINISTERIO</t>
  </si>
  <si>
    <t>TRABAJOS VARIOS EN LAS PROVS. MARÍA T. SANCHEZ  Y SAMANA, S/CONT. #47-2017; DECRETOS.Nos.340,341,342,344,346 Y 370; D/F.11,14,18, 24 DE NOV. Y 15 DIC.-2016 (PAGO CUB. #18, NCF:B1500000243 $15,077,990.78)</t>
  </si>
  <si>
    <t>TRABAJOS VARIOS EN LAS PROVS. DUARTE , SANCHEZ RAMIREZ, HNAS. MIRABAL Y ESPAILLAT S/CONT. #26-2017; DECRETOS.Nos.340,341,342,344,346 Y 370; D/F.11,14,18, 24 DE NOV. Y 15 DIC.-2016 (PAGO CUB. #12, NCF:B1500000228 $71,744,934.81)</t>
  </si>
  <si>
    <t>TRABS. D/CONST. D/LA CARRET. EN YERBA BUENA Y VICENTILLO. PROV. HATO MAYOR, DAÑOS OCAS. P/LAS LLUVIAS OCTUBRE-NOV-2016,S/CONT.#07/2017,DECS. #340,341,342,344,346 y 370 D/F11,14,18 Y 24 DE NOV. Y 15 DE DIC.-2016 (PAGO CUB.#13,NCF:B1500000012 $4,821,276.84)</t>
  </si>
  <si>
    <t>PAGO  SUSCRIPCIÓN ANUAL EN EL PERIÓDICO CIRCULACIÓN NACIONAL (LISTIN DIARIO) CORRESP. AL PERIODO 27/10/2021 AL 26/10/2022, S/FACT. NCF:B1500005705 (MOPC-UC-CD-2021-0029)</t>
  </si>
  <si>
    <t>PAGO SERVICIOS COMO NOTARIO EN LEGALIZACION DE UN (1) CONVENIO DE COOPERACION INTERINSTITUCIONAL ENTRE EL MOPC Y LAS EMPRESAS DISTRIBUIDORAS, EDEESTE, EDESUR Y EDENORTE, SUSCRITO EN FECHA 9/8/2021. S/FACT. NCF. B1500000105.</t>
  </si>
  <si>
    <t>TRABS. D/REPAR. VERJA MALLA CICLÓNICA,CAPILLA SAGRADO CORAZON D/JESUS, REMOZ.CLUB MARLIN, ENS.OZAMA; CLUB DEPORTIVO EL BRISAL-DOUGOUT Y BAÑOS, REMOZ.D/PARQUE, C/1RA, EL DIQUE DEL OZAMA, LOTE -03, STO. DGO (PAGO CUB. #01, NCF:B1500000001)</t>
  </si>
  <si>
    <t>PAGO COMPRA DE TERRENO Y PLANTACIÓN, LOCALIZADA DENTRO DE LAS ESTACIONES E0+000 A E0+465, SEGÚN INFORME DE TASACIÓN S/N Y ANEXOS, PARA EL PROY: CONSTRUCCIÓN AVENIDA CIRCUNVALACIÓN SUR SAN FRANCISCO DE MACORIS</t>
  </si>
  <si>
    <t>PAGO COMPRA DE TERRENO Y PLANTACIÓN,  DENTRO DEL ÁMBITO DE LA PARCELA No.17-C, DISTRITO CATASTRAL No.02; SEGÚN INFORME DE TASACIÓN S/N Y ANEXOS, PARA EL PROY: CONSTRUCCIÓN AVENIDA CIRCUNVALACIÓN SUR SAN FRANCISCO DE MACORIS</t>
  </si>
  <si>
    <t>SUMINISTRO Y TRANSPORTE DE H.A.C, PARA BACHEO (PAGO FACT. OP-18, NCF:B1500000030 $13,292,803.53)</t>
  </si>
  <si>
    <t>SUMINISTRO Y TRANSPORTE DE H.A.C, PARA BACHEO (PAGO FACT. OP-17, NCF:B1500000226 $1,521,207.82 Y  FACT.OP-18, NCF:B1500000227 $3,632,836.48)</t>
  </si>
  <si>
    <t>5TO. AB. C/CONT. OTORG. POR INVERSIONES BOAVISTA, SRL, C/CARGO AL SALDO DE LA FACT.OP-06, NCF:B1500000115 $4,243,394.33) Y PAGO FACTS. 05,07, NCF:B1500000114. 0116, POR SUMINISTRO Y TRANSP. DE H.A.C, P/BACHEO (PXP C/CONT. $14,149,491.65) (ACTO 456-2021)</t>
  </si>
  <si>
    <t>ABONO CESION DE CREDITO OTORGADA POR CONSTRUCTORA SAIPAN, SRL, CON CARGO AL PAGO FACT. OP-10, NCF: B1500000012, POR SUMINISTRO Y TRANSPORTE DE H.A.C PARA BACHEO, CONT. No.231-2019,(VALOR C/CRED.$104,000,000.00, (-) ESTE ABONO, PXP C/CRED. $88,034,649.66)</t>
  </si>
  <si>
    <t>2do. AB. CESION DE CONTRATO OTORG. CONSTRUCTORA JORDACA,SRL,(ACTO 239-2021),VALOR $150,000,000.00 1er. AB. LIB.10450 (-) PAGO $7,357,744.29, PXP $127,961,450.63, C/CARGO AL PAGO FACT. OP-02, NCF.B1500000007; POR SUMINISTRO Y TRANSP. DE H.A.C. P/BACHEO</t>
  </si>
  <si>
    <t>SUMINISTRO Y TRANSPORTE DE H.A.C, PARA BACHEO (PAGO FACT. OP-57, NCF:B1500000115 $1,767,345.89)</t>
  </si>
  <si>
    <t>SUMINISTRO Y TRANSPORTE DE H.A.C., PARA BACHEO ( PAGO FACTURAS OP-14, 15, 16, 17, 19, 21, NCF:B1500000251, 0252, 0253. 0254, 0255, 0256)</t>
  </si>
  <si>
    <t>SUMINISTRO Y TRANSPORTE DE H.A.C., PARA BACHEO (PAGO FACT. OP-52, NCF:B1500000244 $1,342,598.89 Y FACT, OP-54, NCF:B1500000245 $11,359,749.78)</t>
  </si>
  <si>
    <t>TRABAJOS DE REHABILITACION DEL PUENTE METALICO SOBRE EL RIO NISIBON, PROV. LA ALTAGRACIA. (PAGO CUB. #02, NCF:B1500000048 $5,284,164.71)</t>
  </si>
  <si>
    <t>SUMINISTRO Y TRANSPORTE DE H.A.C., PARA BACHEO (PAGO FACT. OP-09, NCF:B1500000079 $1.963,564.09 Y FACT. OP-10, NCF:B1500000080 $4,158,337.17)</t>
  </si>
  <si>
    <t>PAGO FACTURA No. 0P-20 (NCF B1500000195), POR SUMINISTRO Y TRANSPORTE DE HAC PARA BACHEO.</t>
  </si>
  <si>
    <t>SUMINISTRO Y TRANSPORTE DE H.A.C. PARA BACHEO; VALOR FACT. OP-17, NCF:B1500000072, $4,215,615.94 (-) 1ER. ABONO EN LIB.11079, $2,165,238.57 (-) ESTE PAGO $2,050,377.37. (SALDA).</t>
  </si>
  <si>
    <t>PAGO FACTURAS NOS. OP-01, OP-02, OP-04, OP-05 (NCF-B1500000215,B1500000211, B1500000213, B1500000214) POR SUMINISTRO Y TRANSPORTE  DE H.A.C. PARA BACHEO</t>
  </si>
  <si>
    <t>SUMINISTRO Y TRANSPORTE DE H.A.C., PARA BACHEO (PAGO FACT, OP-39, NCF:B1500000332 $2,741,117.94)</t>
  </si>
  <si>
    <t>TRABAJOS DE SUMINISTRO, ALMACENAMIENTO, TRANSPORTE Y APLICACION DE MATERIALES PARA LA SEÑALIZACION HORIZONTAL A NIVEL NACIONAL, EN EL LOTE 4 D.N. Y EL GRAN SANTO DOMINGO.(PAGO CUB. # 12, NCF B1500000036).</t>
  </si>
  <si>
    <t>SUMINISTRO, TRANSPORTE Y COLOCACION DE HAC, EN EL MUNICIPIO DE MAIMON, PROVINCIA MONSEÑOR NOUEL, LOTE 16. (PAGO CUB.# 01, NCF B1500000001.</t>
  </si>
  <si>
    <t>TRABAJOS DE  CONST. DE AUTOPISTA CIRCUNVALACIÓN SANTO DOMINGO TRAMO II (CIBAO VILLA MELLA)VALOR CUB. #33, NCF:B1500000014 USD1,620,212.82 (-) ESTE AB. USD 1,335,932.68 PEND X PAGAR USD284,280.14  (USD1,335,932.68  A LA TASA D/DIA 56.9899=RD$76,134,669.84)</t>
  </si>
  <si>
    <t>PAGO CUB. No.18, (FACT. NCF B1500000114), POR LOS TRABAJOS DE PAVIMENTACION DE CALLES, AVENIDAS, CARRETERAS Y CAMINOS VECINALES DE LAS PROVINCIAS DE LA REGION NORTE, SUR Y ESTE DEL PAIS, LOTE 4, REGION ESTE.</t>
  </si>
  <si>
    <t>SUMINISTRO Y TRANSPORTE DE H.A.C., PARA BACHEO (PAGO FACT.OP-31, NCF:B1500000175 $10,367,385.38)</t>
  </si>
  <si>
    <t>PAGO HORAS EXTRAS ( OCTUBRE-2021 ) A PERSONAL DE PROTOLO Y EVENTO DE ESTE MOPC</t>
  </si>
  <si>
    <t>7mo. AB. CESIÓN DE CRÉD. OTORG.X  EMPRESA ANTIGUA INVESTMENTS, SRL.(ACTO DE ALGUACIL No.210/2021,D/F 09/06/2021) C/CARGO A PAGOS FACTS.OP # 37,38,NCF:B1500000210 $919,863.06, 0211 $3,098,892.29) PXP C/CRED. $211,851,308.01, SUM. Y TRANSP. H.A.C. P/BACHEO</t>
  </si>
  <si>
    <t>PAGO COLOCACION PUBLICIDAD P/ADQ.DE PINTURAS P/LOS TRABS. DE REMOZAMIENTO D/LAS ESTRUCTURAS D/LA DIR.DE MANT. PASOS A DESNIVEL DEL MOPC, REF. A LA CONVOCATORIA LPN, EN LAS EDICS. DEL 01 AL 02/7/2021,S/F. NCF B1500003453. PROC. No.MOPC-CCC-PEPB-2021-0074.</t>
  </si>
  <si>
    <t>PAGO COLOCACION PUBLICIDAD DEL MOPC, EN PERIODICO DIGITAL WWW.PRIMERANOTARD.COM, DEL 16 DE OCT. AL 15 DE NOV. 2021, SEG/FACT. NCF B1500000034. PROCESO No. MOPC-CCC-PEPB-2021-0033.</t>
  </si>
  <si>
    <t>PAGO COLOCACION DE PUBLIC. P/ADQ. D/COMBUSTIBLES PARA USO DEL MOPC, REF. A  CONVOCATORIA  DE LIC. PUB. NAC. MOPC-CCC-LPN-2021-0011, EN LAS EDICS. DEL 20 Y 21/5/2021. S/F. NCF B1500003439, PROCESO No. MOPC-CCC-PEPB-2021-0075.</t>
  </si>
  <si>
    <t>PAGO COLOCACION PUBLICIDAD DEL MOPC, EN  PLATAFORMA DIGITAL WWW.N.COM.DO, (COLOCACION DOS (2) BANNERS MAS PUBLICIDAD EN VERSION MOVIL); PROCESO No. MOPC-CCC-PEPB-2020-0007, CORRESP. AL MES OCTUBRE-2021, S/FACT. NCF B1500000312</t>
  </si>
  <si>
    <t>TRANSFERENCIA CORRIENTE A INAVI PARA CUBRIR  PAGO DE NOMINA  DE DICHA INSTITUCION, CORRESPONDIENTE AL MES DE DICIEMBRE, 2021.</t>
  </si>
  <si>
    <t>TRANSFERENCIA CORRIENTE A INAVI PARA CUBRIR  PAGO DE GASTOS OPERACIONALES DE DICHA INSTITUCION, CORRESPONDIENTE AL MES DE DICIEMBRE 2021</t>
  </si>
  <si>
    <t>PAGO COLOCACION DE PUBLICIDAD DEL MOPC EN DIFERENTES PROCESOS, SEGUN FACTURAS NCFS: B1500003424, B1500003425, B1500003436 Y B1500003437.</t>
  </si>
  <si>
    <t>PAGO SERVICIOS ESPECIALES (OCTUBRE-2021) A PERS. BRIGADA PASO A DESNIVEL DE ESTE MOPC</t>
  </si>
  <si>
    <t>PAGO SERVICIOS ESPECIALES ( NOVIEMBRE-2021 ) A PERS. DE PROTECCION VIAL DE ESTE MOPC</t>
  </si>
  <si>
    <t>PAGO SERVICIOS ESPECIALES ( OCTUBRE-2021 ) A PERS. ING. PERSONAL DE BRIGADA DE ESTE MOPC</t>
  </si>
  <si>
    <t>PAGO SERVICIOS ESPECIALES (OCTUBRE 2021) DRENAJE PLUVIAL</t>
  </si>
  <si>
    <t>PAGO SERVICIOS ESPECIALES (OCTUBRE-2021) A PERS. PEON CAMINERO (HATO MAYOR)</t>
  </si>
  <si>
    <t>PAGO BONO POR DESEMPEÑO, CORRESPONDIENTE AL AÑO 2020. A EX-COLABORADORES DE ESTE MINISETERIO</t>
  </si>
  <si>
    <t>PAGO SERVICIOS ESPECIALES ( OCTUBRE-2021 ) A PERS. INGENIEROS DE PAVIMENTACION VIAL DE ESTE MOPC</t>
  </si>
  <si>
    <t>PAGO HORAS EXTRAS (OCTUBRE-2021) A PERS. DE LA DIRECCION DE COMPRAS Y CONTRATACIONES DE ESTE MOPC</t>
  </si>
  <si>
    <t>PAGO SERVICIOS ESPECIALES ( OCTUBRE-2021 ) A PERS. DE LA ALTAGRACIA (LA OTRA BANDA-LA CRUZ DEL ISLEÑO) DE ESTE MOPC</t>
  </si>
  <si>
    <t>PAGO SERVICIOS ESPECIALES ( OCTUBRE-2021 ) A PERS. DE MANTENIMIENTO DE LA AUTOVIA CORAL DE ESTE MOPC</t>
  </si>
  <si>
    <t>PAGO HORAS EXTRAS (OCTUBRE-2021)  A PERSONAL DE LA DIRECCION DE REVISION Y ANALISIS DE ESTE MOPC</t>
  </si>
  <si>
    <t>PAGO HORAS EXTRAS ( AGOSTO-2021 ) A PERSONAL PERITO DE ESTE MOPC</t>
  </si>
  <si>
    <t>PAGO HORAS EXTRAS (OCTUBRE-2021) A PERSONAL DEL DESPACHO DEL MINISTRO DE ESTE MOPC</t>
  </si>
  <si>
    <t>PAGO SERVICIOS ESPECIALES ( NOVIEMBRE-2021 ) A PERS. DE LA DIRECCION GENERAL DE OPERACIONES DE ESTE MOPC</t>
  </si>
  <si>
    <t>PAGO HORAS EXTRAS (OCTUBRE-2021) A PERSONAL DE DEPARTAMENTO DE MAYORDOMIA DE ESTE MOPC</t>
  </si>
  <si>
    <t>PAGO HORAS EXTRAS ( NOVIEMBRE-2021 ) A PERSONAL DEL DEPARTAMENTO DE NOMINAS DE ESTE MOPC</t>
  </si>
  <si>
    <t>PAGO HORAS EXTRAS ( SEPTIEMBRE-2021 ) A PERS. DEL DEPARTAMENTO PERITO DE ESTE MOPC</t>
  </si>
  <si>
    <t>TRANSFERENCIA CORRIENTE A INPOSDOM, PAGO  DE NOMINA  DE DICHA INSTITUCION CORRESPONDIENTE AL MES DE DICIEMBRE 2021.</t>
  </si>
  <si>
    <t>PAGO INDEMNIZACION (DICIEMBRE-2021) A EX-EMPLEADOS DE ESTE MOPC</t>
  </si>
  <si>
    <t>PAGO INDEMNIZACION (DICIEMBRE-2021) A EX-EMPLEADOS DE ESTE MINISTERIO</t>
  </si>
  <si>
    <t>PAGO INDEMNIZACION (NOVIEMBRE-2021) A EX-EMPLEADOS DE ESTE MOPC</t>
  </si>
  <si>
    <t>PAGO VACACIONES NO DISFRUTADA, (DICIEMBRE-2021) A EX-EMPLEADOS DE ESTE MOPC</t>
  </si>
  <si>
    <t>PAGO VACACIONES NO DISFRUTADA, (NOVIEMBRE-2021) A EX-EMPLEADOS DE ESTE MOPC</t>
  </si>
  <si>
    <t>PAGO VACACIONES NO DISFRUTADA (NOVIEMBRE-2021) A EX-EMPLEADOS DE ESTE MOPC</t>
  </si>
  <si>
    <t>PAGO VACACIONES NO DISFRUTADA (DICIEMBRE-2021) A EX-EMPLEADOS DE ESTE MOPC</t>
  </si>
  <si>
    <t>PAGO HORAS EXTRAS ( OCTUBRE-2021 ) A PERS. DE LA DIRECCION DE RECURSOS HUMANOS</t>
  </si>
  <si>
    <t>PAGO DIFERENCIA  ACUMULADA EN EL SEGURO MEDICO COMPLEMENTARIO DE LOS EMPLEADOS DEL MOPC, CORRESPONDIENTE A LOS MESES AGOSTO 2021, HASTA NOVIEMBRE 2021.</t>
  </si>
  <si>
    <t>PAGO SERVICIOS ESPECIALES ( OCTUBRE-2021 ) A PERS. DE MANTENIMIENTO (SAMANA-LAS GALERAS) DE ESTE MOPC</t>
  </si>
  <si>
    <t>PAGO COMPENSACION SEGURIDAD ( DICIEMBRE-2021 ) A PERS. SEG. MILITAR (ASPIRANTES) DE ESTE MOPC</t>
  </si>
  <si>
    <t>PAGO SUELDO ( DICIEMBRE-2021 ) A PERSONAL CONTRATADOS (NUEVO) DE ESTE MOPC</t>
  </si>
  <si>
    <t>PAGO SUELDO ( DICIEMBRE-2021 ) A PERSONAL CONTRATADO (PROYECTO ESCUELAS) DE ESTE MOPC</t>
  </si>
  <si>
    <t>PAGO SERVICIOS ESPECIALES ( OCTUBRE-2021 ) A PERS. DE MANTENIMIENTO (BAVARO-MICHES) DE ESTE MOPC</t>
  </si>
  <si>
    <t>PAGO SERVICIOS ESPECIALES ( NOVIEMBRE-2021 ) A PERS. DE LA DIRECCION GENERAL DE PROGRAMAS SOCIALES DE ESTE MOPC</t>
  </si>
  <si>
    <t>PAGO BONO POR DESEMPEÑO, CORRESPONDIENTE AL AÑO 2020, A EMPLEADOS DE ESTE MINISTERIO</t>
  </si>
  <si>
    <t>PAGO HORAS EXTRAS ( SEPTIEMBRE-2021 ) A PERSONAL DE RECURSOS HUMANOS, DE ESTE MOPC</t>
  </si>
  <si>
    <t>TRANSFERENCIA CORRIENTE A INPOSDOM, COMO PARTIDA EXTRAORDINARIA PARA CUMPLIR COMPROMISOS DE DICHA INSTITUCION</t>
  </si>
  <si>
    <t>TRABAJOS DE RECONST. CAMINO VECINAL RINCON HONDO-EL FIRME-LOMA VIEJA-LA GINA-SABANA GRANDE-CASA DEL ALTO ABAJO-B.VISTA, PROV.DUARTE (PAGO CUB. #03, NCF:B1500000288 $10,137,949.39)</t>
  </si>
  <si>
    <t>SUMINISTRO Y TRANSPORTE DE H.A.C, PARA BACHEO (PAGO FACT. OP-19 Y 20 NCF:B1500000031 Y 32).</t>
  </si>
  <si>
    <t>PAGO ADQUISICION INDUMENTARIAS MILITAR (ZAPATOS Y BOTAS NEGRO) PARA USO DE LA COMIPOL DE ESTE MOPC, S/FACT. NCF:B1500000282 (MOPC-CCC-LPN-2021-0008)</t>
  </si>
  <si>
    <t>8Vo. AB.CESIÓN DE CRÉD. OTORG. X  EMPRESA ANTIGUA INVESTMENTS, SRL. (ACTO DE ALGUACIL No.210/2021,) C/CARGO A  PAGOS FACTS. OP- 39 HASTA OP-47 Y OP-51, NCFS:B1500000213 AL B1500000222, (PXP. C/CRED. $202,197,883.69), SUM. Y TRANSP. H.A.C. PARA  BACHEO.</t>
  </si>
  <si>
    <t>PAGO CUB.13, FACT. NCF.B1500000028; POR TRABAJOS VARIOS EN LAS PROVINCIAS SAMANA Y MARIA TRINIDAD SANCHEZ, SEGUN CONTRATO No.56-2017, DECRETOS Nos.340, 341, 342, 344, 346 Y 370, D/F 11, 14, 18, 24 NOV. Y 15 DIC. 2016.</t>
  </si>
  <si>
    <t>SUMINISTRO Y TRANSPORTE DE H.A.C., PARA BACHEO  (PAGO FACT.OP-19, NCF:B1500000229 $8,429,021.66)</t>
  </si>
  <si>
    <t>PAGO PUBLICIDAD INSTITUCIONAL DEL MOPC, EN EL PROGRAMA "DETRAS DE LA NOTICIA", CORRESP. AL MES DE OCT. 2021, S/FACT. NCF B1500000208. PROCESO No. MOPC-CCC-PEPB-2021-0032.</t>
  </si>
  <si>
    <t>PAGO COLOCACION PUBLICIDAD INSTITUCIONAL DEL MOPC, EN LA PROGRAMACION REGULAR DEL CANAL 51 HD, DEL 15 DE OCT. AL 15 DE NOV. 2021, S/FACT. NCF B1500000030. PROCESO No. MOPC-CCC-PEPB-2021-0032.</t>
  </si>
  <si>
    <t>PAGO SERVICIO DE CATERING (ALIMENTOS Y BEBIDAS) PARA DIFERENTES ACTIVIDADES REALIZADAS EN EL CLUB DE ESTE MOPC, DURANTE LOS MESES SEPTIEMBRE-OCTUBRE-2021, S/FACT. NCF:B1500000307 (MOPC-CCC-CP-2021-0005)</t>
  </si>
  <si>
    <t>PAGO COLOCACION CUÑAS PUBLICITARIAS DEL MOPC EN EL PROGRAMA "ALTERNATIVAS", CORRESP. A LOS  MESES DE JULIO, AGOSTO Y SEPT. 2021, S/FACTS. B1500000165, 166 Y 167. PROCESO No. MOPC-CCC-PEPB-0035.</t>
  </si>
  <si>
    <t>PAGO SERVICIOS DE NOTARIZACION, EN EL PROCESO DE LICITACION PUBLICA NACIONAL MOPC-CCC-LPN-2021-0032, MEDIANTE ACTO No. 09-2021 D/F 12 DE SEPTIEMBRE 2021, S/FACT. NCF B1500000007.</t>
  </si>
  <si>
    <t>PAGO FACTURA NCF.B1500005376, POR PÓLIZA DE COBERTURA PLANES COMPLEMENTARIOS FUNCIONARIOS DE PRIMER NIVEL, PERIODO DEL 01 AL 31 DE DICIEMBRE 2021</t>
  </si>
  <si>
    <t>PAGO COLOCACION  PUBLICIDAD DEL MOPC, EN EL PROGRAMA "TRES SIN LIMITE" CORRESP. AL MES DE OCT. 2021, S/FACT. NCF B1500000083. PROCESO No. MOPC-CCC-PEPB-2021-0035.</t>
  </si>
  <si>
    <t>COLOCACION PUBLICIDAD INSTITUCIONAL DEL MOPC, EN EL PROGRAMA "LA VOZ DE TODOS", CORRESP. AL MES DE OCT. 2021, S/FACT. NCF B1500000125. PROCESO No. MOPC-CCC-PEPB-2021-0032.</t>
  </si>
  <si>
    <t>PAGO PUBLICIDAD INSTITUCIONAL DEL MOPC EN EL PROGRAMA "D/AGENDA CON NELSON GOMEZ", PERIODO DEL 15 DE OCT. AL 15 DE NOV. 2021, S/FACT. NCF B1500000014. PROCESO No. MOPC-CCC-PEPB-2021-0053.</t>
  </si>
  <si>
    <t>P/6TO. AB. C/CONT. OTORG. POR INVERSIONES BOAVISTA, SRL, CON CARGO AL PAGO FACT.OP- 08, NCF:B1500000117, POR SUMINISTRO Y TRANSP. DE H.A.C, P/BACHEO,(PXP. CESION CONT. $12,893,956.92), (ACTO 456-2021).</t>
  </si>
  <si>
    <t>PAGO PUBLICIDAD INSTITUCIONAL DEL MOPC,  EN EL PROGRAMA: "VERTIENTE DE OPINION", CORRESP. AL MES DE OCT. 2021, S/FACT. NCF B1500000092. PROCESO No. MOPC-CCC-PEPB-2021-0032.</t>
  </si>
  <si>
    <t>COLOCACION DE PUBLICIDAD INSTITUCIONAL DEL MOPC, EN EL PROGRAMA "LOS COMENTARIOS DE JUAN CADENA" PAGO SEGUN FACT. NCF: B1500000106), CORRESP. AL MES DE OCTUBRE-2021, PROCESO MOPC-CCC-PEPB-2021-0041.</t>
  </si>
  <si>
    <t>SUMINISTRO Y TRANSPORTE DE H.A.C., PARA BACHEO (PAGO FACTS. OP-11, 12, 13, 14, 16, NCF:B1500000082, B1500000083, B1500000084, B1500000085, B1500000086)</t>
  </si>
  <si>
    <t>COLOCACION DE PUBLICIDAD INSTITUCIONAL  DEL MOPC EN LOS PROGRAMAS: "CASI A LAS 12, EL SHOW DE NELSON Y BUENA NOCHE", PAGO SEGUN FACTS. NCF: B1500000230, 231 Y 232, CORRESP. A LOS MESES JUNIO, JULIO Y AGOSTO 2021, PROCESO MOPC-CCC-PEPB-2021-0019.</t>
  </si>
  <si>
    <t>TRABAJOS VARIOS EN LA PROV. HATO MAYOR, S/CONT. No.40-2017, D/F.06/2/2017 (DECS. Nos.340, 341, 342, 344, 346 Y 370 D/F.11, 14, 18, 24 DE NOV. Y 15 DE DIC.2016); PAGO CUB.#07, NCF:B1500000023, $54,768,812.24</t>
  </si>
  <si>
    <t>TRABS. D/CONST. D/LA CARRET. EN YERBA BUENA Y VICENTILLO. PROV. HATO MAYOR, DAÑOS OCAS. P/LAS LLUVIAS OCTUBRE-NOV-2016,S/CONT.#07/2017,DECS. #340,341,342,344,346 y 370 D/F11,14,18, 24 DE NOV. Y 15 DE DIC.-2016 (PAGO CUB.#14,NCF:B1500000014 $1,552,478.87)</t>
  </si>
  <si>
    <t>SUMINISTRO Y TRANSPORTE DE H.A.C., PARA BACHEO (PAGO FACTS. OP-22, 23, 24, 25, 27, 28, 29, 30, NCF:B1500000257, B1500000258, B1500000259, B1500000260, B1500000261, B1500000262, B1500000263, B1500000264)</t>
  </si>
  <si>
    <t>TRABAJOS DE CONSTRUCCION DE TRES (3) EDIFICIOS EN EL PROYECTO CIUDAD ESPERANZA, ETAPA II, PROV. BARAHONA, (LOTE-03) S/CONT. #893-2019  (PAGO AVANCE INICIAL $12,528,619.60)</t>
  </si>
  <si>
    <t>TRABAJOS DEL PLAN NACIONAL DE ASFALTADO DE LA PROVINCIA LA ALTAGRACIA (PROGRAMA DE EMERGENCIA TORMENTA OLGA) (PAGO CUB. #34, NCF:B1500000029 $2,676,570.02).</t>
  </si>
  <si>
    <t>TRABAJOS VARIOS EN LA PROVINCIA DE PUERTO PLATA, CONTRATO No.13-2017, D/F 06/02/2017,(DECRETOS, 340, 341, 342, 344, 346 Y 370 D/F 11, 14, 18, 24 NOV. Y 15 DIC. 2016); PAGO CUB.#17, FACT. NCF.B1500000219.</t>
  </si>
  <si>
    <t>3ER. AB. CESION DE CONT. OTORG. POR CONSTRUCTORA JORDACA, SRL, C/CARGO A PAGO DE FACTS. OP-03,04,05,06,07,08, NCF B1500000008 HASTA NCF;B1500000013, POR SUMINISTRO Y TRANSPORTE DE H.A.C., P/BACHEO (PXP C/CONT. $89,704,228.38) (ACTO-239-2021)</t>
  </si>
  <si>
    <t>TRABAJOS DEL PROGRAMA DE EMERGENCIA TORMENTA NOEL: RECONSTRUCCIÓN DE LOS PUNTOS CRÍTICOS DE LA PROV. MARÍA TRINIDAD SANCHEZ (PAGO CUB.#15, NCF:B1500000051 $7,045,714.20)</t>
  </si>
  <si>
    <t>5TO.AB. C/C. OTORG. POR EL CONSORCIO CONDA KUKY IEMCA,SRL, P/LOS TRABS. D/CONST. Y RECONST. CALLES, AVS.,CARRETS. Y CAMS. VECS.,EN LAS PROVS. D/LAS REGS. NORTE, SUR Y ESTE DEL PAIS, LOTE 6, REGS.,NORTE, SAM., (PAGO CUB.#15, NCF:B1500000026) S/CONT.#446-20</t>
  </si>
  <si>
    <t>2DO. AB. C/CREDITO OTORG. P/CONSTRUCTORA SAIPAN, SRL, CON CARGO AL PAGO FACTS. OP-11, 12,13,14,15,16,17,18,19,20 NCF:B1500000013 HASTA  B1500000022, POR SUMINISTRO Y TRANSP. DE H.A.C., P/BACHEO (CONT. #231-2019) PXP C/CRED. $60,577,598.48 (ACTO-322-2021)</t>
  </si>
  <si>
    <t>TRABAJOS DE "SUMINISTRO, ALMACENAMIENTO, TRANSPORTE Y APLICACIÓN DE MATERIALES PARA LA SEÑALIZACION HORIZONTAL A NIVEL NACIONAL EN EL LOTE-01, REGION NORTE (PAGO CUB. #10, NCF:B1500000327)</t>
  </si>
  <si>
    <t>SUMINISTRO Y TRANSPORTE DE H.A.C., PARA BACHEO (PAGO FACT. OP-53, NCF:B1500000246 $7,567,202.94 Y FACT. OP-55, NCF: B1500000247 $3,817,128.43)</t>
  </si>
  <si>
    <t>PAGO CUB.01, (NCF: B1500000001) REMODELACION OFICINAS DEPTO. DISEÑO Y CONST. PLANTA FISICA DEL MOPC, D.N (SEGUN VARIANDI AL CONT.689-2015 CONFORME A LA ADENDA I, SUSTITUYENDO REP. Y CONST. DE EDIFICACIONES VARIAS, PROV. SAN CRISTOBAL, LOTE 15, ZONA 3)</t>
  </si>
  <si>
    <t>SUMINISTRO Y TRANSPORTE DE H.A.C., PARA BACHEO (PAGO FACTS. OP-20,21,22,23,24,25,26,27, NCF:B1500000230 HASTA  B1500000237)</t>
  </si>
  <si>
    <t>SUMINISTRO Y TRANSPORTE DE H.A.C., PARA BACHEO (PAGO FACTS. OP-58, 59, 60, 61, 62, 63, 64, 65, NCF:B1500000116 HASTA B1500000123)</t>
  </si>
  <si>
    <t>TRABAJOS DE CONSTRUCCIÓN DE LA AVENIDA ECOLÓGICA Y PLAN MEJORAMIENTO VIAL (VALOR CUB.#16, NCF:B1500000162 $155,355,040.99 (-) ESTE AB.$80,116,012.00 PEND X PAGAR $75,239,028.99)</t>
  </si>
  <si>
    <t>PAGO FACTURA No. OP-03 (NCF B1500000212), POR SUMINISTRO Y TRANSPORTE DE H.A.C., PARA BACHEO.</t>
  </si>
  <si>
    <t>SUMINISTRO Y TRANSPORTE DE H.A.C., PARA BACHEO (PAGO FACTS. OP-15, 17, 18, NCF:B1500000087, B1500000088, B1500000089)</t>
  </si>
  <si>
    <t>PAGO FACTURAS Nos. OP-01, OP-02, OP-03 Y OP-04, (NCF B1500000041, B1500000042, B1500000043 Y B1500000044), POR SUMINISTRO Y TRANSPORTE DE H.A.C., PARA BACHEO.</t>
  </si>
  <si>
    <t>9NO. AB.C/CRÉD. OTORG. X  EMPRESA ANTIGUA INVESTMENTS, SRL.(ACTO No.210/2021,) C/CARGO A PAGO FACTS. OP- 50 Y 52 HASTA OP-61, NCFS:B1500000241 Y B1500000238 HASTA 0240, B1500000242 HASTA 0248 (PXP. C/CRED. $181,054,725.01) P/SUM. Y TRANSP. H.A.C. P/BACHO</t>
  </si>
  <si>
    <t>TRABS. D/LA CARRET. TURÍSTICA L/CUMBRE SANTIAGO-PUERTO PLATA; P/DAÑOS OCAS.POR DIVERSAS VAGUADAS DURANTE EL MES DE ABRIL-12.(VAL. AV. INIC.$1,138,870,052.84 (-) ESTE AB.$200,000,000.00  PX P $938,870,052.84) (CONT/ADEND IV #902-2021 D/CONT. #64/2012)</t>
  </si>
  <si>
    <t>PAGO COMPENSACION SEG. ( DICIEMBRE-2021 ) A PERSONAL SEGURIDAD MILITAR DE ESTE MOPC</t>
  </si>
  <si>
    <t>PAGO REGALIA PASCUAL (DICIEMBRE-2021) A PERSONAL DE PROTECCION VIAL (ACTIVO) DE ESTE MINISTERIO</t>
  </si>
  <si>
    <t>PAGO SERVICIOS ESPECIALES (DICIEMBRE 2021) ASISTENCIA Y PROTECCIÓN VIAL  DE ESTE MOPC</t>
  </si>
  <si>
    <t>PAGO HORAS EXTRAS (NOVIEMBRE 2021) ASESOR DEL MINISTRO DE ESTE MOPC</t>
  </si>
  <si>
    <t>PAGO HORAS EXTRAS (NOVIEMBRE 2021) DIRECCIÓN FINANCIERA DE ESTE MOPC</t>
  </si>
  <si>
    <t>HORAS EXTRAS (SEPTIEMBRE 2021) DIRECCIÓN DE RECURSOS HUMANOS DE ESTE MOPC</t>
  </si>
  <si>
    <t>PAGO SERVICIOS ESPECIALES ( NOVIEMBRE-2021 ) A PERS. DE MANTENIMIENTO PUENTES DE ESTE MOPC</t>
  </si>
  <si>
    <t>PAGO HORAS EXTRAS (OCTUBRE 2021) DIRECCIÓN GNRAL DE SUPERVISION Y FISCALIZACIÓN DE ESTE MOPC</t>
  </si>
  <si>
    <t>PAGOS HORAS EXTRAS (SEPTIEMBRE 2021) DEPARTAMENTO DE  PAVIMENTACIÓN VIAL DE ESTE MOPC</t>
  </si>
  <si>
    <t>SUPERVISION DEL PROYECTO AVENIDA ECOLÓGICA Y PLAN DE MEJORAMIENTO VIAL, PROV. SANTO DOMINGO ESTE, LOTE II ( PAGO FACT. TECSA #07, NCF:B1500000025 $2,193,536,.76 Y FACT. TECSA #08, NCF:B1500000026 $3,294,366.71)</t>
  </si>
  <si>
    <t>TRABAJOS DE REHABILITACIÓN Y CONSTRUCCION PLAZA LOS PILONES, PROVINCIA  AZUA. LOTE-01, S/CONT. 586-2019  (VALOR AVANCE INICIAL $16,881,596.76 (-) ESTE ABONO $16,846,596.00 PEND. POR PAGAR $35,000.76)</t>
  </si>
  <si>
    <t>PAGO FACTURA NCF:B1500000427 POR ADQUISICION DE ELECTRODOMÉSTICOS PARA USO DE ESTE MOPC, (PROCESO No.MOPC-CCC-CP-2021-0011)</t>
  </si>
  <si>
    <t>SUMINISTRO Y TRANSPORTE DE H.A.C., PARA BACHEO (PAGO FACTS. OP-26 Y OP-32 HASTA OP-45 , NCF:B1500000265 HASTA B1500000279)</t>
  </si>
  <si>
    <t>TRABAJOS DE CONSTRUCCIÓN DEL PALACIO DE JUSTICIA DE SANTO DOMINGO ESTE (PAGO CUB. #07, NCF:B1500000007 $26,964,364.07)</t>
  </si>
  <si>
    <t>PAGO SUELDO (DICIEMBRE-2021) A PERSONAL CONTRATADO PASANTE, POR GRATIFICACION POR PASANTIA DE ESTE MOPC</t>
  </si>
  <si>
    <t>PAGO COMPENSACION SEG. (DICIEMBRE-2021) A PERS. MILITAR (TECNICO) DE ESTE MINISTERIO</t>
  </si>
  <si>
    <t>PAGO SUELDO (DICIEMBRE-2021) A PERSONAL EN TRAMITE PARA PENSION DE ESTE MOPC</t>
  </si>
  <si>
    <t>PAGO COMPENSACION SEG. (DICIEMBRE-2021) A PERS. SEGURIDAD MILITAR DE ESTE MOPC</t>
  </si>
  <si>
    <t>PAGO SUELDO ( DICIEMBRE-2021 ) A PERSONAL FIJO PROG.19 DE ESTE MINISTERIO</t>
  </si>
  <si>
    <t>PAGO SUELDO ( DICIEMBRE-2021 ) A PERSONAL FIJO PROG.01 DE ESTE MINISTERIO</t>
  </si>
  <si>
    <t>PAGO POR SERVICIOS DE MODEM DE INTERNET PARA SER APLICADO A LA CUENTA 735902097, S/FACT. NCF: B1500113791, CORRESPONDIENTE AL MES DE NOVIEMBRE 2021.</t>
  </si>
  <si>
    <t>PAGO SUELDO ( DICIEMBRE-2021 ) A PERSONAL FIJO PROG.11 DE ESTE MINISTERIO</t>
  </si>
  <si>
    <t>PAGO COMPENSACION SEG. ( DICIEMBRE-2021 ) A PERS. SEG. MILITAR (GRADUADOS) DE ESTE MOPC</t>
  </si>
  <si>
    <t>PAGO POR SERVICIOS DE PUBLICIDAD DE ESTE MOPC, REF. A LAS LICITACIONES MOPC-CCC-LPN-2021-0020  Y MOPC-CCC-LPN- 2021-0021,PROCESO MOPC-CCC-PEPB-2021-0076, (SEGUN FACT. NCF: B1500003454).</t>
  </si>
  <si>
    <t>PAGO POR SERVICIOS DE PUBLICIDAD DE ESTE MOPC, EN EL PROGRAMA LO QUE PASA EN EL PAIS RADIO,S/ FACTS. NCF: B1500000131 Y 132, CORRESP. A LOS MESES SEPTIEMBRE Y OCTUBRE-2021, PROCESO MOPC-CCC-PEPB-2021-0035.</t>
  </si>
  <si>
    <t>PAGO COMPRA DE BOLETOS PARA EL SORTEO "EXTRAORDINARIO DE NAVIDAD 2021" S/OFICO DF-8985-2021 D/F 15/12/2021</t>
  </si>
  <si>
    <t>PAGO SERVICIOS DE AGUA POTABLE A ESTE MOPC, CORRESPONDIENTE, AL MES DE NOVIEMBRE 2021, FACTURAS ANEXAS, NCF: B1500210961, 210992, 211003, 211019, 210965, 211067, 211096, 211064, 211130, 211142, 211128, 211120, 211460, 211421 Y 212041.</t>
  </si>
  <si>
    <t>PAGO POR SERVICIOS DE TELEFONOS (ALAMBRICA)  S/FACT. NCF: B1500114511, CORRESPONDIENTE AL MES DE NOVIEMBRE-2021, PARA SER APLICADO A LA CUENTA  713644407.</t>
  </si>
  <si>
    <t>TRABAJOS DEL PLAN NACIONAL DE ASFALTADO DE LAS CALLES DE HATO MAYOR Y EL SEYBO, (VALOR CUB.#08-FINAL, NCF:B1500000013 Y (DEV.D/RET. $7,089,217.93 (-) 1ER. AB.$1,377,265.78 (REF.OF.#0830, OF.0772 PAG. POR EL M.H (-) ESTE PAGO $5,711,952.15 (SALDA)</t>
  </si>
  <si>
    <t>PAGO DIFERENCIA SALARIAL (DICIEMBRE-2021), A PERSONAL FIJO EN CARGO DE CARRERA DE ESTE MOPC</t>
  </si>
  <si>
    <t>TRANSFERENCIA CORRIENTE A INPOSDOM PARA CUBRIR PAGO DE PRESTACIONES LABORALES A EXEMPLEADOS DESVINCULADOS DE DICHA  INSTITUCION</t>
  </si>
  <si>
    <t>PAGO SERVICIOS DE RECOGIDA DE BASURA  A ESTE MOPC, CORRESPONDIENTE AL MES DE DICIEMBRE 2021, SEGUN FACTURAS ANEXAS, NCF: B1500029502, 29305, 29501, 29504, 29507, 29505, 29494 Y 29495.</t>
  </si>
  <si>
    <t>PAGO SERVICIO DE AGUA POTABLE DE ESTE MOPC, CORRESPONDIENTE AL PERIODO DESCRITO, DICIEMBRE 2021,SEGUN FACTURA ANEXA  NCF: B1500083710; (AYUDANTIA DE VILLA MELLA).</t>
  </si>
  <si>
    <t>TRABAJOS DE CONST. DE CUATRO (4) EDIFICIOS EN EL PROYECTO CIUDAD ESPERANZA, ETAPA II, MUNICIPIO DE SANTA CRUZ DE BARAHONA, PROV. BARAHONA (LOTE-02) S/CONT. #894-2019 (VAL. AV. INIC. $16,704,826.13 (-) ESTE AB. $16,434,826.40 PXP $269,999.73)</t>
  </si>
  <si>
    <t>PAGO POR SERVICIOS DE ENERGIA ELECTRICA  A ESTE MOPC, MES DE NOVIEMBRE 2021, SEGUN PERIODOS DESCRITOS EN FACTURAS ANEXAS.NCF:B1500245268, 5201,4758, 6011, 5431, 5028, 5855, 5528, 5912, 5370, 5711, 4850, 5351, 5277, 5237 Y 5451.</t>
  </si>
  <si>
    <t>TRABAJOS DE MOVIMIENTO DE TIERRA DE LAS CALLES DE LOS BARRIOS DE PLATA BELLA, PUNTA GARZA, PUERTO RICO, URBANIZACIÓN PARAÍSO, HATO MAYOR DEL REY, LOTE-04 (PAGO CUB. #01,NCF:B1500000001 $2,912,362.06)</t>
  </si>
  <si>
    <t>PAGO SERVICIOS DE TELEFONO PROGRAMA DE ASISTENCIA VIAL, SEGUN FACTURA B1500035018, CORRESPONDIENTE AL MES DE NOVIEMBRE 2021, PARA SER APLICADO A LA CUENTA 9232363.</t>
  </si>
  <si>
    <t>PAGO SERVICIO DE AGUA POTABLE (CORAAVEGA) DE ESTE MOPC, CORRESPONDIENTE A PERIODOS SEGUN FACTURAS ANEXAS,MARZO/DICIEMBRE 2014 Y  AÑOS 2015, 2016, 2017, 2018, 2019, 2020, Y 2021</t>
  </si>
  <si>
    <t>PAGO ADQUISICION DE DIEZ (10) CAMIONETAS MITSUBISHI L200, COLOR BLANCO, PARA USO DE ESTE MOPC. (PAGO FACTS. NCF:B1500001121 HASTA LA B1500001130) MOPC-CCC-LPN-2020-0012</t>
  </si>
  <si>
    <t>PAGO SERVICIOS DE ENERGIA ELECTRICA  A ESTE MOPC, CORRESPONDIENTE A LOS PERIODOS DESCRITOS EN FACTURAS ANEXAS. NCF: B1500178979, 180032, 179642, 179352, 178302, 181093 Y 182140.</t>
  </si>
  <si>
    <t>PAGO FACTURA NCF.B1500021405, POR PÓLIZA DE COBERTURA PLANES COMPLEMENTARIOS A FUNCIONARIOS DE PRIMER NIVEL, PERIODO DEL 01 AL 31 DE DICIEMBRE 2021.</t>
  </si>
  <si>
    <t>P/.SERVICIOS DE ELECTRICIDAD A ESTE MOPC, SEGUN PERIODO DESCRITO EN FACTS. ANEXAS, CORRESP.  A  NOV 2021, NCF:B1500260315,9561, 0137, 9714, 8662, 6235, 9366, 7798, 9039, 9629, 6539, 6505, 8916, 0057,6544, 6534,6587, 6586, 6537, 7469, 0116, 6835, Y 8640</t>
  </si>
  <si>
    <t>P/SEGURIDAD SOCIAL PERSONAL MILITAR DEL EJERCITO Y FUERZA  AÉREA D/LA R.D. POR CONCEPTO DEL AUMENTO PER CAPITA , SEGÚN LO ESTABLECE LA RESOLUCIÓN No.533-01, D/F 08/10/2021, CORRESP. AL MES DE NOVIEMBRE-2021</t>
  </si>
  <si>
    <t>PAGO VIATICOS ( SEPTIEMBRE-2021 ) A PERSONAL DE PAVIMENTACION VIAL DE ESTE MOPC</t>
  </si>
  <si>
    <t>PAGO VIATICOS ( SEPTIEMBRE-2021 ) A PERSONAL DE DIFERENTES DEPARTAMENTOS DE ESTE MOPC</t>
  </si>
  <si>
    <t>PAGO VIATICOS ( OCTUBRE-2021 ) A PERSONAL DE DIFERENTES DEPARTAMENTOS DE ESTE MOPC</t>
  </si>
  <si>
    <t>PAGO VIATICOS ( NOVIEMBRE-2021 ) A PERSONAL DEL DEPARTAMENTO DE NOMINAS DE ESTE MINISTERIO</t>
  </si>
  <si>
    <t>PAGO VIATICOS ( NOVIEMBRE-2021 ) A  PERS. DEL VICEMINISTERIO DE PLANIFICACION DE ESTE MOPC</t>
  </si>
  <si>
    <t>PAGO VIATICOS (OCTUBRE-2021) A PERS. DE DIFERENTES DEPARTAMENTOS DE ESTE MOPC</t>
  </si>
  <si>
    <t>PAGO VIATICOS ( AGOSTO-2021 ) A PERS. DEL DEPARTAMENTO DE ESTUDIOS Y DISEÑOS DE PROYECTO VIALES DE ESTE MOPC</t>
  </si>
  <si>
    <t>PAGO VIATICOS ( NOVIEMBRE-2021 ) A PERSONAL DE LA DIRECCION DE REVISION Y ANALISIS DE ESTE MOPC</t>
  </si>
  <si>
    <t>PAGO VIATICOS ( JUNIO-AGOSTO-2021 ) A PERS. DE DIFERENTES DEPARTAMENTOS DE ESTE MOPC</t>
  </si>
  <si>
    <t>PAGO VIATICOS (AGOSTO-2021) A PERS. DE LA DIRECCION GENERAL DE SUPERVISION Y FISCALIZACION DE OBRAS DE ESTE MOPC</t>
  </si>
  <si>
    <t>PAGO COLOCAC. DE PUBLICIDAD A ESTE MOPC, EN EL PROG. " LA SUPER 7 EN LA MAÑANA" (INCLUYE 2 CUÑAS DIARIAS) DURANTE LOS MESES  DE SEPTIEMBRE Y OCTUBRE-2021 (PAGO FACTS. NCF:B1500000299, B1500000300) MOPC-CCC-PEPB-2021-0035</t>
  </si>
  <si>
    <t>PAGO FACTURAS Nos.21000609, 21000623 Y 21000624, NCF-B1500000175, B1500000176 Y B1500000177, POR ADQUISICION DE ASFALTO TIPO AC-30.</t>
  </si>
  <si>
    <t>PAGO SERVICIOS COMO NOTARIO ACTUANTE EN LA APERTURA DE LAS OFERTAS ECONOMICAS CORRESPONDIETE AL PROCESO No. MOPC-CCC-LPN-2021-0031, (SEGUN FACT. NCF: B1500000020).</t>
  </si>
  <si>
    <t>PAGO COLOCACION PUBLICIDAD, REF. A CONVOCATORIA DE LIC. PUB. NAC. MOPC-CCC-LPN-2021-0011, PARA ADQ.DE COMBUSTIBLES P/USO D/MOPC, EN LAS EDICS. DEL 20 Y 21/05/21, S/FACT. NCF B1500003435, CORRESP. AL MES DE NOVIEMBRE 2021. PROC. No. MOPC CCC-PEPB-2021-0075</t>
  </si>
  <si>
    <t>PAGO SERVICIOS COMO NOTARIO ACTUANTE EN LA APERTURA DE LAS OFERTAS ECONOMICAS, APERTURA SOBRE B), CORRESPONDIETE AL PROCESO No. MOPC-CCC-LPN-2021-0035, (SEGUN FACT. NCF: B1500000177).</t>
  </si>
  <si>
    <t>PAGO SERVICIOS ESPECIALES (NOVIEMBRE 2021) A PERS. DE PROGRAMAS SOCIALES DE ESTE MOPC</t>
  </si>
  <si>
    <t>TRABAJOS DE REPARACION Y CONSTRUCCION EN JUNTAS DE PUENTES EN EL GRAN SANTO DOMINGO Y EL DISTRITO NACIONAL, SEGUN PAGO CUB. # 4, FACT. No. NCF: B1500000050, POR UN MONTO DE  RD$ 1,203,614.00.</t>
  </si>
  <si>
    <t>PAGO CUB.#35, FACT. NCF.B1500000030, POR TRABAJOS DE PLAN NACIONAL DE ASFALTADO EN LA PROVINCIA LA ALTAGRACIA, (PROG. EMERGENCIA TORMENTA OLGA).</t>
  </si>
  <si>
    <t>PAGO ADQUISICION MATERIALES DE REFRIGERACIÓN PARA USO DE ESTE MOPC. S/FACT. NCF:B1500000095 (MOPC-DAF-CM-2021-0058)</t>
  </si>
  <si>
    <t>PAGO SUELDO ( DICIEMBRE-2021 ) A PERSONAL FIJO PROG.17 DE ESTE MINISTERIO</t>
  </si>
  <si>
    <t>PAGO ADQUISICION DE BOTELLONES Y FALDOS DE BOTELLITAS  DE AGUA PARA USO EN ESTE MOPC. S/FACTS. NCF: ANEXAS (MOPC-CCC-CP-2018-0041</t>
  </si>
  <si>
    <t>PAGO SERVICIOS ESPECIALES (NOVIEMBRE 2021) PEÓN CAMINERO LA ALTAGRACIA</t>
  </si>
  <si>
    <t>PAGO SERVICIOS ESPECIALES (NOVIEMBRE 2021) DIRECCIÓN GNRAL PROGRAMA SOCIALES Y COMUNITARIO DE ESTE MOPC</t>
  </si>
  <si>
    <t>PAGO SERVICIOS ESPECIALES (NOVIEMBRE 2021) PEÓN CAMINERO PEDERNALES</t>
  </si>
  <si>
    <t>PAGO POR SUMINISTRO Y TRANSPORTE DE HAC PARA BACHEO, SEGUN (FACT. OP- 40 NCF: B1500000339).</t>
  </si>
  <si>
    <t>PAGO SERVICIOS ESPECIALES (OCTUBRE 2021) PEÓN CAMINERO PEDERNALES</t>
  </si>
  <si>
    <t>PAGO SERVICIOS ESPECIALES (NOVIEMBRE 2021) PEÓN CAMINERO MARÍA TRINIDAD SANCHEZ</t>
  </si>
  <si>
    <t>PAGO SERVICIOS ESPECIALES ( OCTUBRE-2021 ) A PERSONAL DE SEÑALIZACION VIAL DE ESTE MOPC</t>
  </si>
  <si>
    <t>PAGO HORAS EXTRAS ( OCTUBRE-2021 ) A PERSONAL DEL DEPARTAMENTO DE PAVIMENTACION VIAL</t>
  </si>
  <si>
    <t>PAGO  ADQUISICION DE CARRETILLAS DE METAL CON MANGO DE HIERRO PARA USO DEL MOPC.(VALOR FACT. NCF:B1500000253 $1,051,494.86 (-) 20% DE AMORTIZACION DE AVANCE $210,298.97 (-) ESTE PAGO $841,195.89 (SALDA)</t>
  </si>
  <si>
    <t>TRAB. ASFALTADO Y ACOND. CARRET.NAGUA-CABRERA-RIO SAN JUAN-GASPAR HDEZ.-PTO. PLATA; DAÑOS POR PASO DE DIVERSAS VAGUADAS DEL MES ABRIL 2012; AV. INICIAL $645,255,741.92(-)1ER. ABONO 58,034,053.00, LIB.2858, ESTE 2DO. AB. 300,000,000.00, PXP $287,221,688.92</t>
  </si>
  <si>
    <t>TRABAJOS  VARIOS EN LA PROV. SANCHEZ RAMIREZ, S/CONT. #19-2017 (DECTS. #s. 340, 341, 342, 344, 346 Y 370 D/F 11, 14, 18, 24 NOV. Y 15 DIC./2016) (PAGO CUB. #07), FACT. NCF: B1500000045.</t>
  </si>
  <si>
    <t>SUMINISTRO Y TRANSPORTE DE H.A.C., PARA BACHEO (PAGO FACTS. OP-31, OP-46, OP-47, OP-48 Y OP-49 NCF:B1500000284, B1500000280, B1500000281, B1500000282 Y B1500000283).</t>
  </si>
  <si>
    <t>P/SEGURIDAD SOCIAL PERSONAL MILITAR DEL EJERCITO, ARMADA Y FUERZA  AÉREA D/LA R.D.,QUE FUERON INGRESADOS A INSTITUCIONES CASTRENSES, P/PRESTAR SERVICIOS EN L/PATRULLAS DE CARRETERAS, PROGRAMA DE PROTECCIÓN Y ASISTENCIA VIAL D/MOPC, MES DE DICIEMBRE-2021</t>
  </si>
  <si>
    <t>TRABAJOS DE REPARACIÓN PUENTE SOBRE EL RIO HIGUAMO, CARRETERA SANTO DOMINGO-SAN PEDRO DE MACORIS, PROV. SAN PEDRO DE MACORIS; VALOR CUB.#03, FACT. NCF.B1500000049, $7,384,665.15(-)1ER. ABONO $6,174,330.00, PXP $1,210,335.15.</t>
  </si>
  <si>
    <t>PAGO SERVICIOS ESPECIALES (NOVIEMBRE-2021) A PERSONAL PEON CAMINERO (SANCHEZ RAMIREZ) DE ESTE MOPC</t>
  </si>
  <si>
    <t>PAGO SERVICIOS ESPECIALES ( SEPTIEMBRE-2021 ) A PERS. DE MANTENIMIENTO DE LA CARRETERA LA OTRA BANDA-LA CRUZ ISLEÑO DE ESTE MOPC</t>
  </si>
  <si>
    <t>PAGO SERVICIOS ESPECIALES ( NOVIEMBRE-2021 ) A PERSONAL DE ASISTENCIA VIAL DE ESTE MOPC</t>
  </si>
  <si>
    <t>PAGO SERVICIOS ESPECIALES ( NOVIEMBRE-2021 ) A PERS. DE MANTENIMIENTO (HATO MAYOR) DE ESTE MOPC</t>
  </si>
  <si>
    <t>ADQUISICION DE VEINTE (20) CAMIONETAS MARCA NISSAN FRONTIER PARA USO DEL MOPC (VALOR FACT. NCF:B1500018660 $30,498,000.00 (-) ESTE ABONO DE $13,000,000.00 PEND X PAGAR $17,498,000.00 (MOPC-CCC-LPN-2020-0012)</t>
  </si>
  <si>
    <t>PAGO FACTURAS OP-05 Y OP-06, NCF.B1500000046 Y B1500000047, POR SUMINISTRO Y TRANSPORTE DE H.A.C. PARA BACHEO.</t>
  </si>
  <si>
    <t>SUMINISTRO, ALMACENAMIENTO, TRANSPORTE Y APLICACION DE MATERIALES PARA LA SEÑALIZACION HORIZONTAL A NIVEL NACIONAL, LOTE 1, REGION NORTE; PAGO CUB.11, FACT. NCF.B1500000335.</t>
  </si>
  <si>
    <t>SUMINISTRO Y TRANSPORTE DE H.A.C, PARA BACHEO (PAGO FACTS. OP-21, OP-22, OP-23, OP-24, OP-25, OP-26 Y OP-27. (NCF:B1500000033, 34, 35, 36 37, 38 Y 39).</t>
  </si>
  <si>
    <t>PAGO PUBLICIDAD DEL MOPC, EN EL PROGRAMA "HOY MISMO", CORRESPONDIENTE AL MES DE OCTUBRE 2021, SEG. FACT. NCF: B1500000211. PROCESO No. MOPC-CCC-PEPB-2021-0023.</t>
  </si>
  <si>
    <t>TRABS. DE CONST. CIRCUNV. SUR, PROV.  AZUA (DESDE EST. 0+00 HASTA EST. 6+750) DAÑOS T-SANDY (AMPARADO EN LEY 118-21 (VALOR AV. INIC. $572,342,977.95 (-) ESTE AB.$120,445,279.36 PXP $451,897,698,.59 (S/CONT.120-2012-ADD III #832-2021,  ACTO-339-2021</t>
  </si>
  <si>
    <t>TRABS. DE CONST. CIRCUNV. SUR, PROV.  AZUA (DESDE EST.0+00 HASTA EST. 6+750) DAÑOS T-SANDY (AMPARADO EN LEY 118-21 (VAL. AV. INIC. $572,342,977.95 (-)1ER. AB.$120,445,279.36 S/LIB.14562 (-) 2DO.$122,494,547.00 PXP.$329,403,151.59</t>
  </si>
  <si>
    <t>TRABS.D/CONST. CIRCUNV. SUR, PROV. AZUA (DESDE EST.0+00 HASTA EST. 6+750)DAÑOS T-SANDY(AMPARADO EN LEY 118-21(VAL. AV.INIC. $572,342,977.95(-)1ER. AB.$120,445,279.36 S/LIB.14562(-) 2DO.$122,494,547.00 S/L.14563(-)3ER. AB.$19,495,785.00 PXP $309,907,366.59</t>
  </si>
  <si>
    <t>PAGO FACTURAS OP-56, OP-57 Y OP-58, NCF. B1500000248, B1500000249 Y B1500000250, POR SUMINISTRO Y TRANSPORTE DE H.A.C. PARA BACHEO.</t>
  </si>
  <si>
    <t>PAGO SUELDO (DICIEMBRE-2021) A PERSONAL CONTRATADO EN PRUEBA DE ESTE MINISTERIO</t>
  </si>
  <si>
    <t>PAGO BONOS POR CUMPLIMIENTO DE INDICADORES SISMAP, AÑO 2021, DE ESTE MINISTERIO</t>
  </si>
  <si>
    <t>SUMINISTRO Y TRANSPORTE DE HAC PARA BACHEO, (PAGO FACTURA No- OP-20 NCF: B1500000090).</t>
  </si>
  <si>
    <t>PAGO POR SERVICIOS DE TELEFONO (INALAMBRICA)  S/FACTURA: NCF: B1500113789, CORRESPONDIENTE AL MES DE NOVIEMBRE-2021, PARA SER APLICADO A LA CUENTA  702156743.</t>
  </si>
  <si>
    <t>TRABAJOS DE CONSTRUCCION DE LA AVENIDA CIRCUNVALACION DE LOS ALCARRIZOS; VALOR CUB.02, FACT. NCF: B1500000004, $166,692,402.63 (-) ESTE ABONO  $45,775,139.00, PXP $120,917,263.63.</t>
  </si>
  <si>
    <t>3ER. AB. A C/CREDITO OTORG. P/CONSTRUCTORA SAIPAN, SRL, CON CARGO AL PAGO FACTS. DEL OP-21- HASTA OP-24, NCF:DEL B1500000023 HASTA  B1500000026, SUMINISTRO Y TRANSP. DE H.A.C. P/BACHEO (CONT. #231-2019) PXP C/C $27,579,967.84. (ACTO 322-2021 D/F 03/09/21)</t>
  </si>
  <si>
    <t>TRABAJOS DE CONSTRUCCION AV. CIRCUNVALACION LOS ALCARRIZOS; VALOR CUB.#02, FACT. NCF: B1500000004; $166,692,402.63(-)1ER. AB. $45,775,139.00 LIB.14594(-)ESTE 2DO. AB. $53,939,341.00, PXP $66,977,922.63.</t>
  </si>
  <si>
    <t>PAGO SERVICIOS ESPECIALES ( NOVIEMBRE-2021 ) A PERS. DE MANTENIMIENTO (PAISAJISMO) DE ESTE MOPC</t>
  </si>
  <si>
    <t>PAGO SERVICIOS ESPECIALES (NOVIEMBRE-2021) A PERSONAL DE PASO A DESNIVEL DE ESTE MOPC</t>
  </si>
  <si>
    <t>PAGO SERVICIOS ESPECIALES (NOVIEMBRE-2021) A PERS. PEON CAMINERO (SAN JOSE DE OCOA) DE ESTE MOPC</t>
  </si>
  <si>
    <t>PAGO SERVICIOS ESPECIALES ( NOVIEMBRE-2021 ) A PERS. DE MANTENIMIENTO PROVINCIALES DE ESTE MOPC</t>
  </si>
  <si>
    <t>TRABAJOS DE OBRAS VIALES Y HORMIGÓN ASFÁLTICO CALIENTE, A NIVEL NAC., ZONA F., REGION NORTE ESTE, PROVS. MONSEÑOR NOEL,  SANCHEZ  RAMIREZ, ESPAILLAT, DUARTE, HNAS. MIRABAL. MARIA  T. SANCHEZ Y SAMANA, F-4, LOTE 28, S/CONT. #821-2021 (PAGO AVANCE INIC)</t>
  </si>
  <si>
    <t>TRABAJOS DE OBRAS VIALES Y HORMIGON  ASFALTICO CALIENTE,  A NIVEL NACIONAL -ZONA C, REGION SUR II, PROVS. BARAHONA, BAHORUCO, INDEPENDENCIA, PEDERNALES Y ELIAS PIÑA- C-3, LOTE 12, SEGUN CONT. 806-2021, ( PAGO AVANCE INICIAL).</t>
  </si>
  <si>
    <t>TRABAJOS DE OBRAS VIALES Y HORMIGON ASFALTICO CALIENTE,  A NIVEL NACIONAL-ZONA B, REGION SUR I, LOTES 6, 7, 8 Y 9 PROVS. SAN CRISTOBAL, PERAVIA, SAN JOSE DE OCOA, AZUA Y SAN JUAN. LOTE 6, SEGUN CONT. 808-2021, ( PAGO AVANCE INICIAL).</t>
  </si>
  <si>
    <t>TRABAJOS DE OBRAS VIALES Y HORMIGÓN ASFÁLTICO CALIENTE, A NIVEL NAC., ZONA D., REGION ESTE, PROVS. SAN PEDRO DE MACORIS, LA ROMANA, EL SEIBO, HATO MAYOR Y LA ALTAGRACIA  D-2, LOTE-14, S/CONT. #809-2021 (PAGO AVANCE INIC)</t>
  </si>
  <si>
    <t>TRABAJOS DE OBRAS VIALES Y HORMIGÓN ASFÁLTICO CALIENTE, A NIVEL NAC., ZONA F., REGION NORTE ESTE, PROVS. MONSEÑOR NOUEL, SANCHEZ  RAMIREZ, ESPAILLAT, DUARTE, HNAS. MIRABAL,  MARIA  T. SANCHEZ Y SAMANA, F-2, LOTE 26, S/CONT. #820-2021 (PAGO AVANCE INICIAL)</t>
  </si>
  <si>
    <t>PAGO AVANCE INICIAL POR LOS TRABAJOS DE OBRAS VIALES Y HORMIGON ASFALTICO CALIENTE, A NIVEL NACIONAL, ZONA A, REGION GRAN STO.DGO. Y MONTE PLATA, No. A-1, LOTE 1, DISTRITO NACIONAL, SANTO DOMINGO Y MONTE PLATA.</t>
  </si>
  <si>
    <t>TRABS. OBRAS VIALES Y HORMIGON ASFALTICO CALIENTE, A NIVEL NACIONAL-ZONA E, REGION NORTE, LOTES 18, AL 24, PROVS.,LA VEGA, SANTIAGO, SANTIAGO RGUEZ., VALVERDE, MONTECRISTI, PTO. PLATA Y DAJABON, SANCHEZ  Y SAMANA, E-4, LOTE 21,  (PAGO AVANCE INICIAL).</t>
  </si>
  <si>
    <t>TRABAJOS DE OBRAS VIALES Y HORMIGON ASFALTICO CALIENTE,  A NIVEL NACIONAL -ZONA D, REGION ESTE, PROVS. SAN PEDRO DE MACORIS, LA ROMANA, EL SEIBO, HATO MAYOR Y LA ALTAGRACIA- D-I,  LOTE 13, SEGUN CONT. 800-2021, ( PAGO AVANCE INICIAL).</t>
  </si>
  <si>
    <t>PAGO AVANCE INICIAL PARA LOS TRABAJOS DE OBRAS VIALES Y HORMIGON ASFALTICO CALIENTE A NIVEL NACIONAL, ZONA B, REGION SUR I, No. B-3, LOTE 8, PROVS. SAN CRISTOBAL, PERAVIA, SAN JOSE DE OCOA, AZUA Y SAN JUAN.</t>
  </si>
  <si>
    <t>PAGO AVANCE INICIAL P/LOS TRABS. DE OBRAS VIALES Y HORMIGON ASFALTICO CALIENTE, A NIVEL NACIONAL-ZONA F, REGION NORTE ESTE, PROVS. MONS. NOUEL, SANCHEZ RAMIREZ, ESPAILLAT, DUARTE, HNAS. MIRABAL, MA.TRINIDAD SANCHEZ Y SAMANA, F-1 LOTE 25.</t>
  </si>
  <si>
    <t>PAGO AVANCE INICIAL PARA TRABAJOS DE OBRAS VIALES Y HORMIGON ASFALTICO CALIENTE A NIVEL NACIONAL, ZONA A, REGION GRAN SANTO DOMINGO Y MONTE PLATA (LOTES 1, 2, 3, 4 Y 5), DISTRITO NACIONAL, STO. DGO. Y MONTE PLATA, LOTE 4.</t>
  </si>
  <si>
    <t>PAGO AVANCE INICIAL P/LOS TRABS. D/OBRAS VIALES Y HORMIGON ASFALTICO CALIENTE, A NIVEL NACIONAL-ZONA E, REGION NORTE, LOTES DEL 18 AL 24, PROVS. LA VEGA, SANTIAGO, STGO. RODRIGUEZ, VALVERDE, MONTECRISTI, PTO. PTA. Y DAJABON; SANCHEZ Y SAMANA E-3, LOTE 20.</t>
  </si>
  <si>
    <t>PAGO AVANCE INICIAL PARA LOS TRABS. DE OBRAS VIALES Y HORMIGON ASFALTICO CALIENTE, A NIVEL NAC.-ZONA E, REGION NORTE, LOTES DEL 18 AL 24, PROVS. LA VEGA, SANTIAGO, STGO. RODRIGUEZ, VALVERDE, MONTECRISTI, PTO. PTA. Y DAJABON, SANCHEZ Y SAMANA E-1,LOTE 18.</t>
  </si>
  <si>
    <t>PAGO AVANCE INICIAL POR LOS TRABAJOS DE OBRAS VIALES Y HORMIGON ASFALTICO CALIENTE A NIVEL NACIONAL"; ZONA C, REGION SUR ll, No.C-1, LOTE 10, PROVINCIAS BARAHONA, BAHORUCO, INDEPENDENCIA, PEDERNALES Y ELIAS PIÑA.</t>
  </si>
  <si>
    <t>TRABS. OBRAS VIALES Y HORMIGON  ASFALTICO CALIENTE, A NIVEL NACIONAL-ZONA E, REGION NORTE, LOTES 18, AL 24, PROVS.,LA VEGA, SANTIAGO, SANTIAGO RGUEZ., VALVERDE, MONTECRISTI, PTO. PLATA Y DAJABON, SANCHEZ  Y SAMANA, E-5, LOTE 22,  (PAGO AVANCE INICIAL).</t>
  </si>
  <si>
    <t>TRABAJOS DE OBRAS VIALES Y HORMIGON ASFALTICO CALIENTE, A NIVEL NACIONAL -ZONA D, REGION ESTE, LOTES 13, 14, 15, 16 Y 17  PROVS. SAN PEDRO DE MACORIS, LA ROMANA, EL SEIBO, HATO MAYOR Y LA ALTAGRACIA, LOTE 15,  (PAGO AVANCE INICIAL).</t>
  </si>
  <si>
    <t>ABONO AVANCE INICIAL, SEGUN ADENDA I AL CONTRATO 127-2005, POR LOS TRABAJOS DE   "RECONSTRUCCION DEL TRAMO CARRETERO SANTIAGO RODRIGUEZ-MARTIN GARCIA-GUAYUBIN,PROV. MONTECRISTI", PENDIENTE X PAGAR $1,628,210.24.</t>
  </si>
  <si>
    <t>TRABAJOS DE CONSTRUCCIÓN DEL PARQUEO CENTRO DE LOS HÉROES 1, UBICADO EN SANTO DOMINGO, S/CONT. #904-2021 (MOPC-CCC-LPN-2021-0021) (PAGO AVANCE INICIAL)</t>
  </si>
  <si>
    <t>AB. AVANCE INICIAL POR TRABS. D/OBRAS VIALES Y HORMIGON ASFALTICO CALIENTE, A NIVEL NACIONAL, ZONA E, REGION NORTE, LA VEGA, SANTIAGO, SANTIAGO RODRIGUEZ, VALVERDE, MONTECRISTI, PUERTO PLATA, DAJABON, SANCHEZ Y SAMANA, E-7, LOTE 24; PXP $2,000,000.00.</t>
  </si>
  <si>
    <t>TRABAJOS DE CONSTRUCCION CIRCUNVALACION SUR DE LA CIUDAD DE AZUA, PROV. AZUA (DESDE LA EST.6+750 HASTA LA EST.13+500 (LEY 118-21), PAGO CUBICACION No.14, FACT. NCF: B1500000202.</t>
  </si>
  <si>
    <t>TRABAJOS DE DISEÑO Y CONSTRUCCION DE LA AVENIDA  CIRCUNVALACION DE BANI, EN LA PROVINCIA PERAVIA; VALOR CUB.#04, FACT. NCF: B1500000581, $56,857,496.44(-)ESTE AB. $55,487,513.00, PXP $1,369,983.44.</t>
  </si>
  <si>
    <t>PAGO HORAS EXTRAS (NOVIEMBRE-2021) A PERSONAL DE LA DIRECCION ADMINISTRATIVA DE ESTE MOPC</t>
  </si>
  <si>
    <t>PAGO HORAS EXTRAS (OCTUBRE-2021) A PERS. DEL DEPARTAMENTO DE CONTABILIDAD</t>
  </si>
  <si>
    <t>PAGO VACACIONES NO DISFRUTADA ( DICIEMBRE-2021 ) A EX-EMPLEADOS DE ESTE MOPC</t>
  </si>
  <si>
    <t>PAGO HORAS EXTRAS (NOVIEMBRE-2021) A PERSONAL DEL DEPARTAMENTO DE CUENTAS POR PAGAR DE ESTE MOPC</t>
  </si>
  <si>
    <t>PAGO HORAS EXTRAS (NOVIEMBRE-2021) A PERS. DEL DEPARTAMENTO DE MAYORDOMIA</t>
  </si>
  <si>
    <t>PAGO HORAS EXTRAS (NOVIEMBRE-2021) A PERSONAL DEL DEPARTAMENTO DE CONTABILIDAD GENERAL</t>
  </si>
  <si>
    <t>PAGO HORAS EXTRAS ( OCTUBRE-2021 ) A PERS. A PERSONAL DE LA DIRECCION DE RECURSOS HUMANOS DE ESTE MOPC</t>
  </si>
  <si>
    <t>PAGO HORAS EXTRAS (NOVIEMBRE-2021) A PERSONAL DE PLANIFICACION Y REG. TEC. DE ESTE MOPC</t>
  </si>
  <si>
    <t>PAGO INDEMNIZACION (DICIEMBRE-2021) A EX-EMPLEADOS</t>
  </si>
  <si>
    <t>PAGO HORAS EXTRAS ( NOVIEMBRE-2021 ) A PERS. DE LA DIRECCION ADMINISTRATIVA Y FINANCIERA DE ESTE MOPC</t>
  </si>
  <si>
    <t>PAGO VACACIONES NO DISFRUTRADA (DICIEMBRE-2021) A EX-EMPLEADOS DE ESTE MINISTERIO</t>
  </si>
  <si>
    <t>PAGO SERVICIOS ESPECIALES ( NOVIEMBRE-2021 ) A PERSONAL DE DRENAJE PLUVIAL DE ESTE MOPC</t>
  </si>
  <si>
    <t>PAGO SERVICIOS ESPECIALES ( DICIEMBRE-2021 ) A PERS. DE BRIGADA PEON CAMINERO (PEDERNALES) DE ESTE MOPC</t>
  </si>
  <si>
    <t>PAGO SERVICIOS ESPECIALES ( DICIEMBRE-2021) A PERS. DE SEÑALIZACION VIAL DE ESTE MOPC</t>
  </si>
  <si>
    <t>PAGO SERVICIOS ESPECIALES ( NOVIEMBRE-2021 ) A PERSONAL DE SEÑALIZACION VIAL DE ESTE MOPC</t>
  </si>
  <si>
    <t>PAGO SERVICIOS ESPECIALES (DICIEMBRE-2021) A PERS. BRIGADA PEON CAMINERO (SANTIAGO RODRIGUEZ) DE ESTE MOPC</t>
  </si>
  <si>
    <t>PAGO SERVICIOS ESPECIALES ( NOVIEMBRE-2021 ) A PERS. DE BRIGADA PEON CAMINERO (SANTIAGO RODRIGUEZ) DE ESTE MOPC</t>
  </si>
  <si>
    <t>PAGO SERVICIOS ESP. ( DICIEMBRE-2021 ) A PERS. DE MANTENIMIENTO PEON CAMINERO (EL SIBO) DE ESTE MOPC</t>
  </si>
  <si>
    <t>PAGO VACACIONES NO DISFRUTADA (DICIEMBRE-2021) A EX-EMPLEADO DE EESTE MOPC</t>
  </si>
  <si>
    <t>PAGO COMPENSACION NAVIDEÑA (DICIEMBRE-2021) A PERS. DE PROGRAMA SOCIALES DE ESTE MOPC</t>
  </si>
  <si>
    <t>PAGO SERVICIOS ESPECIALES ( NOVIEMBRE-2021 ) A PERS. DE MANTENIMIENTO (GRAN SANTO DOMINGO) DE ESTE MOPC</t>
  </si>
  <si>
    <t>PAGO COMPENSACION NAVIDEÑA (DICIEMBRE-2021) A PERS. DE SEÑALIZAICON VIAL DE ESTE MOPC</t>
  </si>
  <si>
    <t>PAGO COMPENSACION NAVIDEÑA (DICIEMBRE-2021) A PERS. DE DRENAJE PLUVIAL DE ESTE MOPC</t>
  </si>
  <si>
    <t>PAGO HORAS EXTRAS ( NOVIEMBRE-2021 ) A PERS. DE REVISION Y ANALISIS DE ESTE MOPC</t>
  </si>
  <si>
    <t>PAGO CUBICACION #14, FACT. NCF:B1500000024, POR TRABAJOS DE  CONSTRUCCION DE LA CIRCUNVALACION SUR, DE LA CIUDAD DE AZUA, PROV. AZUA, DESDE LA EST.0+00 HASTA LA EST. 6+750, DAÑOS OCASIONADOS POR LA TORMENTA SANDY, (DECRETOS 618 Y 619 DE 2012); LEY 118-21</t>
  </si>
  <si>
    <t>PAGO SERVICIOS ESPECIALES ( OCTUBRE-2021 ) A PERSONAL DE MANTENIMIENTO CARRETERA BAVARO (LA COLONIA DEL CEDRO) DE ESTE MOPC</t>
  </si>
  <si>
    <t>PAGO SERVICIO DE AGUA POTABLE A ESTE MOPC, EN LA AYUDANTIA DE PUERTO PLATA, CORRESPONDIENTE A   DICIEMBRE-2021 (SEGÚN FACTURA  NCF: B1500015252).</t>
  </si>
  <si>
    <t>PAGO FACTURA NCF No.B1500000239, POR ADQUISICION DE TONERS PARA USO DE LA DIRECCION DE COMPRAS Y CONTRATACIONES DE ESTE MOPC, (PROCESO No. MOPC-UC-CD-2021-0032)</t>
  </si>
  <si>
    <t>PAGO FACTURA NCF: B1500000121, POR ADQUISICION DE TUBERIAS (TUBO PVC DE 10 Y 12 PULGADAS) PARA USO DE LA DIRECC. DE MANTENIMIENTO VIAL, PROCESO MOPC-DAF-CM-2021-0063.</t>
  </si>
  <si>
    <t>PAGO COLOCACIÓN DE PUBLICIDAD DEL MOPC, EN PERIÓDICO CONVOCATORIA LICITACIÓN PUBLICA NACIONAL (LPN-2021-0032) EN LAS EDICIONES DE 23 Y 24/08/2021, PROCESO MOPC-CCC-PEPB-2021-0088, S/FACT. NCF:B1500003470</t>
  </si>
  <si>
    <t>PAGO POR SERVICIO DE PUBLICIDAD EN EL PERIODICO (COVOCATORIA A LA LICITACIONES Nos. MOPC-CCC-LPN-2021-0030, Y 0031, EN LAS EDICIONES 18 Y 19/08/2021 DE ESTE MOPC, PROCESO MOPC-CCC-PEPB-2021-0087, SEGUN FACT. NCF: B1500003477).</t>
  </si>
  <si>
    <t>COLOCACION DE PUBLICIDAD EN PERIODICO CONVOCATORIA  LICITACION PUBLICA NACIONAL, EN LAS EDICIONES 9 Y 10/09/2021, DE ESTE MOPC., PROCESO No.MOPC-CCC-PEPB-2021-0095, (SEGUN FACT. NCF:B1500003531).</t>
  </si>
  <si>
    <t>PAGO SERVICIOS SUMINISTRO DE AGUA POTABLE EN LA DIRECCION PROVINCIAL MOPC, SANTIAGO; CORRESPONDIENTE AL MES DE NOVIEMBRE 2021, SEGUN FACTURAS ANEXAS. NCF B1500019040 Y B1500019025.</t>
  </si>
  <si>
    <t>PAGO COMPENSACION NAVIDEÑA (DICIEMBRE-2021) A PERS. DE PAVIMENTACION VIAL DE ESTE MOPC</t>
  </si>
  <si>
    <t>4TO. AB. A C/CREDITO OTORG. P/CONSTRUCTORA SAIPAN, SRL, CON CARGO AL PAGO FACTS. OP-25- HASTA OP-29, NCF:B1500000027 HASTA  B1500000031, SUMINISTRO Y TRANSP. DE H.A.C. P/BACHEO (CONT. #231-2019) PXP C/CRED $14,173,328.62 (ACTO 322-2021 D/F 03/09/21)</t>
  </si>
  <si>
    <t>PAGO VIATICOS ( ABRIL-2021 ) A PERSONAL DE LA DIRECCION GENERAL DE EQUIPOS Y TRANSPORTE DE ESTE MOPC</t>
  </si>
  <si>
    <t>PAGO VIATICOS ( JUNIO-2021 ) A PERSONAL DE LA DIRECCION DE ESTUDIOS, DISEÑOS Y PRESUPUESTO VIALES, DE ESTE MOPC</t>
  </si>
  <si>
    <t>PAGO VIATICOS ( AGOSTO-2021 ) A PERSONAL DE LA DIRECCION DE EQUIPOS Y TRANSPORTE DE ESTE MOPC</t>
  </si>
  <si>
    <t>PAGO VIATICOS ( AGOSTO-2021 ) A PERSONAL DEL DEPARTAMENTO DE SEGURIDAD DE CAMINO VECINALES DE ESTE MOPC</t>
  </si>
  <si>
    <t>PAGO VIATICOS ( SEPTIEMBRE-2021 ) A PERSONAL DE LA DIRECCION GENERAL DE ASISTENCIA Y PROTECION VIAL DE ESTE MOPC</t>
  </si>
  <si>
    <t>PAGO VIATICOS ( NOVIEMBRE-2021 ) A PERSONAL DE DIFERENTES DEPARTAMENTOS DE ESTE MOPC</t>
  </si>
  <si>
    <t>PAGO VIATICOS ( OCTUBRE-2021 ) A PERS. DE LA DIRECCION GENERAL DE ASISTENCIA Y PROTECION VIAL DE ESTE MOPC</t>
  </si>
  <si>
    <t>PAGO (COMPLEMENTARIO) PROGRAMA NAVIDEÑO (NOVIEMBRE-2021) A  PERSONAL DE LA DIRECCION GENERAL DE OPERACIONES Y MANTENIMIENTO VIAL DE ESTE MOPC</t>
  </si>
  <si>
    <t>PAGO BONO POR DESEMPEÑO CORRESPONDIENTE AL AÑO 2020, A PERSONAL DE ESTE MINISTERIO</t>
  </si>
  <si>
    <t>PAGO HORAS EXTRAS (NOVIEMBRE-2021) A PERS. DEL DESPACHO DEL MINISTRO DE ESTE MOPC</t>
  </si>
  <si>
    <t>PAGO HORAS EXTRAS ( NOVIEMBRE-2021 ) A PERSONAL DE PRESUPUESTO FINANCIERO DE ESTE MOPC</t>
  </si>
  <si>
    <t>PAGO SERVICIOS ESPECIALES ( DICIEMBRE-2021 ) A PERS. PEON CAMINERO (HATO MAYOR) DE ESTE MOPC</t>
  </si>
  <si>
    <t>PAGO SERVICIOS ESPECIALES ( DICIEMBRE-2021 ) A PERS. PEON CAMINERO (MARIA TRINIDAD SANCHEZ) DE ESTE MOPC</t>
  </si>
  <si>
    <t>PAGO SERVICIOS ESPECIALES ( DICIEMBRE-2021 ) A PERS. PEON CAMINERO (SAN JOSE DE OCOA) DE ESTE MOPC</t>
  </si>
  <si>
    <t>PAGO SERVICIOS ESPECIALES ( NOVIEMBRE-2021 ) A PERS. DE BRIGADA (EL ISLEÑO, LA OTRA BANDA DE ESTE MOPC</t>
  </si>
  <si>
    <t>PAGO SERVICIOS ESPECIALES ( DICIEMBRE-2021 ) A PERS. PEON CAMINERO (LA ALTAGRACIA) DE ESTE MOPC</t>
  </si>
  <si>
    <t>PAGO SERVICIOS ESPECIALES ( DICIEMBRE-2021 ) A PERS. PROGRAMA SOCIALES DE ESTE MOPC</t>
  </si>
  <si>
    <t>PAGO SERVICIOS ESPECIALES ( DICIEMBRE-2021 ) A PERS. PEON CAMINERO (DAJABON) DE ESTE MOPC</t>
  </si>
  <si>
    <t>PAGO SERVICIOS ESPECIALES ( DICIEMBRE-2021 ) A PERS. PEON CAMINERO (SANCHEZ RAMIREZ) DE ESTE MOPC</t>
  </si>
  <si>
    <t>PAGO SERVICIOS ESPECIALES (NOVIEMBRE-2021) A PERSONAL PEON CAMINERO (DAJABON) DE ESTE MOPC</t>
  </si>
  <si>
    <t>TRABAJOS DE RECONSTRUCCIÓN DEL TRAMO DE LA CARRETERA HACIENDA ESTRELLA-MONTE PLATA, S/ADD. I, No. 854-2021 DEL CONT. No.28-2002 (PAGO AVANCE INICIAL)</t>
  </si>
  <si>
    <t>11 VO. AB.C/CRÉD. OTORG. X  EMPRESA ANTIGUA INVESTMENTS, SRL (ACTO No.210/2021) C/CARGO Al PAGO FACT. OP- 64, NCF:B1500000250 (PXP. C/CRED. $174,628,653.78) POR SUMINISTRO Y TRANSPORTE DE H.A.C, PARA BACHEO</t>
  </si>
  <si>
    <t>PAGO AVANCE INICIAL SEGUN ADENDA I No.878-2021, PARA LOS TRABAJOS DE RECONSTRUCCION DEL TRAMO DE CARRETERA LA YAGUISA LOS ZANCONES-LOS CACAOS, PROV. SAN FRANCISCO DE MACORIS. (VALOR AVANCE INICIAL $66,967,605.11 (-) AMORTIZACION PENDIENTE $1,153,176.25)</t>
  </si>
  <si>
    <t>PAGO VIATICO AL PERSONAL DEL DESPACHO DEL MINISTRO (OCT. 2021)</t>
  </si>
  <si>
    <t>PAGO VIATICOS (OCTUBRE-2021) A PERSONAL DE LA DIRECCION GENERAL DE CONTROL INTERNO DE ESTE MOPC</t>
  </si>
  <si>
    <t>ADQUISICION DE INDUMENTARIAS (TSHIRTS Y GORRAS), PARA SER USADAS  POR BRIGADAS DE MANTENIMIENTO VIAL EN OPERATIVOS DEL MOPC (FACTURA No.NCF:B1500000048 $932,554.00 (-) ESTE ABONO $860,672.38, PEND X PAGAR $71,881.62).</t>
  </si>
  <si>
    <t>TRABAJOS "DISEÑO, CONSTRUCCION Y RECONST. DE CARRETERA Y CAMS. VECS. EN VARIAS PROVS. REG. NORTE, LOTE I, CARRET.  MANUEL BUENO-CRUCE LA LANA-EL AGUACATE (VALOR CUB.01, NCF-B1500000061, $129,734,919.69, (-) ESTE ABONO $100,000,000.00, PXP $29,734,919.69,</t>
  </si>
  <si>
    <t>RECONSTRUCCION DEL TRAMO DE CARRETERA LA YAGUIZA LOS ZANCONES -LOS CACAOS - PROVINCIA SAN FRANCISCO DE MACORIS, PROV. DUARTE; PAGO CUBICACION No.04, FACT. NCF: B1500000006.</t>
  </si>
  <si>
    <t>TRABS. DE CONSTRUCCION PALACIO DE JUSTICIA DE SANTO DOMINGO ESTE; PAGO CUBICACION No.08, FACT. NCF: B1500000008._x000D_
NOTA:EN EL PAGO DEL AVANC. INICIAL MEDIANTE LIB.7081 DEL 2019, POR ERROR SE LE DESCONTO EL 5% DEL MONTO PAGADO, Y DEBIO SER EL (5 DEL 20%).</t>
  </si>
  <si>
    <t>TRABAJOS DISEÑO Y CONST. TRAMO C/BELLA VISTA (ZONA FRANCA DE GUERRA), C/C STO.DGO-SAMANA; MUNICIPIO SAN ANTONIO DE GUERRA, PROV. STO. DGO.(PAGO CUB.18, NCF-B1500000026, $19,210,001.95).</t>
  </si>
  <si>
    <t>ADQUISICION DE INDUMENTARIAS (TSHIRTS Y GORRAS) PARA SER USADAS  POR BRIGADAS DE MANTENIMIENTO VIAL EN OPERATIVOS DEL MOPC (FACTURA No.NCF:B1500000048, $932,554.00(-) 1ER. ABONO $860,672.38 S/LIB.14962, (-) ESTE PAGO $71,881.62, SALDA).</t>
  </si>
  <si>
    <t>TRABAJOS "RECONST. CARRETERA GUAYUBIN-LAS MATAS DE SANTA CRUZ-COPEY-PEPILLO SALCEDO, PROV. MONTECRISTI,R.D. (VALOR CUB.01 $170,622,886.13, NCF-B1500000006, (-) ESTE ABONO $160,285,958.29, PXP $10,336,927.84)</t>
  </si>
  <si>
    <t>PAGO SERVICIOS ESP. (COMPLEMENTARIA PROGRAMA NAVIDEÑO) NOVIEMBRE-2021 A PERS. DE FANTINO</t>
  </si>
  <si>
    <t>PAGO SERVICIOS ESP. (COMPLEMENTARIA PROG. NAVIDEÑO), NOVIEMBRE-2021 A PERS. DE HAINA DE ESTE MOPC</t>
  </si>
  <si>
    <t>PAGO SERVICIOS ESP. (COMPLEMENTARIA PROG.NAVIDEÑO), NOVIEMBRE-2021 A PERS. DE DAJABON</t>
  </si>
  <si>
    <t>PAGO SERVICIOS ESP. (COMPLEMENTARIA PROGRAMA NAVIDEÑO) NOVIEMBRE-2021 A PERS. DE EL SEIBO</t>
  </si>
  <si>
    <t>PAGO SERVICIOS ESP. (COMPLEMENTARIA PROGRAMA NAVIDEÑO) NOVIEMBRE-2021 A PERS. DE BAYAGUANA</t>
  </si>
  <si>
    <t>PAGO SERVICIOS ESP. (COMPLEMENTARIA PROGRAMA NAVIDEÑO) NOVIEMBRE-2021 A PERS. DE SANTO DOMINGO NORTE</t>
  </si>
  <si>
    <t>PAGO SERVICIOS ESP. (COMPLEMENTARIA PROGRAMA NAVIDEÑO) NOVIEMBRE-2021 A PERS. DE SAN CRISTOBAL</t>
  </si>
  <si>
    <t>PAGO SERVICIOS ESP. (COMPLEMENTARIA PROGRAMA NAVIDEÑO) NOVIEMBRE-2021 A PERS. DE MONTE PLATA</t>
  </si>
  <si>
    <t>PAGO SERVICIOS ESP. (COMPLEMENTARIA PROG. NAVIDEÑO), NOVIEMBRE-2021 A PERS. DE SANTIAGO</t>
  </si>
  <si>
    <t>PAGO SERVICIOS ESPECIALES ( DICIEMBRE-2021 ) A PERS. DE MANTENIMIENTO DE PUENTES DE ESTE MOPC</t>
  </si>
  <si>
    <t>PAGO SERVICIOS ESP. (COMPLEMENTARIA PROG. NAVIDEÑO), NOVIEMBRE-2021 A PERS. PROV. DUARTE</t>
  </si>
  <si>
    <t>PAGO SERVICIOS ESP. (COMPLEMENTARIA PROG. NAVIDEÑO), NOVIEMBRE-2021 A PERS. HATO MAYOR</t>
  </si>
  <si>
    <t>TRABS. VARIOS EN LAS PROVS. HERMANAS MIRABAL Y PUERTO PLATA, S/CONT. #54-2017, (DECRETOS Nos. 340,341, 342, 344, 346 Y 370 D/F 11, 14, 18, 24 DE NOV. Y 15 DE DIC. 2016) (PAGO CUB.#04,NCF:B1500000102 $40,923,643.24 Y CUB.#05,NCF:B1500000103 $14,590,949.66)</t>
  </si>
  <si>
    <t>REHABILITACION D/LA CARRET. CRUCE-CARRET. DUARTE, MAIMÓN-COTUI-PIMENTEL Y CONST. Y PAVIMENTACION D/LAS CALLES DE MAIMÓN, VALOR CUB.05, NCF.B1500000007,$17,289,862.20(-)MONTO C/C OTORG. A LA EMPRESA AMANTIS (ACTO 778-2021), $6,250,000.00, ESTE PAGO SALDA.</t>
  </si>
  <si>
    <t>PAGO CUB.07 (NCF-B1500000008 $13,360,527.08) TRABAJOS DE RECONST. DE LA CARRETERA CRUCE DE AVILA-LAS MERCEDES,PROV. PEDERNALES (DAÑOS OCASIONADOS POR LA TORMENTA SANDY)</t>
  </si>
  <si>
    <t>ABONO A CESION DE CONTRATO OTORGADA POR IDC CONSTRUCCION, SRL, C/CARGO FACT. No.OP-02 (NCF-B1500000125) SUMINISTRO Y TRANSPORTE DE H.A.C., PARA BACHEO (VALOR CESION DE CONTRATO (ACTO #1070) $150,000,000.00, (-)  ABONO $25,419,182.92, PXP $124,580,817.08)</t>
  </si>
  <si>
    <t>PAGO COMPRA DE TERRENO Y MEJORA, DENTRO DEL ÁMBITO DE L/PARCELA #29, DEL D.C. #12, S/INF. DE TAS. S/N Y ANEXOS, D/PROY:CONST. AVENIDA CIRCUNV. NORTE STGO. TRAMO IV</t>
  </si>
  <si>
    <t>PAGO COMPENSACION NAVIDEÑA (DIC. 2021) A PERSONAL DE LA DIRECCION GENERAL MANT. VIAL</t>
  </si>
  <si>
    <t>4TO. AB. CESIÓN DE CONT. OTORG. POR CONSTRUCTORA JORDACA, SRL, C/CARGO A PAGO DE FACTS. OP-09 Y OP-10 NCF:B1500000014 Y B1500000015, POR SUMINISTRO Y TRANSPORTE DE H.A.C., P/BACHEO (P X P C/CONT. $86,619,430.61) (ACTO-239-2021)</t>
  </si>
  <si>
    <t>PAGO SERVICIOS ESP. (COMPLEMENTARIA PROG. NAVIDEÑO), NOVIEMBRE-2021 A PERSONAL DE SANTO DOMINGO ESTE</t>
  </si>
  <si>
    <t>PAGO SERVICIOS ESP. (COMPLEMENTARIA PROG. NAVIDEÑO), NOVIEMBRE-2021 A PERS. DE MONSEÑOR NOUEL</t>
  </si>
  <si>
    <t>PAGO COLOCACION DE PUBLICIDAD A ESTE MOPC, EN EL PERIODICO DIGITAL "DEFUENTEOFICIAL.COM" CORRESP. AL MES DE OCTUBRE-2021, S/FACT. NCF:B1500000007 (MOPC-CCC-PEPB-2021-0037)</t>
  </si>
  <si>
    <t>10MO. ABONO A CESION DE CREDITO OTORG. POR EMPRESA ANTIGUA INVESTMENTS, SRL (ACTO 210-2021), PXP $175,873,294.91, CON CARGO A PAGO FACTS. OP.36, 48, 49, 62 Y 65, NCF.B1500000253, 251, 252, 254 Y 255; POR SUMINISTRO Y TRANSPORTE DE H.A.C. PARA BACHEO.</t>
  </si>
  <si>
    <t>SUMINISTRO Y TRANSP. H.A.C. PARA BACHEO; VALOR CESION CONTRATO (ACTO 1070-21) $150,000,000.00(-)1ER. AB. $25,419,182.92 LIB. EN PROCESO, ESTE 2DO.AB.$3,623,048.19 C/CARGO AL PAGO FACTS. OP-01 Y OP-03, NCF-B1500000126 Y B1500000127, PXP C/C $120,957,768.89</t>
  </si>
  <si>
    <t>TRABAJOS DE DISEÑO, CONSTRUCCION Y RECONSTRUCCION DE CARRETERAS Y CAMINOS VECINALES EN VARIAS PROVINCIAS DE LA REGION NORTE DEL PAIS, LOTE lll; PAGO CUBICACION No.01, FACT. NCF- B1500000051.</t>
  </si>
  <si>
    <t>PAGO SERVICIOS DE TASACIÓN DE EXPROPIACIONES, DEL PROYECTO ELEVADO DE ANDRES EN LA  AVENIDA LAS AMÉRICAS, S/FACT. NCF.B1500000001 (MOPC-UC-CD-2021-0030)</t>
  </si>
  <si>
    <t>PAGO SUMINISTRO, ALMACENAMIENTO TRANSPORTE Y APLICACIÓN DE MATERIALES PARA LA SEÑALIZACION HORIZONTAL A NIVEL NAC., LOTE-02, REGION SUR Y LOTE-03, REGION ESTE (PAGO CUB. #07, NCF:B1500000023)</t>
  </si>
  <si>
    <t>PAGO SERVICIOS COMO NOTARIO EN LA LEGALIZACIÓN DE OCHO (08) CONTRATOS DIVERSOS DE ESTE MOPC, S/FACT. NCF:B1500000019</t>
  </si>
  <si>
    <t>PAGO SERVICIOS ESP. (COMPLEMENTARIA PROG. NAVIDEÑO), NOVIEMBRE-2021 A PERSONAL DE PEDERNALES</t>
  </si>
  <si>
    <t>PAGO SERVICIOS ESP. (COMPLEMENTARIA PROG. NAVIDEÑO), NOVIEMBRE-2021 A PERS. DE INDEPENDENCIA</t>
  </si>
  <si>
    <t>PAGO SERVICIOS ESP. (COMPLEMENTARIA PROG. NAVIDEÑO) NOVIEMBRE-2021 A PERS. DE SAN JUAN DE LA MAGUANA</t>
  </si>
  <si>
    <t>PAGO SERVICIOS ESP. (COMPLEMENTARIA PROG. NAVIDEÑO), NOVIEMBRE-2021 A PERSONAL SANTIAGO RODRIGUEZ</t>
  </si>
  <si>
    <t>PAGO SERVICIOS ESPECIALES (COMPLEMENTARIA PROG. NAVIDEÑO) NOVIEMBRE-2021 A PERSONAL DE ELIAS PIÑA</t>
  </si>
  <si>
    <t>PAGO COLOCACIÓN DE PUBLICIDAD A ESTE MOPC, EN LOS PROGRAMAS: "EL GOBIERNO DE LA MAÑANA", "RECETA MEDICA", " Z DEPORTES" Y "ZTV", DEL 03/10/2021 AL 03/11/2021, S/FACT. NCF:B1500000686 (MOPC-CCC-PEPB-2021-0030)</t>
  </si>
  <si>
    <t>PAGO SERVICIOS ESP. (COMPLEMENTARIA PROG. NAVIDEÑO) NOVIEMBRE-2021 A PERS. DE LA ROMANA</t>
  </si>
  <si>
    <t>PAGO SERVICIOS ESPECIALES (COMPLEMENTARIA PROG. NAVIDEÑO) NOVIEMBRE-2021 A PERSONAL DE LA VEGA</t>
  </si>
  <si>
    <t>PAGO SERVICIOS ESP. (COMPLEMENTARIA PROG. NAVIDEÑO) NOVIEMBRE-2021 A PERS. DE SANCHEZ RAMIREZ</t>
  </si>
  <si>
    <t>PAGO SERVICIOS ESP. (COMPLEMENTARIA PROG. NAVIDEÑO) NOVIEMBRE-2021 A PERS. DE DISTRITO NACIONAL</t>
  </si>
  <si>
    <t>PAGO SERVICIOS ESP. (COMPLEMENTARIA PROG. NAVIDEÑO) NOVIEMBRE-2021 A PERS. DE AZUA</t>
  </si>
  <si>
    <t>PAGO SERVICIOS ESP. (COMPLEMENTARIA PROG. NAVIDEÑO), NOVIEMBRE-2021 A PERSONAL DE PERAVIA</t>
  </si>
  <si>
    <t>TRAB. DE LIMPIEZA Y ACOND. MAIMON MONSEÑOR NOUEL, CONST. BADENES MAIMÓN  CARRET., LIMPIEZA MAIMÓN-PIEDRA BLANCA-MAIMÓN, PROV. MONSEÑOR NOUEL, IMPRIMACIÓN  CALLE D/BARRIO LA RAIZ, LOTE-15 (PAGO CUB.01, NCF-B1500000039)</t>
  </si>
  <si>
    <t>PAGO SERVICIOS ESPECIALES (COMPLEMENTARIA PROGRAMA NAVIDEÑO), NOVIEMBRE-2021 A PERS. BARAHONA</t>
  </si>
  <si>
    <t>PAGO SERVICIOS ESP. (COMPLEMENTARIA PROG. NAVIDEÑO), NOVIEMBRE-2021 A PERSONAL DE VILLA ALTAGRACIA</t>
  </si>
  <si>
    <t>DISEÑO, CONST., REC. CARRETS. Y CAMS. VECS. EN VARIAS PROVS. D/REG. NORTE; ITEM I:REC CAM. VEC.VILLA TAPIA, EL TABLON-SAN JOSE CENOVI, ITEM II:CAM.VEC.CRUCE L/CEIBA-RANCHO AL MEDIO, ITEM III:CAM. VEC.CRUCE L/CEIBA-RANCHITO,LOTE-2; P/CUB.4, NCF.B1500000580</t>
  </si>
  <si>
    <t>TRABS. VARIOS EN LAS PROVS. HERMANAS MIRABAL Y PUERTO PLATA, S/CONT. #54-2017, (DECRETOS Nos. 340,341, 342, 344, 346 Y 370 D/F 11, 14, 18, 24 DE NOV. Y 15 DE DIC. 2016) (PAGO CUB.#06, NCF:B1500000104 $11,267,939.72)</t>
  </si>
  <si>
    <t>ADQUISICION DE ASFALTO TIPO AC-30; VALOR FACTURA NCF: B1500000179, USD2,346,208.15(-)ESTE ABONO USD1,500,000.00, PXP USD846,208.15.</t>
  </si>
  <si>
    <t>ABONO CONVENIO DE C/CRED. OTORG. P/ASFALTO FABRE SANTOS, S.A, C/CARGO A LAS CUB.#s. 05 Y 06, NCF:B1500000007, B1500000008) POR LOS TRABS. DE REHAB. D/LA CARRET. CR-CARRET. DUARTE-MAIMON-COTUI-PIMENTEL Y CONST. Y PAV. DE L/CALLES MAIMON ( ACTO 778-2021)</t>
  </si>
  <si>
    <t>TRABAJOS DE RECONST. CAM. VEC. RINCON HONDO-EL FIRME-LOMA VIEJA-LA GINA-SABANA GRANDE-CASA DEL ALTO ABAJO-BUENA VISTA, PROV. DUARTE (PAGO CUB. #04, NCF:B1500000289 $13,480,444.36)</t>
  </si>
  <si>
    <t>SUMINISTRO Y TRANSPORTE DE H.A.C. PARA BACHEO; PAGO FACTURAS OP-59 HASTA OP-63, FACT. NCF-B1500000251 HASTA B1500000255.</t>
  </si>
  <si>
    <t>ADQUISICION DE ASFALTO TIPO AC-30; VALOR FACTURA NCF: B1500000179, USD2,346,208.15(-)1ER. ABONO USD1,500,000.00, LIB.15213; ESTE PAGO USD846,208.15 SALDA.</t>
  </si>
  <si>
    <t>RECONSTRUCCION D/LOS TRAMOS CARRETERAS LAS GUAYIGAS (KM.22) - HATO NUEVO(Y SUS CALLES) - LOS ALCARRIZOS Y EL TRAMO CABALLONA-LA CIENEGA, PROV. STO. DGO.; CUB.9, FACT.B1500000007, $50,052,142.17(-)ESTE AB. $10,582,762.00, PXP $39,469,380.17.</t>
  </si>
  <si>
    <t>TRABAJOS DE: ITEM 1 ASFALTADO DE CALLES EN LA COMUNIDAD DE MATANZAS (CALLES BARRIO LAS FLORES, LA BEYACA, RESP. MELLA, CALLEJON NEGRO JAVIER Y RESPALDO SALOMON SANTOS),MATANZAS PROV.  PERAVIA, LOTE 24.(PAGO CUB.# 01 ,NCF-B1500000166)</t>
  </si>
  <si>
    <t>TRABAJOS DE CONSTRUCCIÓN DE OCHO (8) PUENTES PEATONALES Y MOTORIZADOS EN LAS REGIONES NORTE Y SUR DEL PAÍS, REGIÓN NORTE, LOTE I (PAGO CUB.# 04, NCF- B1500000009)</t>
  </si>
  <si>
    <t>PAGO POR CONTRATACION DE SERVICIOS DE CONSULTORIA PARA LA IMPLEMENTACION DE INICIATIVA DE MEJORA DE LA GESTION ADMINISTRATIVA FINANCIERA DEL MOPC. (SEGUN FACTURA NCF-B1500000105)</t>
  </si>
  <si>
    <t>3ER. AB. A C/CONT. OTORG. POR IDC CONSTRUCCIÓN, SRL,, PXP $110,218,833.32; C/CARGO A PAGO FACTS. #s OP-04 A LA OP-08, NCF-B1500000128 AL 0132, Y AB. FACT.OP-09, NCF:B1500000133, PXP $7,311,767.36; POR SUMINISTRO Y TRANSP. DE H.A.C., PARA BACHEO.</t>
  </si>
  <si>
    <t>SUMINISTRO Y TRANSPORTE DE H.A.C. PARA BACHEO; 4TO. ABONO A CESION DE CONTRATO OTORG. POR IDC CONSTRUCCION, SRL(ACTO 1070-21), $7,311,767.36, PXP 102,907,065.96; C/CARGO A SALDO FACT. OP-09, NCF:B1500000133, $7,311,767.36, 1ER. AB. 4,937,458.65, LIB.15239</t>
  </si>
  <si>
    <t>P/ADQUIS. DE SUM. Y CONFECCIÓN DE DISTINTOS TEXTILES (CHALECOS REFLECTIVOS "PEÓN CAMINERO") PARA USO D/MOPC (TOTAL FACTS. NCF: VARIOS $7,703,928.54 (-) 20% AMORT. AV. INC.$1,540,785.71 S/LIB.1596 (-) ESTE PAGO $4,360,000.00 PEND X PAGAR $1,803,142.83)</t>
  </si>
  <si>
    <t>P/ADQUIS.D/SUM. Y CONFECCIÓN DE DISTINTOS TEXTILES (CHALECOS REFLECTIVOS "PEÓN CAMINERO") P/USO D/MOPC (TOTAL FACTS. NCF: VARIOS $7,703,928.54 (-) 20% AMORT. AV. INC.$1,540,785.71 S/LIB.1596 (-)2DO.AB. $4,360,000.00(-)ESTE PAGO$1,568,000.00 PXP$235,142.83</t>
  </si>
  <si>
    <t>01/12/2021</t>
  </si>
  <si>
    <t>02/12/2021</t>
  </si>
  <si>
    <t>03/12/2021</t>
  </si>
  <si>
    <t>06/12/2021</t>
  </si>
  <si>
    <t>07/12/2021</t>
  </si>
  <si>
    <t>08/12/2021</t>
  </si>
  <si>
    <t>09/12/2021</t>
  </si>
  <si>
    <t>10/12/2021</t>
  </si>
  <si>
    <t>13/12/2021</t>
  </si>
  <si>
    <t>14/12/2021</t>
  </si>
  <si>
    <t>15/12/2021</t>
  </si>
  <si>
    <t>16/12/2021</t>
  </si>
  <si>
    <t>17/12/2021</t>
  </si>
  <si>
    <t>18/12/2021</t>
  </si>
  <si>
    <t>19/12/2021</t>
  </si>
  <si>
    <t>20/12/2021</t>
  </si>
  <si>
    <t>21/12/2021</t>
  </si>
  <si>
    <t>22/12/2021</t>
  </si>
  <si>
    <t>23/12/2021</t>
  </si>
  <si>
    <t>27/12/2021</t>
  </si>
  <si>
    <t>28/12/2021</t>
  </si>
  <si>
    <t>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</si>
</sst>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2"/>
      <name val="Tahoma"/>
      <family val="2"/>
    </font>
    <font>
      <sz val="12"/>
      <color theme="1"/>
      <name val="Tahoma"/>
      <family val="2"/>
    </font>
    <font>
      <sz val="12"/>
      <color indexed="8"/>
      <name val="Tahoma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11" fillId="0" borderId="0" xfId="3" applyFont="1" applyFill="1" applyBorder="1" applyAlignment="1">
      <alignment horizontal="center" vertical="center" wrapText="1"/>
    </xf>
    <xf numFmtId="0" fontId="2" fillId="3" borderId="4" xfId="2" applyFill="1" applyBorder="1" applyAlignment="1">
      <alignment wrapText="1"/>
    </xf>
    <xf numFmtId="43" fontId="2" fillId="3" borderId="5" xfId="1" applyFont="1" applyFill="1" applyBorder="1" applyAlignment="1">
      <alignment horizontal="center" wrapText="1"/>
    </xf>
    <xf numFmtId="0" fontId="2" fillId="3" borderId="5" xfId="2" applyFill="1" applyBorder="1"/>
    <xf numFmtId="0" fontId="2" fillId="3" borderId="5" xfId="2" applyFill="1" applyBorder="1" applyAlignment="1">
      <alignment vertical="center"/>
    </xf>
    <xf numFmtId="0" fontId="13" fillId="3" borderId="6" xfId="2" applyFont="1" applyFill="1" applyBorder="1" applyAlignment="1">
      <alignment vertical="center"/>
    </xf>
    <xf numFmtId="0" fontId="12" fillId="3" borderId="7" xfId="2" applyFont="1" applyFill="1" applyBorder="1" applyAlignment="1">
      <alignment vertical="center"/>
    </xf>
    <xf numFmtId="43" fontId="12" fillId="3" borderId="0" xfId="1" applyFont="1" applyFill="1" applyAlignment="1">
      <alignment vertical="center"/>
    </xf>
    <xf numFmtId="0" fontId="12" fillId="3" borderId="0" xfId="2" applyFont="1" applyFill="1" applyAlignment="1">
      <alignment vertical="center"/>
    </xf>
    <xf numFmtId="0" fontId="3" fillId="3" borderId="8" xfId="2" applyFont="1" applyFill="1" applyBorder="1" applyAlignment="1">
      <alignment vertical="center"/>
    </xf>
    <xf numFmtId="0" fontId="2" fillId="3" borderId="7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8" xfId="2" applyFill="1" applyBorder="1" applyAlignment="1">
      <alignment wrapText="1"/>
    </xf>
    <xf numFmtId="0" fontId="2" fillId="3" borderId="9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0" fontId="12" fillId="3" borderId="8" xfId="2" applyFont="1" applyFill="1" applyBorder="1" applyAlignment="1">
      <alignment horizontal="center" wrapText="1"/>
    </xf>
    <xf numFmtId="0" fontId="12" fillId="3" borderId="0" xfId="2" applyFont="1" applyFill="1" applyAlignment="1">
      <alignment horizontal="center" wrapText="1"/>
    </xf>
    <xf numFmtId="0" fontId="12" fillId="3" borderId="7" xfId="2" applyFont="1" applyFill="1" applyBorder="1" applyAlignment="1">
      <alignment horizontal="center" wrapText="1"/>
    </xf>
    <xf numFmtId="0" fontId="12" fillId="3" borderId="8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2" fillId="2" borderId="2" xfId="2" applyFill="1" applyBorder="1" applyAlignment="1">
      <alignment horizontal="center" wrapText="1"/>
    </xf>
    <xf numFmtId="43" fontId="2" fillId="2" borderId="2" xfId="1" applyFont="1" applyFill="1" applyBorder="1" applyAlignment="1">
      <alignment wrapText="1"/>
    </xf>
    <xf numFmtId="0" fontId="2" fillId="2" borderId="9" xfId="2" applyFill="1" applyBorder="1" applyAlignment="1">
      <alignment horizontal="center" wrapText="1"/>
    </xf>
    <xf numFmtId="0" fontId="2" fillId="2" borderId="1" xfId="2" applyFill="1" applyBorder="1" applyAlignment="1">
      <alignment wrapText="1"/>
    </xf>
    <xf numFmtId="0" fontId="12" fillId="2" borderId="1" xfId="2" applyFont="1" applyFill="1" applyBorder="1" applyAlignment="1">
      <alignment horizontal="center" wrapText="1"/>
    </xf>
    <xf numFmtId="43" fontId="12" fillId="2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wrapText="1"/>
    </xf>
    <xf numFmtId="0" fontId="5" fillId="0" borderId="1" xfId="2" applyFont="1" applyBorder="1"/>
    <xf numFmtId="43" fontId="8" fillId="0" borderId="1" xfId="2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3" fillId="0" borderId="1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43" fontId="6" fillId="0" borderId="1" xfId="4" applyFont="1" applyFill="1" applyBorder="1" applyAlignment="1">
      <alignment horizontal="center" vertical="center" wrapText="1"/>
    </xf>
    <xf numFmtId="15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3" fontId="5" fillId="0" borderId="1" xfId="1" applyFont="1" applyFill="1" applyBorder="1"/>
    <xf numFmtId="15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2" applyBorder="1"/>
    <xf numFmtId="43" fontId="2" fillId="0" borderId="1" xfId="1" applyFont="1" applyFill="1" applyBorder="1"/>
    <xf numFmtId="43" fontId="2" fillId="0" borderId="1" xfId="1" applyFont="1" applyBorder="1"/>
    <xf numFmtId="43" fontId="12" fillId="0" borderId="1" xfId="2" applyNumberFormat="1" applyFont="1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left" wrapText="1"/>
    </xf>
    <xf numFmtId="43" fontId="2" fillId="0" borderId="1" xfId="2" applyNumberFormat="1" applyBorder="1"/>
  </cellXfs>
  <cellStyles count="5">
    <cellStyle name="Millares" xfId="1" builtinId="3"/>
    <cellStyle name="Millares 2 2" xfId="4" xr:uid="{856CAB7E-C936-4BB1-8700-145927A77E12}"/>
    <cellStyle name="Millares 3 2" xfId="3" xr:uid="{00CC0012-3AB4-4A53-98EA-C82C05D99A2E}"/>
    <cellStyle name="Normal" xfId="0" builtinId="0"/>
    <cellStyle name="Normal 2" xfId="2" xr:uid="{D0FA888D-A1C4-4834-9786-501E554BB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847007</xdr:colOff>
      <xdr:row>0</xdr:row>
      <xdr:rowOff>1224959</xdr:rowOff>
    </xdr:from>
    <xdr:ext cx="3500438" cy="1262062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9C85A847-A583-41F1-97A1-7344C0183B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426" y="1224959"/>
          <a:ext cx="3500438" cy="12620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4454-93B7-4BC6-B52A-A850767A36BF}">
  <dimension ref="A1:I756"/>
  <sheetViews>
    <sheetView tabSelected="1" zoomScale="98" zoomScaleNormal="98" workbookViewId="0">
      <selection activeCell="A11" sqref="A11:F11"/>
    </sheetView>
  </sheetViews>
  <sheetFormatPr baseColWidth="10" defaultColWidth="9.140625" defaultRowHeight="146.25" customHeight="1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ht="146.25" customHeight="1" x14ac:dyDescent="0.2">
      <c r="A1" s="34"/>
      <c r="B1" s="33"/>
      <c r="C1" s="33"/>
      <c r="D1" s="32"/>
      <c r="E1" s="31"/>
      <c r="F1" s="30"/>
    </row>
    <row r="2" spans="1:7" ht="12.75" x14ac:dyDescent="0.2">
      <c r="A2" s="29"/>
      <c r="B2" s="28"/>
      <c r="C2" s="28"/>
      <c r="D2" s="27"/>
      <c r="E2" s="26"/>
      <c r="F2" s="25"/>
    </row>
    <row r="3" spans="1:7" ht="45" customHeight="1" x14ac:dyDescent="0.2">
      <c r="A3" s="29"/>
      <c r="B3" s="28"/>
      <c r="C3" s="28"/>
      <c r="D3" s="27"/>
      <c r="E3" s="26"/>
      <c r="F3" s="25"/>
    </row>
    <row r="4" spans="1:7" ht="146.25" hidden="1" customHeight="1" x14ac:dyDescent="0.2">
      <c r="A4" s="29"/>
      <c r="B4" s="28"/>
      <c r="C4" s="28"/>
      <c r="D4" s="27"/>
      <c r="E4" s="26"/>
      <c r="F4" s="25"/>
    </row>
    <row r="5" spans="1:7" ht="146.25" hidden="1" customHeight="1" x14ac:dyDescent="0.2">
      <c r="A5" s="29"/>
      <c r="B5" s="28"/>
      <c r="C5" s="28"/>
      <c r="D5" s="27"/>
      <c r="E5" s="26"/>
      <c r="F5" s="25"/>
    </row>
    <row r="6" spans="1:7" ht="119.25" hidden="1" customHeight="1" x14ac:dyDescent="0.2">
      <c r="A6" s="29"/>
      <c r="B6" s="28"/>
      <c r="C6" s="28"/>
      <c r="D6" s="27"/>
      <c r="E6" s="26"/>
      <c r="F6" s="25"/>
    </row>
    <row r="7" spans="1:7" ht="146.25" hidden="1" customHeight="1" x14ac:dyDescent="0.2">
      <c r="A7" s="29"/>
      <c r="B7" s="28"/>
      <c r="C7" s="28"/>
      <c r="D7" s="27"/>
      <c r="E7" s="26"/>
      <c r="F7" s="25"/>
    </row>
    <row r="8" spans="1:7" ht="146.25" hidden="1" customHeight="1" x14ac:dyDescent="0.2">
      <c r="A8" s="29"/>
      <c r="B8" s="28"/>
      <c r="C8" s="28"/>
      <c r="D8" s="27"/>
      <c r="E8" s="26"/>
      <c r="F8" s="25"/>
    </row>
    <row r="9" spans="1:7" ht="146.25" hidden="1" customHeight="1" x14ac:dyDescent="0.2">
      <c r="A9" s="29"/>
      <c r="B9" s="28"/>
      <c r="C9" s="28"/>
      <c r="D9" s="27"/>
      <c r="E9" s="26"/>
      <c r="F9" s="25"/>
    </row>
    <row r="10" spans="1:7" ht="146.25" hidden="1" customHeight="1" x14ac:dyDescent="0.2">
      <c r="A10" s="29"/>
      <c r="B10" s="28"/>
      <c r="C10" s="28"/>
      <c r="D10" s="27"/>
      <c r="E10" s="26"/>
      <c r="F10" s="25"/>
    </row>
    <row r="11" spans="1:7" ht="15.75" x14ac:dyDescent="0.25">
      <c r="A11" s="35" t="s">
        <v>13</v>
      </c>
      <c r="B11" s="36"/>
      <c r="C11" s="36"/>
      <c r="D11" s="36"/>
      <c r="E11" s="36"/>
      <c r="F11" s="37"/>
    </row>
    <row r="12" spans="1:7" s="5" customFormat="1" ht="15.75" x14ac:dyDescent="0.25">
      <c r="A12" s="38" t="s">
        <v>14</v>
      </c>
      <c r="B12" s="39"/>
      <c r="C12" s="39"/>
      <c r="D12" s="39"/>
      <c r="E12" s="39"/>
      <c r="F12" s="40"/>
    </row>
    <row r="13" spans="1:7" s="5" customFormat="1" ht="15" customHeight="1" thickBot="1" x14ac:dyDescent="0.3">
      <c r="A13" s="24"/>
      <c r="B13" s="23"/>
      <c r="C13" s="23"/>
      <c r="D13" s="23"/>
      <c r="E13" s="22"/>
      <c r="F13" s="21"/>
    </row>
    <row r="14" spans="1:7" s="5" customFormat="1" ht="146.25" hidden="1" customHeight="1" thickBot="1" x14ac:dyDescent="0.25">
      <c r="A14" s="20"/>
      <c r="B14" s="19"/>
      <c r="C14" s="19"/>
      <c r="D14" s="18"/>
      <c r="E14" s="17"/>
      <c r="F14" s="16"/>
    </row>
    <row r="15" spans="1:7" s="5" customFormat="1" ht="15.75" x14ac:dyDescent="0.2">
      <c r="A15" s="42" t="s">
        <v>12</v>
      </c>
      <c r="B15" s="43"/>
      <c r="C15" s="43"/>
      <c r="D15" s="44"/>
      <c r="E15" s="45"/>
      <c r="F15" s="46"/>
    </row>
    <row r="16" spans="1:7" s="5" customFormat="1" ht="15.75" x14ac:dyDescent="0.25">
      <c r="A16" s="47"/>
      <c r="B16" s="47"/>
      <c r="C16" s="13"/>
      <c r="D16" s="48" t="s">
        <v>11</v>
      </c>
      <c r="E16" s="48"/>
      <c r="F16" s="49">
        <v>2257977102.969996</v>
      </c>
      <c r="G16" s="15"/>
    </row>
    <row r="17" spans="1:9" s="5" customFormat="1" ht="12.75" x14ac:dyDescent="0.2">
      <c r="A17" s="41" t="s">
        <v>10</v>
      </c>
      <c r="B17" s="14"/>
      <c r="C17" s="13"/>
      <c r="D17" s="11"/>
      <c r="E17" s="12"/>
      <c r="F17" s="11"/>
    </row>
    <row r="18" spans="1:9" s="5" customFormat="1" ht="33" x14ac:dyDescent="0.25">
      <c r="A18" s="41"/>
      <c r="B18" s="8" t="s">
        <v>9</v>
      </c>
      <c r="C18" s="10" t="s">
        <v>8</v>
      </c>
      <c r="D18" s="8" t="s">
        <v>7</v>
      </c>
      <c r="E18" s="9" t="s">
        <v>6</v>
      </c>
      <c r="F18" s="8" t="s">
        <v>5</v>
      </c>
    </row>
    <row r="19" spans="1:9" s="5" customFormat="1" ht="146.25" customHeight="1" x14ac:dyDescent="0.2">
      <c r="A19" s="50">
        <v>44530</v>
      </c>
      <c r="B19" s="51"/>
      <c r="C19" s="52" t="s">
        <v>4</v>
      </c>
      <c r="D19" s="53">
        <v>2257977102.969996</v>
      </c>
      <c r="E19" s="54"/>
      <c r="F19" s="55">
        <f>+D19-E19</f>
        <v>2257977102.969996</v>
      </c>
    </row>
    <row r="20" spans="1:9" s="5" customFormat="1" ht="146.25" customHeight="1" x14ac:dyDescent="0.2">
      <c r="A20" s="56">
        <v>44531</v>
      </c>
      <c r="B20" s="51"/>
      <c r="C20" s="51" t="s">
        <v>15</v>
      </c>
      <c r="D20" s="57">
        <v>7174986590.2599993</v>
      </c>
      <c r="E20" s="54"/>
      <c r="F20" s="55">
        <f t="shared" ref="F20:F83" si="0">+F19+D20-E20</f>
        <v>9432963693.2299957</v>
      </c>
      <c r="I20" s="7"/>
    </row>
    <row r="21" spans="1:9" s="5" customFormat="1" ht="146.25" customHeight="1" x14ac:dyDescent="0.2">
      <c r="A21" s="56">
        <v>44531</v>
      </c>
      <c r="B21" s="51"/>
      <c r="C21" s="52" t="s">
        <v>3</v>
      </c>
      <c r="D21" s="58">
        <v>127552510.55</v>
      </c>
      <c r="E21" s="54"/>
      <c r="F21" s="55">
        <f t="shared" si="0"/>
        <v>9560516203.779995</v>
      </c>
      <c r="I21" s="6"/>
    </row>
    <row r="22" spans="1:9" ht="146.25" customHeight="1" x14ac:dyDescent="0.2">
      <c r="A22" s="59" t="s">
        <v>1123</v>
      </c>
      <c r="B22" s="60" t="s">
        <v>16</v>
      </c>
      <c r="C22" s="61" t="s">
        <v>588</v>
      </c>
      <c r="D22" s="52"/>
      <c r="E22" s="62">
        <v>1110511.58</v>
      </c>
      <c r="F22" s="55">
        <f t="shared" si="0"/>
        <v>9559405692.199995</v>
      </c>
    </row>
    <row r="23" spans="1:9" ht="146.25" customHeight="1" x14ac:dyDescent="0.2">
      <c r="A23" s="59" t="s">
        <v>1123</v>
      </c>
      <c r="B23" s="60" t="s">
        <v>17</v>
      </c>
      <c r="C23" s="61" t="s">
        <v>589</v>
      </c>
      <c r="D23" s="52"/>
      <c r="E23" s="62">
        <v>1456400.88</v>
      </c>
      <c r="F23" s="55">
        <f t="shared" si="0"/>
        <v>9557949291.3199959</v>
      </c>
    </row>
    <row r="24" spans="1:9" ht="146.25" customHeight="1" x14ac:dyDescent="0.2">
      <c r="A24" s="59" t="s">
        <v>1123</v>
      </c>
      <c r="B24" s="60" t="s">
        <v>18</v>
      </c>
      <c r="C24" s="61" t="s">
        <v>590</v>
      </c>
      <c r="D24" s="52"/>
      <c r="E24" s="62">
        <v>29500</v>
      </c>
      <c r="F24" s="55">
        <f t="shared" si="0"/>
        <v>9557919791.3199959</v>
      </c>
    </row>
    <row r="25" spans="1:9" ht="146.25" customHeight="1" x14ac:dyDescent="0.2">
      <c r="A25" s="59" t="s">
        <v>1123</v>
      </c>
      <c r="B25" s="60" t="s">
        <v>19</v>
      </c>
      <c r="C25" s="61" t="s">
        <v>591</v>
      </c>
      <c r="D25" s="52"/>
      <c r="E25" s="62">
        <v>118000</v>
      </c>
      <c r="F25" s="55">
        <f t="shared" si="0"/>
        <v>9557801791.3199959</v>
      </c>
    </row>
    <row r="26" spans="1:9" ht="146.25" customHeight="1" x14ac:dyDescent="0.2">
      <c r="A26" s="59" t="s">
        <v>1123</v>
      </c>
      <c r="B26" s="60" t="s">
        <v>20</v>
      </c>
      <c r="C26" s="61" t="s">
        <v>592</v>
      </c>
      <c r="D26" s="52"/>
      <c r="E26" s="62">
        <v>41300</v>
      </c>
      <c r="F26" s="55">
        <f t="shared" si="0"/>
        <v>9557760491.3199959</v>
      </c>
    </row>
    <row r="27" spans="1:9" ht="146.25" customHeight="1" x14ac:dyDescent="0.2">
      <c r="A27" s="63" t="s">
        <v>1123</v>
      </c>
      <c r="B27" s="60" t="s">
        <v>21</v>
      </c>
      <c r="C27" s="64" t="s">
        <v>593</v>
      </c>
      <c r="D27" s="52"/>
      <c r="E27" s="62">
        <v>85243.199999999997</v>
      </c>
      <c r="F27" s="55">
        <f t="shared" si="0"/>
        <v>9557675248.1199951</v>
      </c>
    </row>
    <row r="28" spans="1:9" ht="146.25" customHeight="1" x14ac:dyDescent="0.2">
      <c r="A28" s="63" t="s">
        <v>1123</v>
      </c>
      <c r="B28" s="65" t="s">
        <v>22</v>
      </c>
      <c r="C28" s="64" t="s">
        <v>594</v>
      </c>
      <c r="D28" s="52"/>
      <c r="E28" s="62">
        <v>1148036.92</v>
      </c>
      <c r="F28" s="55">
        <f t="shared" si="0"/>
        <v>9556527211.199995</v>
      </c>
    </row>
    <row r="29" spans="1:9" ht="146.25" customHeight="1" x14ac:dyDescent="0.2">
      <c r="A29" s="63" t="s">
        <v>1123</v>
      </c>
      <c r="B29" s="65" t="s">
        <v>22</v>
      </c>
      <c r="C29" s="64" t="s">
        <v>594</v>
      </c>
      <c r="D29" s="52"/>
      <c r="E29" s="62">
        <v>79693.89</v>
      </c>
      <c r="F29" s="55">
        <f t="shared" si="0"/>
        <v>9556447517.3099957</v>
      </c>
    </row>
    <row r="30" spans="1:9" ht="146.25" customHeight="1" x14ac:dyDescent="0.2">
      <c r="A30" s="63" t="s">
        <v>1123</v>
      </c>
      <c r="B30" s="65" t="s">
        <v>22</v>
      </c>
      <c r="C30" s="64" t="s">
        <v>594</v>
      </c>
      <c r="D30" s="52"/>
      <c r="E30" s="62">
        <v>81510.63</v>
      </c>
      <c r="F30" s="55">
        <f t="shared" si="0"/>
        <v>9556366006.6799965</v>
      </c>
    </row>
    <row r="31" spans="1:9" ht="146.25" customHeight="1" x14ac:dyDescent="0.2">
      <c r="A31" s="63" t="s">
        <v>1123</v>
      </c>
      <c r="B31" s="65" t="s">
        <v>22</v>
      </c>
      <c r="C31" s="64" t="s">
        <v>594</v>
      </c>
      <c r="D31" s="52"/>
      <c r="E31" s="62">
        <v>13166.89</v>
      </c>
      <c r="F31" s="55">
        <f t="shared" si="0"/>
        <v>9556352839.7899971</v>
      </c>
    </row>
    <row r="32" spans="1:9" ht="146.25" customHeight="1" x14ac:dyDescent="0.2">
      <c r="A32" s="63" t="s">
        <v>1124</v>
      </c>
      <c r="B32" s="65" t="s">
        <v>23</v>
      </c>
      <c r="C32" s="64" t="s">
        <v>595</v>
      </c>
      <c r="D32" s="52"/>
      <c r="E32" s="62">
        <v>106537.5</v>
      </c>
      <c r="F32" s="55">
        <f t="shared" si="0"/>
        <v>9556246302.2899971</v>
      </c>
    </row>
    <row r="33" spans="1:6" ht="146.25" customHeight="1" x14ac:dyDescent="0.2">
      <c r="A33" s="63" t="s">
        <v>1124</v>
      </c>
      <c r="B33" s="65" t="s">
        <v>24</v>
      </c>
      <c r="C33" s="64" t="s">
        <v>596</v>
      </c>
      <c r="D33" s="52"/>
      <c r="E33" s="62">
        <v>125000</v>
      </c>
      <c r="F33" s="55">
        <f t="shared" si="0"/>
        <v>9556121302.2899971</v>
      </c>
    </row>
    <row r="34" spans="1:6" ht="146.25" customHeight="1" x14ac:dyDescent="0.2">
      <c r="A34" s="63" t="s">
        <v>1124</v>
      </c>
      <c r="B34" s="65" t="s">
        <v>25</v>
      </c>
      <c r="C34" s="64" t="s">
        <v>597</v>
      </c>
      <c r="D34" s="52"/>
      <c r="E34" s="62">
        <v>2527546.81</v>
      </c>
      <c r="F34" s="55">
        <f t="shared" si="0"/>
        <v>9553593755.4799976</v>
      </c>
    </row>
    <row r="35" spans="1:6" ht="146.25" customHeight="1" x14ac:dyDescent="0.2">
      <c r="A35" s="63" t="s">
        <v>1124</v>
      </c>
      <c r="B35" s="65" t="s">
        <v>25</v>
      </c>
      <c r="C35" s="64" t="s">
        <v>597</v>
      </c>
      <c r="D35" s="52"/>
      <c r="E35" s="62">
        <v>298128.15000000002</v>
      </c>
      <c r="F35" s="55">
        <f t="shared" si="0"/>
        <v>9553295627.329998</v>
      </c>
    </row>
    <row r="36" spans="1:6" ht="146.25" customHeight="1" x14ac:dyDescent="0.2">
      <c r="A36" s="63" t="s">
        <v>1124</v>
      </c>
      <c r="B36" s="65" t="s">
        <v>26</v>
      </c>
      <c r="C36" s="64" t="s">
        <v>598</v>
      </c>
      <c r="D36" s="52"/>
      <c r="E36" s="62">
        <v>2951520</v>
      </c>
      <c r="F36" s="55">
        <f t="shared" si="0"/>
        <v>9550344107.329998</v>
      </c>
    </row>
    <row r="37" spans="1:6" ht="146.25" customHeight="1" x14ac:dyDescent="0.2">
      <c r="A37" s="63" t="s">
        <v>1124</v>
      </c>
      <c r="B37" s="65" t="s">
        <v>27</v>
      </c>
      <c r="C37" s="64" t="s">
        <v>599</v>
      </c>
      <c r="D37" s="52"/>
      <c r="E37" s="62">
        <v>40972329.060000002</v>
      </c>
      <c r="F37" s="55">
        <f t="shared" si="0"/>
        <v>9509371778.2699986</v>
      </c>
    </row>
    <row r="38" spans="1:6" ht="146.25" customHeight="1" x14ac:dyDescent="0.2">
      <c r="A38" s="63" t="s">
        <v>1124</v>
      </c>
      <c r="B38" s="65" t="s">
        <v>28</v>
      </c>
      <c r="C38" s="64" t="s">
        <v>600</v>
      </c>
      <c r="D38" s="52"/>
      <c r="E38" s="62">
        <v>51182880.759999998</v>
      </c>
      <c r="F38" s="55">
        <f t="shared" si="0"/>
        <v>9458188897.5099983</v>
      </c>
    </row>
    <row r="39" spans="1:6" ht="146.25" customHeight="1" x14ac:dyDescent="0.2">
      <c r="A39" s="63" t="s">
        <v>1124</v>
      </c>
      <c r="B39" s="65" t="s">
        <v>29</v>
      </c>
      <c r="C39" s="64" t="s">
        <v>601</v>
      </c>
      <c r="D39" s="52"/>
      <c r="E39" s="62">
        <v>7473208.3300000001</v>
      </c>
      <c r="F39" s="55">
        <f t="shared" si="0"/>
        <v>9450715689.1799984</v>
      </c>
    </row>
    <row r="40" spans="1:6" ht="146.25" customHeight="1" x14ac:dyDescent="0.2">
      <c r="A40" s="63" t="s">
        <v>1124</v>
      </c>
      <c r="B40" s="65" t="s">
        <v>30</v>
      </c>
      <c r="C40" s="64" t="s">
        <v>602</v>
      </c>
      <c r="D40" s="52"/>
      <c r="E40" s="62">
        <v>1542650.58</v>
      </c>
      <c r="F40" s="55">
        <f t="shared" si="0"/>
        <v>9449173038.5999985</v>
      </c>
    </row>
    <row r="41" spans="1:6" ht="146.25" customHeight="1" x14ac:dyDescent="0.2">
      <c r="A41" s="63" t="s">
        <v>1124</v>
      </c>
      <c r="B41" s="65" t="s">
        <v>31</v>
      </c>
      <c r="C41" s="64" t="s">
        <v>603</v>
      </c>
      <c r="D41" s="52"/>
      <c r="E41" s="62">
        <v>35025</v>
      </c>
      <c r="F41" s="55">
        <f t="shared" si="0"/>
        <v>9449138013.5999985</v>
      </c>
    </row>
    <row r="42" spans="1:6" ht="146.25" customHeight="1" x14ac:dyDescent="0.2">
      <c r="A42" s="63" t="s">
        <v>1124</v>
      </c>
      <c r="B42" s="65" t="s">
        <v>32</v>
      </c>
      <c r="C42" s="64" t="s">
        <v>604</v>
      </c>
      <c r="D42" s="52"/>
      <c r="E42" s="62">
        <v>2652398.2799999998</v>
      </c>
      <c r="F42" s="55">
        <f t="shared" si="0"/>
        <v>9446485615.3199978</v>
      </c>
    </row>
    <row r="43" spans="1:6" ht="146.25" customHeight="1" x14ac:dyDescent="0.2">
      <c r="A43" s="63" t="s">
        <v>1124</v>
      </c>
      <c r="B43" s="65" t="s">
        <v>33</v>
      </c>
      <c r="C43" s="64" t="s">
        <v>605</v>
      </c>
      <c r="D43" s="52"/>
      <c r="E43" s="62">
        <v>26514308.309999999</v>
      </c>
      <c r="F43" s="55">
        <f t="shared" si="0"/>
        <v>9419971307.0099983</v>
      </c>
    </row>
    <row r="44" spans="1:6" ht="146.25" customHeight="1" x14ac:dyDescent="0.2">
      <c r="A44" s="63" t="s">
        <v>1125</v>
      </c>
      <c r="B44" s="65" t="s">
        <v>34</v>
      </c>
      <c r="C44" s="64" t="s">
        <v>606</v>
      </c>
      <c r="D44" s="52"/>
      <c r="E44" s="62">
        <v>472000</v>
      </c>
      <c r="F44" s="55">
        <f t="shared" si="0"/>
        <v>9419499307.0099983</v>
      </c>
    </row>
    <row r="45" spans="1:6" ht="146.25" customHeight="1" x14ac:dyDescent="0.2">
      <c r="A45" s="63" t="s">
        <v>1125</v>
      </c>
      <c r="B45" s="65" t="s">
        <v>35</v>
      </c>
      <c r="C45" s="64" t="s">
        <v>607</v>
      </c>
      <c r="D45" s="52"/>
      <c r="E45" s="62">
        <v>120000</v>
      </c>
      <c r="F45" s="55">
        <f t="shared" si="0"/>
        <v>9419379307.0099983</v>
      </c>
    </row>
    <row r="46" spans="1:6" ht="146.25" customHeight="1" x14ac:dyDescent="0.2">
      <c r="A46" s="63" t="s">
        <v>1125</v>
      </c>
      <c r="B46" s="65" t="s">
        <v>36</v>
      </c>
      <c r="C46" s="64" t="s">
        <v>608</v>
      </c>
      <c r="D46" s="52"/>
      <c r="E46" s="62">
        <v>46377589.829999998</v>
      </c>
      <c r="F46" s="55">
        <f t="shared" si="0"/>
        <v>9373001717.1799984</v>
      </c>
    </row>
    <row r="47" spans="1:6" ht="146.25" customHeight="1" x14ac:dyDescent="0.2">
      <c r="A47" s="63" t="s">
        <v>1125</v>
      </c>
      <c r="B47" s="65" t="s">
        <v>37</v>
      </c>
      <c r="C47" s="64" t="s">
        <v>609</v>
      </c>
      <c r="D47" s="52"/>
      <c r="E47" s="62">
        <v>507263.5</v>
      </c>
      <c r="F47" s="55">
        <f t="shared" si="0"/>
        <v>9372494453.6799984</v>
      </c>
    </row>
    <row r="48" spans="1:6" ht="146.25" customHeight="1" x14ac:dyDescent="0.2">
      <c r="A48" s="63" t="s">
        <v>1125</v>
      </c>
      <c r="B48" s="65" t="s">
        <v>38</v>
      </c>
      <c r="C48" s="64" t="s">
        <v>610</v>
      </c>
      <c r="D48" s="52"/>
      <c r="E48" s="62">
        <v>1094804</v>
      </c>
      <c r="F48" s="55">
        <f t="shared" si="0"/>
        <v>9371399649.6799984</v>
      </c>
    </row>
    <row r="49" spans="1:6" ht="146.25" customHeight="1" x14ac:dyDescent="0.2">
      <c r="A49" s="63" t="s">
        <v>1125</v>
      </c>
      <c r="B49" s="65" t="s">
        <v>39</v>
      </c>
      <c r="C49" s="64" t="s">
        <v>611</v>
      </c>
      <c r="D49" s="52"/>
      <c r="E49" s="62">
        <v>23600</v>
      </c>
      <c r="F49" s="55">
        <f t="shared" si="0"/>
        <v>9371376049.6799984</v>
      </c>
    </row>
    <row r="50" spans="1:6" ht="146.25" customHeight="1" x14ac:dyDescent="0.2">
      <c r="A50" s="63" t="s">
        <v>1125</v>
      </c>
      <c r="B50" s="65" t="s">
        <v>40</v>
      </c>
      <c r="C50" s="64" t="s">
        <v>612</v>
      </c>
      <c r="D50" s="52"/>
      <c r="E50" s="62">
        <v>13556576.91</v>
      </c>
      <c r="F50" s="55">
        <f t="shared" si="0"/>
        <v>9357819472.7699986</v>
      </c>
    </row>
    <row r="51" spans="1:6" ht="146.25" customHeight="1" x14ac:dyDescent="0.2">
      <c r="A51" s="63" t="s">
        <v>1125</v>
      </c>
      <c r="B51" s="65" t="s">
        <v>41</v>
      </c>
      <c r="C51" s="64" t="s">
        <v>613</v>
      </c>
      <c r="D51" s="52"/>
      <c r="E51" s="62">
        <v>8212686.7699999996</v>
      </c>
      <c r="F51" s="55">
        <f t="shared" si="0"/>
        <v>9349606785.9999981</v>
      </c>
    </row>
    <row r="52" spans="1:6" ht="146.25" customHeight="1" x14ac:dyDescent="0.2">
      <c r="A52" s="63" t="s">
        <v>1125</v>
      </c>
      <c r="B52" s="65" t="s">
        <v>42</v>
      </c>
      <c r="C52" s="64" t="s">
        <v>614</v>
      </c>
      <c r="D52" s="52"/>
      <c r="E52" s="62">
        <v>960749.99</v>
      </c>
      <c r="F52" s="55">
        <f t="shared" si="0"/>
        <v>9348646036.0099983</v>
      </c>
    </row>
    <row r="53" spans="1:6" ht="146.25" customHeight="1" x14ac:dyDescent="0.2">
      <c r="A53" s="63" t="s">
        <v>1125</v>
      </c>
      <c r="B53" s="65" t="s">
        <v>43</v>
      </c>
      <c r="C53" s="64" t="s">
        <v>615</v>
      </c>
      <c r="D53" s="52"/>
      <c r="E53" s="62">
        <v>8333333.3300000001</v>
      </c>
      <c r="F53" s="55">
        <f t="shared" si="0"/>
        <v>9340312702.6799984</v>
      </c>
    </row>
    <row r="54" spans="1:6" ht="146.25" customHeight="1" x14ac:dyDescent="0.2">
      <c r="A54" s="63" t="s">
        <v>1125</v>
      </c>
      <c r="B54" s="65" t="s">
        <v>44</v>
      </c>
      <c r="C54" s="64" t="s">
        <v>616</v>
      </c>
      <c r="D54" s="52"/>
      <c r="E54" s="62">
        <v>34722535.990000002</v>
      </c>
      <c r="F54" s="55">
        <f t="shared" si="0"/>
        <v>9305590166.6899986</v>
      </c>
    </row>
    <row r="55" spans="1:6" ht="146.25" customHeight="1" x14ac:dyDescent="0.2">
      <c r="A55" s="63" t="s">
        <v>1125</v>
      </c>
      <c r="B55" s="65" t="s">
        <v>45</v>
      </c>
      <c r="C55" s="64" t="s">
        <v>617</v>
      </c>
      <c r="D55" s="52"/>
      <c r="E55" s="62">
        <v>5837574.2300000004</v>
      </c>
      <c r="F55" s="55">
        <f t="shared" si="0"/>
        <v>9299752592.4599991</v>
      </c>
    </row>
    <row r="56" spans="1:6" ht="146.25" customHeight="1" x14ac:dyDescent="0.2">
      <c r="A56" s="63" t="s">
        <v>1125</v>
      </c>
      <c r="B56" s="65" t="s">
        <v>46</v>
      </c>
      <c r="C56" s="64" t="s">
        <v>618</v>
      </c>
      <c r="D56" s="52"/>
      <c r="E56" s="62">
        <v>12579731.119999999</v>
      </c>
      <c r="F56" s="55">
        <f t="shared" si="0"/>
        <v>9287172861.3399982</v>
      </c>
    </row>
    <row r="57" spans="1:6" ht="146.25" customHeight="1" x14ac:dyDescent="0.2">
      <c r="A57" s="63" t="s">
        <v>1125</v>
      </c>
      <c r="B57" s="65" t="s">
        <v>47</v>
      </c>
      <c r="C57" s="64" t="s">
        <v>619</v>
      </c>
      <c r="D57" s="52"/>
      <c r="E57" s="62">
        <v>169750</v>
      </c>
      <c r="F57" s="55">
        <f t="shared" si="0"/>
        <v>9287003111.3399982</v>
      </c>
    </row>
    <row r="58" spans="1:6" ht="146.25" customHeight="1" x14ac:dyDescent="0.2">
      <c r="A58" s="63" t="s">
        <v>1125</v>
      </c>
      <c r="B58" s="65" t="s">
        <v>48</v>
      </c>
      <c r="C58" s="64" t="s">
        <v>620</v>
      </c>
      <c r="D58" s="52"/>
      <c r="E58" s="62">
        <v>1928582.74</v>
      </c>
      <c r="F58" s="55">
        <f t="shared" si="0"/>
        <v>9285074528.5999985</v>
      </c>
    </row>
    <row r="59" spans="1:6" ht="146.25" customHeight="1" x14ac:dyDescent="0.2">
      <c r="A59" s="63" t="s">
        <v>1125</v>
      </c>
      <c r="B59" s="65" t="s">
        <v>49</v>
      </c>
      <c r="C59" s="64" t="s">
        <v>621</v>
      </c>
      <c r="D59" s="52"/>
      <c r="E59" s="62">
        <v>1063944.48</v>
      </c>
      <c r="F59" s="55">
        <f t="shared" si="0"/>
        <v>9284010584.1199989</v>
      </c>
    </row>
    <row r="60" spans="1:6" ht="146.25" customHeight="1" x14ac:dyDescent="0.2">
      <c r="A60" s="63" t="s">
        <v>1125</v>
      </c>
      <c r="B60" s="65" t="s">
        <v>50</v>
      </c>
      <c r="C60" s="64" t="s">
        <v>622</v>
      </c>
      <c r="D60" s="52"/>
      <c r="E60" s="62">
        <v>374599.6</v>
      </c>
      <c r="F60" s="55">
        <f t="shared" si="0"/>
        <v>9283635984.5199986</v>
      </c>
    </row>
    <row r="61" spans="1:6" ht="146.25" customHeight="1" x14ac:dyDescent="0.2">
      <c r="A61" s="63" t="s">
        <v>1125</v>
      </c>
      <c r="B61" s="65" t="s">
        <v>51</v>
      </c>
      <c r="C61" s="64" t="s">
        <v>623</v>
      </c>
      <c r="D61" s="52"/>
      <c r="E61" s="62">
        <v>459134.67</v>
      </c>
      <c r="F61" s="55">
        <f t="shared" si="0"/>
        <v>9283176849.8499985</v>
      </c>
    </row>
    <row r="62" spans="1:6" ht="146.25" customHeight="1" x14ac:dyDescent="0.2">
      <c r="A62" s="63" t="s">
        <v>1125</v>
      </c>
      <c r="B62" s="65" t="s">
        <v>52</v>
      </c>
      <c r="C62" s="64" t="s">
        <v>624</v>
      </c>
      <c r="D62" s="52"/>
      <c r="E62" s="62">
        <v>3141258.96</v>
      </c>
      <c r="F62" s="55">
        <f t="shared" si="0"/>
        <v>9280035590.8899994</v>
      </c>
    </row>
    <row r="63" spans="1:6" ht="146.25" customHeight="1" x14ac:dyDescent="0.2">
      <c r="A63" s="63" t="s">
        <v>1125</v>
      </c>
      <c r="B63" s="65" t="s">
        <v>53</v>
      </c>
      <c r="C63" s="64" t="s">
        <v>625</v>
      </c>
      <c r="D63" s="52"/>
      <c r="E63" s="62">
        <v>12692.31</v>
      </c>
      <c r="F63" s="55">
        <f t="shared" si="0"/>
        <v>9280022898.5799999</v>
      </c>
    </row>
    <row r="64" spans="1:6" ht="146.25" customHeight="1" x14ac:dyDescent="0.2">
      <c r="A64" s="63" t="s">
        <v>1125</v>
      </c>
      <c r="B64" s="65" t="s">
        <v>54</v>
      </c>
      <c r="C64" s="64" t="s">
        <v>626</v>
      </c>
      <c r="D64" s="52"/>
      <c r="E64" s="62">
        <v>520066945.81</v>
      </c>
      <c r="F64" s="55">
        <f t="shared" si="0"/>
        <v>8759955952.7700005</v>
      </c>
    </row>
    <row r="65" spans="1:6" ht="146.25" customHeight="1" x14ac:dyDescent="0.2">
      <c r="A65" s="63" t="s">
        <v>1125</v>
      </c>
      <c r="B65" s="65" t="s">
        <v>55</v>
      </c>
      <c r="C65" s="64" t="s">
        <v>627</v>
      </c>
      <c r="D65" s="52"/>
      <c r="E65" s="62">
        <v>631681951.03999996</v>
      </c>
      <c r="F65" s="55">
        <f t="shared" si="0"/>
        <v>8128274001.7300005</v>
      </c>
    </row>
    <row r="66" spans="1:6" ht="146.25" customHeight="1" x14ac:dyDescent="0.2">
      <c r="A66" s="63" t="s">
        <v>1126</v>
      </c>
      <c r="B66" s="65" t="s">
        <v>56</v>
      </c>
      <c r="C66" s="64" t="s">
        <v>628</v>
      </c>
      <c r="D66" s="52"/>
      <c r="E66" s="62">
        <v>1616000.24</v>
      </c>
      <c r="F66" s="55">
        <f t="shared" si="0"/>
        <v>8126658001.4900007</v>
      </c>
    </row>
    <row r="67" spans="1:6" ht="146.25" customHeight="1" x14ac:dyDescent="0.2">
      <c r="A67" s="63" t="s">
        <v>1126</v>
      </c>
      <c r="B67" s="65" t="s">
        <v>56</v>
      </c>
      <c r="C67" s="64" t="s">
        <v>628</v>
      </c>
      <c r="D67" s="52"/>
      <c r="E67" s="62">
        <v>103797.16</v>
      </c>
      <c r="F67" s="55">
        <f t="shared" si="0"/>
        <v>8126554204.3300009</v>
      </c>
    </row>
    <row r="68" spans="1:6" ht="146.25" customHeight="1" x14ac:dyDescent="0.2">
      <c r="A68" s="63" t="s">
        <v>1126</v>
      </c>
      <c r="B68" s="65" t="s">
        <v>56</v>
      </c>
      <c r="C68" s="64" t="s">
        <v>628</v>
      </c>
      <c r="D68" s="52"/>
      <c r="E68" s="62">
        <v>118427.97</v>
      </c>
      <c r="F68" s="55">
        <f t="shared" si="0"/>
        <v>8126435776.3600006</v>
      </c>
    </row>
    <row r="69" spans="1:6" ht="146.25" customHeight="1" x14ac:dyDescent="0.2">
      <c r="A69" s="63" t="s">
        <v>1126</v>
      </c>
      <c r="B69" s="65" t="s">
        <v>56</v>
      </c>
      <c r="C69" s="64" t="s">
        <v>628</v>
      </c>
      <c r="D69" s="52"/>
      <c r="E69" s="62">
        <v>11619.2</v>
      </c>
      <c r="F69" s="55">
        <f t="shared" si="0"/>
        <v>8126424157.1600008</v>
      </c>
    </row>
    <row r="70" spans="1:6" ht="146.25" customHeight="1" x14ac:dyDescent="0.2">
      <c r="A70" s="63" t="s">
        <v>1126</v>
      </c>
      <c r="B70" s="65" t="s">
        <v>57</v>
      </c>
      <c r="C70" s="64" t="s">
        <v>629</v>
      </c>
      <c r="D70" s="52"/>
      <c r="E70" s="62">
        <v>744000</v>
      </c>
      <c r="F70" s="55">
        <f t="shared" si="0"/>
        <v>8125680157.1600008</v>
      </c>
    </row>
    <row r="71" spans="1:6" ht="146.25" customHeight="1" x14ac:dyDescent="0.2">
      <c r="A71" s="63" t="s">
        <v>1126</v>
      </c>
      <c r="B71" s="65" t="s">
        <v>58</v>
      </c>
      <c r="C71" s="64" t="s">
        <v>630</v>
      </c>
      <c r="D71" s="52"/>
      <c r="E71" s="62">
        <v>630000</v>
      </c>
      <c r="F71" s="55">
        <f t="shared" si="0"/>
        <v>8125050157.1600008</v>
      </c>
    </row>
    <row r="72" spans="1:6" ht="146.25" customHeight="1" x14ac:dyDescent="0.2">
      <c r="A72" s="63" t="s">
        <v>1126</v>
      </c>
      <c r="B72" s="65" t="s">
        <v>59</v>
      </c>
      <c r="C72" s="64" t="s">
        <v>631</v>
      </c>
      <c r="D72" s="52"/>
      <c r="E72" s="62">
        <v>696000</v>
      </c>
      <c r="F72" s="55">
        <f t="shared" si="0"/>
        <v>8124354157.1600008</v>
      </c>
    </row>
    <row r="73" spans="1:6" ht="146.25" customHeight="1" x14ac:dyDescent="0.2">
      <c r="A73" s="63" t="s">
        <v>1126</v>
      </c>
      <c r="B73" s="65" t="s">
        <v>60</v>
      </c>
      <c r="C73" s="64" t="s">
        <v>632</v>
      </c>
      <c r="D73" s="52"/>
      <c r="E73" s="62">
        <v>76700</v>
      </c>
      <c r="F73" s="55">
        <f t="shared" si="0"/>
        <v>8124277457.1600008</v>
      </c>
    </row>
    <row r="74" spans="1:6" ht="146.25" customHeight="1" x14ac:dyDescent="0.2">
      <c r="A74" s="63" t="s">
        <v>1126</v>
      </c>
      <c r="B74" s="65" t="s">
        <v>61</v>
      </c>
      <c r="C74" s="64" t="s">
        <v>633</v>
      </c>
      <c r="D74" s="52"/>
      <c r="E74" s="62">
        <v>160023058.03</v>
      </c>
      <c r="F74" s="55">
        <f t="shared" si="0"/>
        <v>7964254399.1300011</v>
      </c>
    </row>
    <row r="75" spans="1:6" ht="146.25" customHeight="1" x14ac:dyDescent="0.2">
      <c r="A75" s="63" t="s">
        <v>1126</v>
      </c>
      <c r="B75" s="65" t="s">
        <v>62</v>
      </c>
      <c r="C75" s="64" t="s">
        <v>634</v>
      </c>
      <c r="D75" s="52"/>
      <c r="E75" s="62">
        <v>82126610.060000002</v>
      </c>
      <c r="F75" s="55">
        <f t="shared" si="0"/>
        <v>7882127789.0700006</v>
      </c>
    </row>
    <row r="76" spans="1:6" ht="146.25" customHeight="1" x14ac:dyDescent="0.2">
      <c r="A76" s="63" t="s">
        <v>1126</v>
      </c>
      <c r="B76" s="65" t="s">
        <v>63</v>
      </c>
      <c r="C76" s="64" t="s">
        <v>635</v>
      </c>
      <c r="D76" s="52"/>
      <c r="E76" s="62">
        <v>14511733.220000001</v>
      </c>
      <c r="F76" s="55">
        <f t="shared" si="0"/>
        <v>7867616055.8500004</v>
      </c>
    </row>
    <row r="77" spans="1:6" ht="146.25" customHeight="1" x14ac:dyDescent="0.2">
      <c r="A77" s="63" t="s">
        <v>1127</v>
      </c>
      <c r="B77" s="65" t="s">
        <v>64</v>
      </c>
      <c r="C77" s="64" t="s">
        <v>636</v>
      </c>
      <c r="D77" s="52"/>
      <c r="E77" s="62">
        <v>19589179.190000001</v>
      </c>
      <c r="F77" s="55">
        <f t="shared" si="0"/>
        <v>7848026876.6600008</v>
      </c>
    </row>
    <row r="78" spans="1:6" ht="146.25" customHeight="1" x14ac:dyDescent="0.2">
      <c r="A78" s="63" t="s">
        <v>1127</v>
      </c>
      <c r="B78" s="65" t="s">
        <v>65</v>
      </c>
      <c r="C78" s="64" t="s">
        <v>637</v>
      </c>
      <c r="D78" s="52"/>
      <c r="E78" s="62">
        <v>1436832.66</v>
      </c>
      <c r="F78" s="55">
        <f t="shared" si="0"/>
        <v>7846590044.000001</v>
      </c>
    </row>
    <row r="79" spans="1:6" ht="146.25" customHeight="1" x14ac:dyDescent="0.2">
      <c r="A79" s="63" t="s">
        <v>1127</v>
      </c>
      <c r="B79" s="65" t="s">
        <v>66</v>
      </c>
      <c r="C79" s="64" t="s">
        <v>638</v>
      </c>
      <c r="D79" s="52"/>
      <c r="E79" s="62">
        <v>320620000</v>
      </c>
      <c r="F79" s="55">
        <f t="shared" si="0"/>
        <v>7525970044.000001</v>
      </c>
    </row>
    <row r="80" spans="1:6" ht="146.25" customHeight="1" x14ac:dyDescent="0.2">
      <c r="A80" s="63" t="s">
        <v>1127</v>
      </c>
      <c r="B80" s="65" t="s">
        <v>67</v>
      </c>
      <c r="C80" s="64" t="s">
        <v>638</v>
      </c>
      <c r="D80" s="52"/>
      <c r="E80" s="62">
        <v>222222222</v>
      </c>
      <c r="F80" s="55">
        <f t="shared" si="0"/>
        <v>7303747822.000001</v>
      </c>
    </row>
    <row r="81" spans="1:6" ht="146.25" customHeight="1" x14ac:dyDescent="0.2">
      <c r="A81" s="63" t="s">
        <v>1127</v>
      </c>
      <c r="B81" s="65" t="s">
        <v>68</v>
      </c>
      <c r="C81" s="64" t="s">
        <v>639</v>
      </c>
      <c r="D81" s="52"/>
      <c r="E81" s="62">
        <v>1378475</v>
      </c>
      <c r="F81" s="55">
        <f t="shared" si="0"/>
        <v>7302369347.000001</v>
      </c>
    </row>
    <row r="82" spans="1:6" ht="146.25" customHeight="1" x14ac:dyDescent="0.2">
      <c r="A82" s="63" t="s">
        <v>1127</v>
      </c>
      <c r="B82" s="65" t="s">
        <v>69</v>
      </c>
      <c r="C82" s="64" t="s">
        <v>640</v>
      </c>
      <c r="D82" s="52"/>
      <c r="E82" s="62">
        <v>46409586</v>
      </c>
      <c r="F82" s="55">
        <f t="shared" si="0"/>
        <v>7255959761.000001</v>
      </c>
    </row>
    <row r="83" spans="1:6" ht="146.25" customHeight="1" x14ac:dyDescent="0.2">
      <c r="A83" s="63" t="s">
        <v>1127</v>
      </c>
      <c r="B83" s="65" t="s">
        <v>70</v>
      </c>
      <c r="C83" s="64" t="s">
        <v>641</v>
      </c>
      <c r="D83" s="52"/>
      <c r="E83" s="62">
        <v>26227662.100000001</v>
      </c>
      <c r="F83" s="55">
        <f t="shared" si="0"/>
        <v>7229732098.9000006</v>
      </c>
    </row>
    <row r="84" spans="1:6" ht="146.25" customHeight="1" x14ac:dyDescent="0.2">
      <c r="A84" s="63" t="s">
        <v>1127</v>
      </c>
      <c r="B84" s="65" t="s">
        <v>71</v>
      </c>
      <c r="C84" s="64" t="s">
        <v>642</v>
      </c>
      <c r="D84" s="52"/>
      <c r="E84" s="62">
        <v>14453333.33</v>
      </c>
      <c r="F84" s="55">
        <f t="shared" ref="F84:F147" si="1">+F83+D84-E84</f>
        <v>7215278765.5700006</v>
      </c>
    </row>
    <row r="85" spans="1:6" ht="146.25" customHeight="1" x14ac:dyDescent="0.2">
      <c r="A85" s="63" t="s">
        <v>1127</v>
      </c>
      <c r="B85" s="65" t="s">
        <v>72</v>
      </c>
      <c r="C85" s="64" t="s">
        <v>2</v>
      </c>
      <c r="D85" s="52"/>
      <c r="E85" s="62">
        <v>41420.39</v>
      </c>
      <c r="F85" s="55">
        <f t="shared" si="1"/>
        <v>7215237345.1800003</v>
      </c>
    </row>
    <row r="86" spans="1:6" ht="146.25" customHeight="1" x14ac:dyDescent="0.2">
      <c r="A86" s="63" t="s">
        <v>1127</v>
      </c>
      <c r="B86" s="65" t="s">
        <v>72</v>
      </c>
      <c r="C86" s="64" t="s">
        <v>2</v>
      </c>
      <c r="D86" s="52"/>
      <c r="E86" s="62">
        <v>7676.5</v>
      </c>
      <c r="F86" s="55">
        <f t="shared" si="1"/>
        <v>7215229668.6800003</v>
      </c>
    </row>
    <row r="87" spans="1:6" ht="146.25" customHeight="1" x14ac:dyDescent="0.2">
      <c r="A87" s="63" t="s">
        <v>1127</v>
      </c>
      <c r="B87" s="65" t="s">
        <v>72</v>
      </c>
      <c r="C87" s="64" t="s">
        <v>2</v>
      </c>
      <c r="D87" s="52"/>
      <c r="E87" s="62">
        <v>57215.85</v>
      </c>
      <c r="F87" s="55">
        <f t="shared" si="1"/>
        <v>7215172452.8299999</v>
      </c>
    </row>
    <row r="88" spans="1:6" ht="146.25" customHeight="1" x14ac:dyDescent="0.2">
      <c r="A88" s="63" t="s">
        <v>1127</v>
      </c>
      <c r="B88" s="65" t="s">
        <v>72</v>
      </c>
      <c r="C88" s="64" t="s">
        <v>2</v>
      </c>
      <c r="D88" s="52"/>
      <c r="E88" s="62">
        <v>14000</v>
      </c>
      <c r="F88" s="55">
        <f t="shared" si="1"/>
        <v>7215158452.8299999</v>
      </c>
    </row>
    <row r="89" spans="1:6" ht="146.25" customHeight="1" x14ac:dyDescent="0.2">
      <c r="A89" s="63" t="s">
        <v>1127</v>
      </c>
      <c r="B89" s="65" t="s">
        <v>72</v>
      </c>
      <c r="C89" s="64" t="s">
        <v>2</v>
      </c>
      <c r="D89" s="52"/>
      <c r="E89" s="62">
        <v>248814.19</v>
      </c>
      <c r="F89" s="55">
        <f t="shared" si="1"/>
        <v>7214909638.6400003</v>
      </c>
    </row>
    <row r="90" spans="1:6" ht="146.25" customHeight="1" x14ac:dyDescent="0.2">
      <c r="A90" s="63" t="s">
        <v>1127</v>
      </c>
      <c r="B90" s="65" t="s">
        <v>72</v>
      </c>
      <c r="C90" s="64" t="s">
        <v>2</v>
      </c>
      <c r="D90" s="52"/>
      <c r="E90" s="62">
        <v>776105.87</v>
      </c>
      <c r="F90" s="55">
        <f t="shared" si="1"/>
        <v>7214133532.7700005</v>
      </c>
    </row>
    <row r="91" spans="1:6" ht="146.25" customHeight="1" x14ac:dyDescent="0.2">
      <c r="A91" s="63" t="s">
        <v>1127</v>
      </c>
      <c r="B91" s="65" t="s">
        <v>72</v>
      </c>
      <c r="C91" s="64" t="s">
        <v>2</v>
      </c>
      <c r="D91" s="52"/>
      <c r="E91" s="62">
        <v>2271.61</v>
      </c>
      <c r="F91" s="55">
        <f t="shared" si="1"/>
        <v>7214131261.1600008</v>
      </c>
    </row>
    <row r="92" spans="1:6" ht="146.25" customHeight="1" x14ac:dyDescent="0.2">
      <c r="A92" s="63" t="s">
        <v>1127</v>
      </c>
      <c r="B92" s="65" t="s">
        <v>72</v>
      </c>
      <c r="C92" s="64" t="s">
        <v>2</v>
      </c>
      <c r="D92" s="52"/>
      <c r="E92" s="62">
        <v>11537.12</v>
      </c>
      <c r="F92" s="55">
        <f t="shared" si="1"/>
        <v>7214119724.0400009</v>
      </c>
    </row>
    <row r="93" spans="1:6" ht="146.25" customHeight="1" x14ac:dyDescent="0.2">
      <c r="A93" s="63" t="s">
        <v>1127</v>
      </c>
      <c r="B93" s="65" t="s">
        <v>72</v>
      </c>
      <c r="C93" s="64" t="s">
        <v>2</v>
      </c>
      <c r="D93" s="52"/>
      <c r="E93" s="62">
        <v>1500</v>
      </c>
      <c r="F93" s="55">
        <f t="shared" si="1"/>
        <v>7214118224.0400009</v>
      </c>
    </row>
    <row r="94" spans="1:6" ht="146.25" customHeight="1" x14ac:dyDescent="0.2">
      <c r="A94" s="63" t="s">
        <v>1127</v>
      </c>
      <c r="B94" s="65" t="s">
        <v>72</v>
      </c>
      <c r="C94" s="64" t="s">
        <v>2</v>
      </c>
      <c r="D94" s="52"/>
      <c r="E94" s="62">
        <v>74345.56</v>
      </c>
      <c r="F94" s="55">
        <f t="shared" si="1"/>
        <v>7214043878.4800005</v>
      </c>
    </row>
    <row r="95" spans="1:6" ht="146.25" customHeight="1" x14ac:dyDescent="0.2">
      <c r="A95" s="63" t="s">
        <v>1127</v>
      </c>
      <c r="B95" s="65" t="s">
        <v>72</v>
      </c>
      <c r="C95" s="64" t="s">
        <v>2</v>
      </c>
      <c r="D95" s="52"/>
      <c r="E95" s="62">
        <v>12390</v>
      </c>
      <c r="F95" s="55">
        <f t="shared" si="1"/>
        <v>7214031488.4800005</v>
      </c>
    </row>
    <row r="96" spans="1:6" ht="146.25" customHeight="1" x14ac:dyDescent="0.2">
      <c r="A96" s="63" t="s">
        <v>1127</v>
      </c>
      <c r="B96" s="65" t="s">
        <v>72</v>
      </c>
      <c r="C96" s="64" t="s">
        <v>2</v>
      </c>
      <c r="D96" s="52"/>
      <c r="E96" s="62">
        <v>16958</v>
      </c>
      <c r="F96" s="55">
        <f t="shared" si="1"/>
        <v>7214014530.4800005</v>
      </c>
    </row>
    <row r="97" spans="1:6" ht="146.25" customHeight="1" x14ac:dyDescent="0.2">
      <c r="A97" s="63" t="s">
        <v>1127</v>
      </c>
      <c r="B97" s="65" t="s">
        <v>72</v>
      </c>
      <c r="C97" s="64" t="s">
        <v>2</v>
      </c>
      <c r="D97" s="52"/>
      <c r="E97" s="62">
        <v>9855.56</v>
      </c>
      <c r="F97" s="55">
        <f t="shared" si="1"/>
        <v>7214004674.9200001</v>
      </c>
    </row>
    <row r="98" spans="1:6" ht="146.25" customHeight="1" x14ac:dyDescent="0.2">
      <c r="A98" s="63" t="s">
        <v>1127</v>
      </c>
      <c r="B98" s="65" t="s">
        <v>72</v>
      </c>
      <c r="C98" s="64" t="s">
        <v>2</v>
      </c>
      <c r="D98" s="52"/>
      <c r="E98" s="62">
        <v>25531.96</v>
      </c>
      <c r="F98" s="55">
        <f t="shared" si="1"/>
        <v>7213979142.96</v>
      </c>
    </row>
    <row r="99" spans="1:6" ht="146.25" customHeight="1" x14ac:dyDescent="0.2">
      <c r="A99" s="63" t="s">
        <v>1127</v>
      </c>
      <c r="B99" s="65" t="s">
        <v>72</v>
      </c>
      <c r="C99" s="64" t="s">
        <v>2</v>
      </c>
      <c r="D99" s="52"/>
      <c r="E99" s="62">
        <v>5970.72</v>
      </c>
      <c r="F99" s="55">
        <f t="shared" si="1"/>
        <v>7213973172.2399998</v>
      </c>
    </row>
    <row r="100" spans="1:6" ht="146.25" customHeight="1" x14ac:dyDescent="0.2">
      <c r="A100" s="63" t="s">
        <v>1127</v>
      </c>
      <c r="B100" s="65" t="s">
        <v>72</v>
      </c>
      <c r="C100" s="64" t="s">
        <v>2</v>
      </c>
      <c r="D100" s="52"/>
      <c r="E100" s="62">
        <v>120685.34</v>
      </c>
      <c r="F100" s="55">
        <f t="shared" si="1"/>
        <v>7213852486.8999996</v>
      </c>
    </row>
    <row r="101" spans="1:6" ht="146.25" customHeight="1" x14ac:dyDescent="0.2">
      <c r="A101" s="63" t="s">
        <v>1127</v>
      </c>
      <c r="B101" s="65" t="s">
        <v>72</v>
      </c>
      <c r="C101" s="64" t="s">
        <v>2</v>
      </c>
      <c r="D101" s="52"/>
      <c r="E101" s="62">
        <v>9633.5400000000009</v>
      </c>
      <c r="F101" s="55">
        <f t="shared" si="1"/>
        <v>7213842853.3599997</v>
      </c>
    </row>
    <row r="102" spans="1:6" ht="146.25" customHeight="1" x14ac:dyDescent="0.2">
      <c r="A102" s="63" t="s">
        <v>1127</v>
      </c>
      <c r="B102" s="65" t="s">
        <v>72</v>
      </c>
      <c r="C102" s="64" t="s">
        <v>2</v>
      </c>
      <c r="D102" s="52"/>
      <c r="E102" s="62">
        <v>62168.2</v>
      </c>
      <c r="F102" s="55">
        <f t="shared" si="1"/>
        <v>7213780685.1599998</v>
      </c>
    </row>
    <row r="103" spans="1:6" ht="146.25" customHeight="1" x14ac:dyDescent="0.2">
      <c r="A103" s="63" t="s">
        <v>1127</v>
      </c>
      <c r="B103" s="65" t="s">
        <v>72</v>
      </c>
      <c r="C103" s="64" t="s">
        <v>2</v>
      </c>
      <c r="D103" s="52"/>
      <c r="E103" s="62">
        <v>12000</v>
      </c>
      <c r="F103" s="55">
        <f t="shared" si="1"/>
        <v>7213768685.1599998</v>
      </c>
    </row>
    <row r="104" spans="1:6" ht="146.25" customHeight="1" x14ac:dyDescent="0.2">
      <c r="A104" s="63" t="s">
        <v>1127</v>
      </c>
      <c r="B104" s="65" t="s">
        <v>72</v>
      </c>
      <c r="C104" s="64" t="s">
        <v>2</v>
      </c>
      <c r="D104" s="52"/>
      <c r="E104" s="62">
        <v>293564.98</v>
      </c>
      <c r="F104" s="55">
        <f t="shared" si="1"/>
        <v>7213475120.1800003</v>
      </c>
    </row>
    <row r="105" spans="1:6" ht="146.25" customHeight="1" x14ac:dyDescent="0.2">
      <c r="A105" s="63" t="s">
        <v>1127</v>
      </c>
      <c r="B105" s="65" t="s">
        <v>72</v>
      </c>
      <c r="C105" s="64" t="s">
        <v>2</v>
      </c>
      <c r="D105" s="52"/>
      <c r="E105" s="62">
        <v>7640</v>
      </c>
      <c r="F105" s="55">
        <f t="shared" si="1"/>
        <v>7213467480.1800003</v>
      </c>
    </row>
    <row r="106" spans="1:6" ht="146.25" customHeight="1" x14ac:dyDescent="0.2">
      <c r="A106" s="63" t="s">
        <v>1127</v>
      </c>
      <c r="B106" s="65" t="s">
        <v>72</v>
      </c>
      <c r="C106" s="64" t="s">
        <v>2</v>
      </c>
      <c r="D106" s="52"/>
      <c r="E106" s="62">
        <v>176734.12</v>
      </c>
      <c r="F106" s="55">
        <f t="shared" si="1"/>
        <v>7213290746.0600004</v>
      </c>
    </row>
    <row r="107" spans="1:6" ht="146.25" customHeight="1" x14ac:dyDescent="0.2">
      <c r="A107" s="63" t="s">
        <v>1127</v>
      </c>
      <c r="B107" s="65" t="s">
        <v>72</v>
      </c>
      <c r="C107" s="64" t="s">
        <v>2</v>
      </c>
      <c r="D107" s="52"/>
      <c r="E107" s="62">
        <v>6517.59</v>
      </c>
      <c r="F107" s="55">
        <f t="shared" si="1"/>
        <v>7213284228.4700003</v>
      </c>
    </row>
    <row r="108" spans="1:6" ht="146.25" customHeight="1" x14ac:dyDescent="0.2">
      <c r="A108" s="63" t="s">
        <v>1127</v>
      </c>
      <c r="B108" s="65" t="s">
        <v>73</v>
      </c>
      <c r="C108" s="64" t="s">
        <v>643</v>
      </c>
      <c r="D108" s="52"/>
      <c r="E108" s="62">
        <v>4960467.3</v>
      </c>
      <c r="F108" s="55">
        <f t="shared" si="1"/>
        <v>7208323761.1700001</v>
      </c>
    </row>
    <row r="109" spans="1:6" ht="146.25" customHeight="1" x14ac:dyDescent="0.2">
      <c r="A109" s="63" t="s">
        <v>1127</v>
      </c>
      <c r="B109" s="65" t="s">
        <v>74</v>
      </c>
      <c r="C109" s="64" t="s">
        <v>644</v>
      </c>
      <c r="D109" s="52"/>
      <c r="E109" s="62">
        <v>3849615.21</v>
      </c>
      <c r="F109" s="55">
        <f t="shared" si="1"/>
        <v>7204474145.96</v>
      </c>
    </row>
    <row r="110" spans="1:6" ht="146.25" customHeight="1" x14ac:dyDescent="0.2">
      <c r="A110" s="63" t="s">
        <v>1127</v>
      </c>
      <c r="B110" s="65" t="s">
        <v>75</v>
      </c>
      <c r="C110" s="64" t="s">
        <v>645</v>
      </c>
      <c r="D110" s="52"/>
      <c r="E110" s="62">
        <v>809300</v>
      </c>
      <c r="F110" s="55">
        <f t="shared" si="1"/>
        <v>7203664845.96</v>
      </c>
    </row>
    <row r="111" spans="1:6" ht="146.25" customHeight="1" x14ac:dyDescent="0.2">
      <c r="A111" s="63" t="s">
        <v>1127</v>
      </c>
      <c r="B111" s="65" t="s">
        <v>76</v>
      </c>
      <c r="C111" s="64" t="s">
        <v>645</v>
      </c>
      <c r="D111" s="52"/>
      <c r="E111" s="62">
        <v>1241600</v>
      </c>
      <c r="F111" s="55">
        <f t="shared" si="1"/>
        <v>7202423245.96</v>
      </c>
    </row>
    <row r="112" spans="1:6" ht="146.25" customHeight="1" x14ac:dyDescent="0.2">
      <c r="A112" s="63" t="s">
        <v>1128</v>
      </c>
      <c r="B112" s="65" t="s">
        <v>77</v>
      </c>
      <c r="C112" s="64" t="s">
        <v>646</v>
      </c>
      <c r="D112" s="52"/>
      <c r="E112" s="62">
        <v>1032334.25</v>
      </c>
      <c r="F112" s="55">
        <f t="shared" si="1"/>
        <v>7201390911.71</v>
      </c>
    </row>
    <row r="113" spans="1:6" ht="146.25" customHeight="1" x14ac:dyDescent="0.2">
      <c r="A113" s="63" t="s">
        <v>1128</v>
      </c>
      <c r="B113" s="65" t="s">
        <v>77</v>
      </c>
      <c r="C113" s="64" t="s">
        <v>646</v>
      </c>
      <c r="D113" s="52"/>
      <c r="E113" s="62">
        <v>67827.7</v>
      </c>
      <c r="F113" s="55">
        <f t="shared" si="1"/>
        <v>7201323084.0100002</v>
      </c>
    </row>
    <row r="114" spans="1:6" ht="146.25" customHeight="1" x14ac:dyDescent="0.2">
      <c r="A114" s="63" t="s">
        <v>1128</v>
      </c>
      <c r="B114" s="65" t="s">
        <v>77</v>
      </c>
      <c r="C114" s="64" t="s">
        <v>646</v>
      </c>
      <c r="D114" s="52"/>
      <c r="E114" s="62">
        <v>73295.7</v>
      </c>
      <c r="F114" s="55">
        <f t="shared" si="1"/>
        <v>7201249788.3100004</v>
      </c>
    </row>
    <row r="115" spans="1:6" ht="146.25" customHeight="1" x14ac:dyDescent="0.2">
      <c r="A115" s="63" t="s">
        <v>1128</v>
      </c>
      <c r="B115" s="65" t="s">
        <v>77</v>
      </c>
      <c r="C115" s="64" t="s">
        <v>646</v>
      </c>
      <c r="D115" s="52"/>
      <c r="E115" s="62">
        <v>5993</v>
      </c>
      <c r="F115" s="55">
        <f t="shared" si="1"/>
        <v>7201243795.3100004</v>
      </c>
    </row>
    <row r="116" spans="1:6" ht="146.25" customHeight="1" x14ac:dyDescent="0.2">
      <c r="A116" s="63" t="s">
        <v>1128</v>
      </c>
      <c r="B116" s="65" t="s">
        <v>78</v>
      </c>
      <c r="C116" s="64" t="s">
        <v>647</v>
      </c>
      <c r="D116" s="52"/>
      <c r="E116" s="62">
        <v>531518.23</v>
      </c>
      <c r="F116" s="55">
        <f t="shared" si="1"/>
        <v>7200712277.0800009</v>
      </c>
    </row>
    <row r="117" spans="1:6" ht="146.25" customHeight="1" x14ac:dyDescent="0.2">
      <c r="A117" s="63" t="s">
        <v>1128</v>
      </c>
      <c r="B117" s="65" t="s">
        <v>79</v>
      </c>
      <c r="C117" s="64" t="s">
        <v>645</v>
      </c>
      <c r="D117" s="52"/>
      <c r="E117" s="62">
        <v>191400</v>
      </c>
      <c r="F117" s="55">
        <f t="shared" si="1"/>
        <v>7200520877.0800009</v>
      </c>
    </row>
    <row r="118" spans="1:6" ht="146.25" customHeight="1" x14ac:dyDescent="0.2">
      <c r="A118" s="63" t="s">
        <v>1128</v>
      </c>
      <c r="B118" s="65" t="s">
        <v>80</v>
      </c>
      <c r="C118" s="64" t="s">
        <v>648</v>
      </c>
      <c r="D118" s="52"/>
      <c r="E118" s="62">
        <v>8958522.8900000006</v>
      </c>
      <c r="F118" s="55">
        <f t="shared" si="1"/>
        <v>7191562354.1900005</v>
      </c>
    </row>
    <row r="119" spans="1:6" ht="146.25" customHeight="1" x14ac:dyDescent="0.2">
      <c r="A119" s="63" t="s">
        <v>1128</v>
      </c>
      <c r="B119" s="65" t="s">
        <v>81</v>
      </c>
      <c r="C119" s="64" t="s">
        <v>649</v>
      </c>
      <c r="D119" s="52"/>
      <c r="E119" s="62">
        <v>990045</v>
      </c>
      <c r="F119" s="55">
        <f t="shared" si="1"/>
        <v>7190572309.1900005</v>
      </c>
    </row>
    <row r="120" spans="1:6" ht="146.25" customHeight="1" x14ac:dyDescent="0.2">
      <c r="A120" s="63" t="s">
        <v>1128</v>
      </c>
      <c r="B120" s="65" t="s">
        <v>82</v>
      </c>
      <c r="C120" s="64" t="s">
        <v>650</v>
      </c>
      <c r="D120" s="52"/>
      <c r="E120" s="62">
        <v>514766.97</v>
      </c>
      <c r="F120" s="55">
        <f t="shared" si="1"/>
        <v>7190057542.2200003</v>
      </c>
    </row>
    <row r="121" spans="1:6" ht="146.25" customHeight="1" x14ac:dyDescent="0.2">
      <c r="A121" s="63" t="s">
        <v>1128</v>
      </c>
      <c r="B121" s="65" t="s">
        <v>83</v>
      </c>
      <c r="C121" s="64" t="s">
        <v>651</v>
      </c>
      <c r="D121" s="52"/>
      <c r="E121" s="62">
        <v>2412427.4500000002</v>
      </c>
      <c r="F121" s="55">
        <f t="shared" si="1"/>
        <v>7187645114.7700005</v>
      </c>
    </row>
    <row r="122" spans="1:6" ht="146.25" customHeight="1" x14ac:dyDescent="0.2">
      <c r="A122" s="63" t="s">
        <v>1128</v>
      </c>
      <c r="B122" s="65" t="s">
        <v>84</v>
      </c>
      <c r="C122" s="64" t="s">
        <v>652</v>
      </c>
      <c r="D122" s="52"/>
      <c r="E122" s="62">
        <v>1843000</v>
      </c>
      <c r="F122" s="55">
        <f t="shared" si="1"/>
        <v>7185802114.7700005</v>
      </c>
    </row>
    <row r="123" spans="1:6" ht="146.25" customHeight="1" x14ac:dyDescent="0.2">
      <c r="A123" s="63" t="s">
        <v>1128</v>
      </c>
      <c r="B123" s="65" t="s">
        <v>85</v>
      </c>
      <c r="C123" s="64" t="s">
        <v>653</v>
      </c>
      <c r="D123" s="52"/>
      <c r="E123" s="62">
        <v>894450</v>
      </c>
      <c r="F123" s="55">
        <f t="shared" si="1"/>
        <v>7184907664.7700005</v>
      </c>
    </row>
    <row r="124" spans="1:6" ht="146.25" customHeight="1" x14ac:dyDescent="0.2">
      <c r="A124" s="63" t="s">
        <v>1128</v>
      </c>
      <c r="B124" s="65" t="s">
        <v>86</v>
      </c>
      <c r="C124" s="64" t="s">
        <v>654</v>
      </c>
      <c r="D124" s="52"/>
      <c r="E124" s="62">
        <v>4147552</v>
      </c>
      <c r="F124" s="55">
        <f t="shared" si="1"/>
        <v>7180760112.7700005</v>
      </c>
    </row>
    <row r="125" spans="1:6" ht="146.25" customHeight="1" x14ac:dyDescent="0.2">
      <c r="A125" s="63" t="s">
        <v>1128</v>
      </c>
      <c r="B125" s="65" t="s">
        <v>87</v>
      </c>
      <c r="C125" s="64" t="s">
        <v>655</v>
      </c>
      <c r="D125" s="52"/>
      <c r="E125" s="62">
        <v>1355500</v>
      </c>
      <c r="F125" s="55">
        <f t="shared" si="1"/>
        <v>7179404612.7700005</v>
      </c>
    </row>
    <row r="126" spans="1:6" ht="146.25" customHeight="1" x14ac:dyDescent="0.2">
      <c r="A126" s="63" t="s">
        <v>1128</v>
      </c>
      <c r="B126" s="65" t="s">
        <v>88</v>
      </c>
      <c r="C126" s="64" t="s">
        <v>656</v>
      </c>
      <c r="D126" s="52"/>
      <c r="E126" s="62">
        <v>95500</v>
      </c>
      <c r="F126" s="55">
        <f t="shared" si="1"/>
        <v>7179309112.7700005</v>
      </c>
    </row>
    <row r="127" spans="1:6" ht="146.25" customHeight="1" x14ac:dyDescent="0.2">
      <c r="A127" s="63" t="s">
        <v>1128</v>
      </c>
      <c r="B127" s="65" t="s">
        <v>89</v>
      </c>
      <c r="C127" s="64" t="s">
        <v>657</v>
      </c>
      <c r="D127" s="52"/>
      <c r="E127" s="62">
        <v>2449660</v>
      </c>
      <c r="F127" s="55">
        <f t="shared" si="1"/>
        <v>7176859452.7700005</v>
      </c>
    </row>
    <row r="128" spans="1:6" ht="146.25" customHeight="1" x14ac:dyDescent="0.2">
      <c r="A128" s="63" t="s">
        <v>1128</v>
      </c>
      <c r="B128" s="65" t="s">
        <v>90</v>
      </c>
      <c r="C128" s="64" t="s">
        <v>658</v>
      </c>
      <c r="D128" s="52"/>
      <c r="E128" s="62">
        <v>1502600</v>
      </c>
      <c r="F128" s="55">
        <f t="shared" si="1"/>
        <v>7175356852.7700005</v>
      </c>
    </row>
    <row r="129" spans="1:6" ht="146.25" customHeight="1" x14ac:dyDescent="0.2">
      <c r="A129" s="63" t="s">
        <v>1128</v>
      </c>
      <c r="B129" s="65" t="s">
        <v>91</v>
      </c>
      <c r="C129" s="64" t="s">
        <v>647</v>
      </c>
      <c r="D129" s="52"/>
      <c r="E129" s="62">
        <v>506921.99</v>
      </c>
      <c r="F129" s="55">
        <f t="shared" si="1"/>
        <v>7174849930.7800007</v>
      </c>
    </row>
    <row r="130" spans="1:6" ht="146.25" customHeight="1" x14ac:dyDescent="0.2">
      <c r="A130" s="63" t="s">
        <v>1128</v>
      </c>
      <c r="B130" s="65" t="s">
        <v>92</v>
      </c>
      <c r="C130" s="64" t="s">
        <v>647</v>
      </c>
      <c r="D130" s="52"/>
      <c r="E130" s="62">
        <v>410060.01</v>
      </c>
      <c r="F130" s="55">
        <f t="shared" si="1"/>
        <v>7174439870.7700005</v>
      </c>
    </row>
    <row r="131" spans="1:6" ht="146.25" customHeight="1" x14ac:dyDescent="0.2">
      <c r="A131" s="63" t="s">
        <v>1128</v>
      </c>
      <c r="B131" s="65" t="s">
        <v>93</v>
      </c>
      <c r="C131" s="64" t="s">
        <v>659</v>
      </c>
      <c r="D131" s="52"/>
      <c r="E131" s="62">
        <v>1055780</v>
      </c>
      <c r="F131" s="55">
        <f t="shared" si="1"/>
        <v>7173384090.7700005</v>
      </c>
    </row>
    <row r="132" spans="1:6" ht="146.25" customHeight="1" x14ac:dyDescent="0.2">
      <c r="A132" s="63" t="s">
        <v>1128</v>
      </c>
      <c r="B132" s="65" t="s">
        <v>94</v>
      </c>
      <c r="C132" s="64" t="s">
        <v>660</v>
      </c>
      <c r="D132" s="52"/>
      <c r="E132" s="62">
        <v>350000000</v>
      </c>
      <c r="F132" s="55">
        <f t="shared" si="1"/>
        <v>6823384090.7700005</v>
      </c>
    </row>
    <row r="133" spans="1:6" ht="146.25" customHeight="1" x14ac:dyDescent="0.2">
      <c r="A133" s="63" t="s">
        <v>1128</v>
      </c>
      <c r="B133" s="65" t="s">
        <v>95</v>
      </c>
      <c r="C133" s="64" t="s">
        <v>661</v>
      </c>
      <c r="D133" s="52"/>
      <c r="E133" s="62">
        <v>305000</v>
      </c>
      <c r="F133" s="55">
        <f t="shared" si="1"/>
        <v>6823079090.7700005</v>
      </c>
    </row>
    <row r="134" spans="1:6" ht="146.25" customHeight="1" x14ac:dyDescent="0.2">
      <c r="A134" s="63" t="s">
        <v>1128</v>
      </c>
      <c r="B134" s="65" t="s">
        <v>96</v>
      </c>
      <c r="C134" s="64" t="s">
        <v>662</v>
      </c>
      <c r="D134" s="52"/>
      <c r="E134" s="62">
        <v>2880000</v>
      </c>
      <c r="F134" s="55">
        <f t="shared" si="1"/>
        <v>6820199090.7700005</v>
      </c>
    </row>
    <row r="135" spans="1:6" ht="146.25" customHeight="1" x14ac:dyDescent="0.2">
      <c r="A135" s="63" t="s">
        <v>1128</v>
      </c>
      <c r="B135" s="65" t="s">
        <v>97</v>
      </c>
      <c r="C135" s="64" t="s">
        <v>663</v>
      </c>
      <c r="D135" s="52"/>
      <c r="E135" s="62">
        <v>1500000</v>
      </c>
      <c r="F135" s="55">
        <f t="shared" si="1"/>
        <v>6818699090.7700005</v>
      </c>
    </row>
    <row r="136" spans="1:6" ht="146.25" customHeight="1" x14ac:dyDescent="0.2">
      <c r="A136" s="63" t="s">
        <v>1128</v>
      </c>
      <c r="B136" s="65" t="s">
        <v>98</v>
      </c>
      <c r="C136" s="64" t="s">
        <v>664</v>
      </c>
      <c r="D136" s="52"/>
      <c r="E136" s="62">
        <v>1495000</v>
      </c>
      <c r="F136" s="55">
        <f t="shared" si="1"/>
        <v>6817204090.7700005</v>
      </c>
    </row>
    <row r="137" spans="1:6" ht="146.25" customHeight="1" x14ac:dyDescent="0.2">
      <c r="A137" s="63" t="s">
        <v>1128</v>
      </c>
      <c r="B137" s="65" t="s">
        <v>99</v>
      </c>
      <c r="C137" s="64" t="s">
        <v>665</v>
      </c>
      <c r="D137" s="52"/>
      <c r="E137" s="62">
        <v>2695000</v>
      </c>
      <c r="F137" s="55">
        <f t="shared" si="1"/>
        <v>6814509090.7700005</v>
      </c>
    </row>
    <row r="138" spans="1:6" ht="146.25" customHeight="1" x14ac:dyDescent="0.2">
      <c r="A138" s="63" t="s">
        <v>1128</v>
      </c>
      <c r="B138" s="65" t="s">
        <v>100</v>
      </c>
      <c r="C138" s="64" t="s">
        <v>666</v>
      </c>
      <c r="D138" s="52"/>
      <c r="E138" s="62">
        <v>2505000</v>
      </c>
      <c r="F138" s="55">
        <f t="shared" si="1"/>
        <v>6812004090.7700005</v>
      </c>
    </row>
    <row r="139" spans="1:6" ht="146.25" customHeight="1" x14ac:dyDescent="0.2">
      <c r="A139" s="63" t="s">
        <v>1128</v>
      </c>
      <c r="B139" s="65" t="s">
        <v>101</v>
      </c>
      <c r="C139" s="64" t="s">
        <v>667</v>
      </c>
      <c r="D139" s="52"/>
      <c r="E139" s="62">
        <v>481853507.58999997</v>
      </c>
      <c r="F139" s="55">
        <f t="shared" si="1"/>
        <v>6330150583.1800003</v>
      </c>
    </row>
    <row r="140" spans="1:6" ht="146.25" customHeight="1" x14ac:dyDescent="0.2">
      <c r="A140" s="63" t="s">
        <v>1128</v>
      </c>
      <c r="B140" s="65" t="s">
        <v>102</v>
      </c>
      <c r="C140" s="64" t="s">
        <v>668</v>
      </c>
      <c r="D140" s="52"/>
      <c r="E140" s="62">
        <v>614616330.69000006</v>
      </c>
      <c r="F140" s="55">
        <f t="shared" si="1"/>
        <v>5715534252.4899998</v>
      </c>
    </row>
    <row r="141" spans="1:6" ht="146.25" customHeight="1" x14ac:dyDescent="0.2">
      <c r="A141" s="63" t="s">
        <v>1128</v>
      </c>
      <c r="B141" s="65" t="s">
        <v>103</v>
      </c>
      <c r="C141" s="64" t="s">
        <v>669</v>
      </c>
      <c r="D141" s="52"/>
      <c r="E141" s="62">
        <v>8854881.1400000006</v>
      </c>
      <c r="F141" s="55">
        <f t="shared" si="1"/>
        <v>5706679371.3499994</v>
      </c>
    </row>
    <row r="142" spans="1:6" ht="146.25" customHeight="1" x14ac:dyDescent="0.2">
      <c r="A142" s="63" t="s">
        <v>1128</v>
      </c>
      <c r="B142" s="65" t="s">
        <v>104</v>
      </c>
      <c r="C142" s="64" t="s">
        <v>670</v>
      </c>
      <c r="D142" s="52"/>
      <c r="E142" s="62">
        <v>624629855.04999995</v>
      </c>
      <c r="F142" s="55">
        <f t="shared" si="1"/>
        <v>5082049516.2999992</v>
      </c>
    </row>
    <row r="143" spans="1:6" ht="146.25" customHeight="1" x14ac:dyDescent="0.2">
      <c r="A143" s="63" t="s">
        <v>1128</v>
      </c>
      <c r="B143" s="65" t="s">
        <v>105</v>
      </c>
      <c r="C143" s="64" t="s">
        <v>671</v>
      </c>
      <c r="D143" s="52"/>
      <c r="E143" s="62">
        <v>154969179</v>
      </c>
      <c r="F143" s="55">
        <f t="shared" si="1"/>
        <v>4927080337.2999992</v>
      </c>
    </row>
    <row r="144" spans="1:6" ht="146.25" customHeight="1" x14ac:dyDescent="0.2">
      <c r="A144" s="63" t="s">
        <v>1128</v>
      </c>
      <c r="B144" s="65" t="s">
        <v>106</v>
      </c>
      <c r="C144" s="64" t="s">
        <v>672</v>
      </c>
      <c r="D144" s="52"/>
      <c r="E144" s="62">
        <v>2405000</v>
      </c>
      <c r="F144" s="55">
        <f t="shared" si="1"/>
        <v>4924675337.2999992</v>
      </c>
    </row>
    <row r="145" spans="1:6" ht="146.25" customHeight="1" x14ac:dyDescent="0.2">
      <c r="A145" s="63" t="s">
        <v>1128</v>
      </c>
      <c r="B145" s="65" t="s">
        <v>107</v>
      </c>
      <c r="C145" s="64" t="s">
        <v>673</v>
      </c>
      <c r="D145" s="52"/>
      <c r="E145" s="62">
        <v>1685000</v>
      </c>
      <c r="F145" s="55">
        <f t="shared" si="1"/>
        <v>4922990337.2999992</v>
      </c>
    </row>
    <row r="146" spans="1:6" ht="146.25" customHeight="1" x14ac:dyDescent="0.2">
      <c r="A146" s="63" t="s">
        <v>1128</v>
      </c>
      <c r="B146" s="65" t="s">
        <v>108</v>
      </c>
      <c r="C146" s="64" t="s">
        <v>674</v>
      </c>
      <c r="D146" s="52"/>
      <c r="E146" s="62">
        <v>2267673.54</v>
      </c>
      <c r="F146" s="55">
        <f t="shared" si="1"/>
        <v>4920722663.7599993</v>
      </c>
    </row>
    <row r="147" spans="1:6" ht="146.25" customHeight="1" x14ac:dyDescent="0.2">
      <c r="A147" s="63" t="s">
        <v>1128</v>
      </c>
      <c r="B147" s="65" t="s">
        <v>109</v>
      </c>
      <c r="C147" s="64" t="s">
        <v>675</v>
      </c>
      <c r="D147" s="52"/>
      <c r="E147" s="62">
        <v>985000</v>
      </c>
      <c r="F147" s="55">
        <f t="shared" si="1"/>
        <v>4919737663.7599993</v>
      </c>
    </row>
    <row r="148" spans="1:6" ht="146.25" customHeight="1" x14ac:dyDescent="0.2">
      <c r="A148" s="63" t="s">
        <v>1128</v>
      </c>
      <c r="B148" s="65" t="s">
        <v>110</v>
      </c>
      <c r="C148" s="64" t="s">
        <v>676</v>
      </c>
      <c r="D148" s="52"/>
      <c r="E148" s="62">
        <v>1345000</v>
      </c>
      <c r="F148" s="55">
        <f t="shared" ref="F148:F211" si="2">+F147+D148-E148</f>
        <v>4918392663.7599993</v>
      </c>
    </row>
    <row r="149" spans="1:6" ht="146.25" customHeight="1" x14ac:dyDescent="0.2">
      <c r="A149" s="63" t="s">
        <v>1128</v>
      </c>
      <c r="B149" s="65" t="s">
        <v>111</v>
      </c>
      <c r="C149" s="64" t="s">
        <v>677</v>
      </c>
      <c r="D149" s="52"/>
      <c r="E149" s="62">
        <v>3430000</v>
      </c>
      <c r="F149" s="55">
        <f t="shared" si="2"/>
        <v>4914962663.7599993</v>
      </c>
    </row>
    <row r="150" spans="1:6" ht="146.25" customHeight="1" x14ac:dyDescent="0.2">
      <c r="A150" s="63" t="s">
        <v>1128</v>
      </c>
      <c r="B150" s="65" t="s">
        <v>112</v>
      </c>
      <c r="C150" s="64" t="s">
        <v>678</v>
      </c>
      <c r="D150" s="52"/>
      <c r="E150" s="62">
        <v>6243114.0800000001</v>
      </c>
      <c r="F150" s="55">
        <f t="shared" si="2"/>
        <v>4908719549.6799994</v>
      </c>
    </row>
    <row r="151" spans="1:6" ht="146.25" customHeight="1" x14ac:dyDescent="0.2">
      <c r="A151" s="63" t="s">
        <v>1128</v>
      </c>
      <c r="B151" s="65" t="s">
        <v>113</v>
      </c>
      <c r="C151" s="64" t="s">
        <v>679</v>
      </c>
      <c r="D151" s="52"/>
      <c r="E151" s="62">
        <v>519505170.26999998</v>
      </c>
      <c r="F151" s="55">
        <f t="shared" si="2"/>
        <v>4389214379.4099998</v>
      </c>
    </row>
    <row r="152" spans="1:6" ht="146.25" customHeight="1" x14ac:dyDescent="0.2">
      <c r="A152" s="63" t="s">
        <v>1128</v>
      </c>
      <c r="B152" s="65" t="s">
        <v>114</v>
      </c>
      <c r="C152" s="64" t="s">
        <v>680</v>
      </c>
      <c r="D152" s="52"/>
      <c r="E152" s="62">
        <v>10518878.74</v>
      </c>
      <c r="F152" s="55">
        <f t="shared" si="2"/>
        <v>4378695500.6700001</v>
      </c>
    </row>
    <row r="153" spans="1:6" ht="146.25" customHeight="1" x14ac:dyDescent="0.2">
      <c r="A153" s="63" t="s">
        <v>1128</v>
      </c>
      <c r="B153" s="65" t="s">
        <v>115</v>
      </c>
      <c r="C153" s="64" t="s">
        <v>647</v>
      </c>
      <c r="D153" s="52"/>
      <c r="E153" s="62">
        <v>569915.07999999996</v>
      </c>
      <c r="F153" s="55">
        <f t="shared" si="2"/>
        <v>4378125585.5900002</v>
      </c>
    </row>
    <row r="154" spans="1:6" ht="146.25" customHeight="1" x14ac:dyDescent="0.2">
      <c r="A154" s="63" t="s">
        <v>1128</v>
      </c>
      <c r="B154" s="65" t="s">
        <v>116</v>
      </c>
      <c r="C154" s="64" t="s">
        <v>647</v>
      </c>
      <c r="D154" s="52"/>
      <c r="E154" s="62">
        <v>360729.13</v>
      </c>
      <c r="F154" s="55">
        <f t="shared" si="2"/>
        <v>4377764856.46</v>
      </c>
    </row>
    <row r="155" spans="1:6" ht="146.25" customHeight="1" x14ac:dyDescent="0.2">
      <c r="A155" s="63" t="s">
        <v>1128</v>
      </c>
      <c r="B155" s="65" t="s">
        <v>117</v>
      </c>
      <c r="C155" s="64" t="s">
        <v>681</v>
      </c>
      <c r="D155" s="52"/>
      <c r="E155" s="62">
        <v>249192.43</v>
      </c>
      <c r="F155" s="55">
        <f t="shared" si="2"/>
        <v>4377515664.0299997</v>
      </c>
    </row>
    <row r="156" spans="1:6" ht="146.25" customHeight="1" x14ac:dyDescent="0.2">
      <c r="A156" s="63" t="s">
        <v>1128</v>
      </c>
      <c r="B156" s="65" t="s">
        <v>118</v>
      </c>
      <c r="C156" s="64" t="s">
        <v>682</v>
      </c>
      <c r="D156" s="52"/>
      <c r="E156" s="62">
        <v>3020247.97</v>
      </c>
      <c r="F156" s="55">
        <f t="shared" si="2"/>
        <v>4374495416.0599995</v>
      </c>
    </row>
    <row r="157" spans="1:6" ht="146.25" customHeight="1" x14ac:dyDescent="0.2">
      <c r="A157" s="63" t="s">
        <v>1128</v>
      </c>
      <c r="B157" s="65" t="s">
        <v>119</v>
      </c>
      <c r="C157" s="64" t="s">
        <v>683</v>
      </c>
      <c r="D157" s="52"/>
      <c r="E157" s="62">
        <v>421341.28</v>
      </c>
      <c r="F157" s="55">
        <f t="shared" si="2"/>
        <v>4374074074.7799997</v>
      </c>
    </row>
    <row r="158" spans="1:6" ht="146.25" customHeight="1" x14ac:dyDescent="0.2">
      <c r="A158" s="63" t="s">
        <v>1128</v>
      </c>
      <c r="B158" s="65" t="s">
        <v>120</v>
      </c>
      <c r="C158" s="64" t="s">
        <v>658</v>
      </c>
      <c r="D158" s="52"/>
      <c r="E158" s="62">
        <v>1048200</v>
      </c>
      <c r="F158" s="55">
        <f t="shared" si="2"/>
        <v>4373025874.7799997</v>
      </c>
    </row>
    <row r="159" spans="1:6" ht="146.25" customHeight="1" x14ac:dyDescent="0.2">
      <c r="A159" s="63" t="s">
        <v>1128</v>
      </c>
      <c r="B159" s="65" t="s">
        <v>121</v>
      </c>
      <c r="C159" s="64" t="s">
        <v>684</v>
      </c>
      <c r="D159" s="52"/>
      <c r="E159" s="62">
        <v>118475.38</v>
      </c>
      <c r="F159" s="55">
        <f t="shared" si="2"/>
        <v>4372907399.3999996</v>
      </c>
    </row>
    <row r="160" spans="1:6" ht="146.25" customHeight="1" x14ac:dyDescent="0.2">
      <c r="A160" s="63" t="s">
        <v>1128</v>
      </c>
      <c r="B160" s="65" t="s">
        <v>122</v>
      </c>
      <c r="C160" s="64" t="s">
        <v>685</v>
      </c>
      <c r="D160" s="52"/>
      <c r="E160" s="62">
        <v>4541729.74</v>
      </c>
      <c r="F160" s="55">
        <f t="shared" si="2"/>
        <v>4368365669.6599998</v>
      </c>
    </row>
    <row r="161" spans="1:6" ht="146.25" customHeight="1" x14ac:dyDescent="0.2">
      <c r="A161" s="63" t="s">
        <v>1129</v>
      </c>
      <c r="B161" s="65" t="s">
        <v>123</v>
      </c>
      <c r="C161" s="64" t="s">
        <v>686</v>
      </c>
      <c r="D161" s="52"/>
      <c r="E161" s="62">
        <v>114876</v>
      </c>
      <c r="F161" s="55">
        <f t="shared" si="2"/>
        <v>4368250793.6599998</v>
      </c>
    </row>
    <row r="162" spans="1:6" ht="146.25" customHeight="1" x14ac:dyDescent="0.2">
      <c r="A162" s="63" t="s">
        <v>1129</v>
      </c>
      <c r="B162" s="65" t="s">
        <v>124</v>
      </c>
      <c r="C162" s="64" t="s">
        <v>687</v>
      </c>
      <c r="D162" s="52"/>
      <c r="E162" s="62">
        <v>20986</v>
      </c>
      <c r="F162" s="55">
        <f t="shared" si="2"/>
        <v>4368229807.6599998</v>
      </c>
    </row>
    <row r="163" spans="1:6" ht="146.25" customHeight="1" x14ac:dyDescent="0.2">
      <c r="A163" s="63" t="s">
        <v>1129</v>
      </c>
      <c r="B163" s="65" t="s">
        <v>125</v>
      </c>
      <c r="C163" s="64" t="s">
        <v>688</v>
      </c>
      <c r="D163" s="52"/>
      <c r="E163" s="62">
        <v>5580000</v>
      </c>
      <c r="F163" s="55">
        <f t="shared" si="2"/>
        <v>4362649807.6599998</v>
      </c>
    </row>
    <row r="164" spans="1:6" ht="146.25" customHeight="1" x14ac:dyDescent="0.2">
      <c r="A164" s="63" t="s">
        <v>1129</v>
      </c>
      <c r="B164" s="65" t="s">
        <v>126</v>
      </c>
      <c r="C164" s="64" t="s">
        <v>689</v>
      </c>
      <c r="D164" s="52"/>
      <c r="E164" s="62">
        <v>2605000</v>
      </c>
      <c r="F164" s="55">
        <f t="shared" si="2"/>
        <v>4360044807.6599998</v>
      </c>
    </row>
    <row r="165" spans="1:6" ht="146.25" customHeight="1" x14ac:dyDescent="0.2">
      <c r="A165" s="63" t="s">
        <v>1129</v>
      </c>
      <c r="B165" s="65" t="s">
        <v>127</v>
      </c>
      <c r="C165" s="64" t="s">
        <v>690</v>
      </c>
      <c r="D165" s="52"/>
      <c r="E165" s="62">
        <v>3440000</v>
      </c>
      <c r="F165" s="55">
        <f t="shared" si="2"/>
        <v>4356604807.6599998</v>
      </c>
    </row>
    <row r="166" spans="1:6" ht="146.25" customHeight="1" x14ac:dyDescent="0.2">
      <c r="A166" s="63" t="s">
        <v>1129</v>
      </c>
      <c r="B166" s="65" t="s">
        <v>128</v>
      </c>
      <c r="C166" s="64" t="s">
        <v>691</v>
      </c>
      <c r="D166" s="52"/>
      <c r="E166" s="62">
        <v>1280000</v>
      </c>
      <c r="F166" s="55">
        <f t="shared" si="2"/>
        <v>4355324807.6599998</v>
      </c>
    </row>
    <row r="167" spans="1:6" ht="146.25" customHeight="1" x14ac:dyDescent="0.2">
      <c r="A167" s="63" t="s">
        <v>1129</v>
      </c>
      <c r="B167" s="65" t="s">
        <v>129</v>
      </c>
      <c r="C167" s="64" t="s">
        <v>692</v>
      </c>
      <c r="D167" s="52"/>
      <c r="E167" s="62">
        <v>925000</v>
      </c>
      <c r="F167" s="55">
        <f t="shared" si="2"/>
        <v>4354399807.6599998</v>
      </c>
    </row>
    <row r="168" spans="1:6" ht="146.25" customHeight="1" x14ac:dyDescent="0.2">
      <c r="A168" s="63" t="s">
        <v>1129</v>
      </c>
      <c r="B168" s="65" t="s">
        <v>130</v>
      </c>
      <c r="C168" s="64" t="s">
        <v>693</v>
      </c>
      <c r="D168" s="52"/>
      <c r="E168" s="62">
        <v>939375.55</v>
      </c>
      <c r="F168" s="55">
        <f t="shared" si="2"/>
        <v>4353460432.1099997</v>
      </c>
    </row>
    <row r="169" spans="1:6" ht="146.25" customHeight="1" x14ac:dyDescent="0.2">
      <c r="A169" s="63" t="s">
        <v>1129</v>
      </c>
      <c r="B169" s="65" t="s">
        <v>131</v>
      </c>
      <c r="C169" s="64" t="s">
        <v>694</v>
      </c>
      <c r="D169" s="52"/>
      <c r="E169" s="62">
        <v>612000</v>
      </c>
      <c r="F169" s="55">
        <f t="shared" si="2"/>
        <v>4352848432.1099997</v>
      </c>
    </row>
    <row r="170" spans="1:6" ht="146.25" customHeight="1" x14ac:dyDescent="0.2">
      <c r="A170" s="63" t="s">
        <v>1129</v>
      </c>
      <c r="B170" s="65" t="s">
        <v>132</v>
      </c>
      <c r="C170" s="64" t="s">
        <v>695</v>
      </c>
      <c r="D170" s="52"/>
      <c r="E170" s="62">
        <v>568100</v>
      </c>
      <c r="F170" s="55">
        <f t="shared" si="2"/>
        <v>4352280332.1099997</v>
      </c>
    </row>
    <row r="171" spans="1:6" ht="146.25" customHeight="1" x14ac:dyDescent="0.2">
      <c r="A171" s="63" t="s">
        <v>1129</v>
      </c>
      <c r="B171" s="65" t="s">
        <v>133</v>
      </c>
      <c r="C171" s="64" t="s">
        <v>696</v>
      </c>
      <c r="D171" s="52"/>
      <c r="E171" s="62">
        <v>229999.12</v>
      </c>
      <c r="F171" s="55">
        <f t="shared" si="2"/>
        <v>4352050332.9899998</v>
      </c>
    </row>
    <row r="172" spans="1:6" ht="146.25" customHeight="1" x14ac:dyDescent="0.2">
      <c r="A172" s="63" t="s">
        <v>1129</v>
      </c>
      <c r="B172" s="65" t="s">
        <v>134</v>
      </c>
      <c r="C172" s="64" t="s">
        <v>697</v>
      </c>
      <c r="D172" s="52"/>
      <c r="E172" s="62">
        <v>189999.16</v>
      </c>
      <c r="F172" s="55">
        <f t="shared" si="2"/>
        <v>4351860333.8299999</v>
      </c>
    </row>
    <row r="173" spans="1:6" ht="146.25" customHeight="1" x14ac:dyDescent="0.2">
      <c r="A173" s="63" t="s">
        <v>1129</v>
      </c>
      <c r="B173" s="65" t="s">
        <v>135</v>
      </c>
      <c r="C173" s="64" t="s">
        <v>698</v>
      </c>
      <c r="D173" s="52"/>
      <c r="E173" s="62">
        <v>114050</v>
      </c>
      <c r="F173" s="55">
        <f t="shared" si="2"/>
        <v>4351746283.8299999</v>
      </c>
    </row>
    <row r="174" spans="1:6" ht="146.25" customHeight="1" x14ac:dyDescent="0.2">
      <c r="A174" s="63" t="s">
        <v>1129</v>
      </c>
      <c r="B174" s="65" t="s">
        <v>136</v>
      </c>
      <c r="C174" s="64" t="s">
        <v>699</v>
      </c>
      <c r="D174" s="52"/>
      <c r="E174" s="62">
        <v>112390.31</v>
      </c>
      <c r="F174" s="55">
        <f t="shared" si="2"/>
        <v>4351633893.5199995</v>
      </c>
    </row>
    <row r="175" spans="1:6" ht="146.25" customHeight="1" x14ac:dyDescent="0.2">
      <c r="A175" s="63" t="s">
        <v>1129</v>
      </c>
      <c r="B175" s="65" t="s">
        <v>137</v>
      </c>
      <c r="C175" s="64" t="s">
        <v>700</v>
      </c>
      <c r="D175" s="52"/>
      <c r="E175" s="62">
        <v>68239.5</v>
      </c>
      <c r="F175" s="55">
        <f t="shared" si="2"/>
        <v>4351565654.0199995</v>
      </c>
    </row>
    <row r="176" spans="1:6" ht="146.25" customHeight="1" x14ac:dyDescent="0.2">
      <c r="A176" s="63" t="s">
        <v>1129</v>
      </c>
      <c r="B176" s="65" t="s">
        <v>138</v>
      </c>
      <c r="C176" s="64" t="s">
        <v>701</v>
      </c>
      <c r="D176" s="52"/>
      <c r="E176" s="62">
        <v>48066.42</v>
      </c>
      <c r="F176" s="55">
        <f t="shared" si="2"/>
        <v>4351517587.5999994</v>
      </c>
    </row>
    <row r="177" spans="1:6" ht="146.25" customHeight="1" x14ac:dyDescent="0.2">
      <c r="A177" s="63" t="s">
        <v>1129</v>
      </c>
      <c r="B177" s="65" t="s">
        <v>139</v>
      </c>
      <c r="C177" s="64" t="s">
        <v>702</v>
      </c>
      <c r="D177" s="52"/>
      <c r="E177" s="62">
        <v>2715000</v>
      </c>
      <c r="F177" s="55">
        <f t="shared" si="2"/>
        <v>4348802587.5999994</v>
      </c>
    </row>
    <row r="178" spans="1:6" ht="146.25" customHeight="1" x14ac:dyDescent="0.2">
      <c r="A178" s="63" t="s">
        <v>1129</v>
      </c>
      <c r="B178" s="65" t="s">
        <v>140</v>
      </c>
      <c r="C178" s="64" t="s">
        <v>703</v>
      </c>
      <c r="D178" s="52"/>
      <c r="E178" s="62">
        <v>680000</v>
      </c>
      <c r="F178" s="55">
        <f t="shared" si="2"/>
        <v>4348122587.5999994</v>
      </c>
    </row>
    <row r="179" spans="1:6" ht="146.25" customHeight="1" x14ac:dyDescent="0.2">
      <c r="A179" s="63" t="s">
        <v>1129</v>
      </c>
      <c r="B179" s="65" t="s">
        <v>141</v>
      </c>
      <c r="C179" s="64" t="s">
        <v>704</v>
      </c>
      <c r="D179" s="52"/>
      <c r="E179" s="62">
        <v>1175000</v>
      </c>
      <c r="F179" s="55">
        <f t="shared" si="2"/>
        <v>4346947587.5999994</v>
      </c>
    </row>
    <row r="180" spans="1:6" ht="146.25" customHeight="1" x14ac:dyDescent="0.2">
      <c r="A180" s="63" t="s">
        <v>1129</v>
      </c>
      <c r="B180" s="65" t="s">
        <v>142</v>
      </c>
      <c r="C180" s="64" t="s">
        <v>705</v>
      </c>
      <c r="D180" s="52"/>
      <c r="E180" s="62">
        <v>1210000</v>
      </c>
      <c r="F180" s="55">
        <f t="shared" si="2"/>
        <v>4345737587.5999994</v>
      </c>
    </row>
    <row r="181" spans="1:6" ht="146.25" customHeight="1" x14ac:dyDescent="0.2">
      <c r="A181" s="63" t="s">
        <v>1129</v>
      </c>
      <c r="B181" s="65" t="s">
        <v>143</v>
      </c>
      <c r="C181" s="64" t="s">
        <v>706</v>
      </c>
      <c r="D181" s="52"/>
      <c r="E181" s="62">
        <v>1295000</v>
      </c>
      <c r="F181" s="55">
        <f t="shared" si="2"/>
        <v>4344442587.5999994</v>
      </c>
    </row>
    <row r="182" spans="1:6" ht="146.25" customHeight="1" x14ac:dyDescent="0.2">
      <c r="A182" s="63" t="s">
        <v>1129</v>
      </c>
      <c r="B182" s="65" t="s">
        <v>144</v>
      </c>
      <c r="C182" s="64" t="s">
        <v>707</v>
      </c>
      <c r="D182" s="52"/>
      <c r="E182" s="62">
        <v>1435000</v>
      </c>
      <c r="F182" s="55">
        <f t="shared" si="2"/>
        <v>4343007587.5999994</v>
      </c>
    </row>
    <row r="183" spans="1:6" ht="146.25" customHeight="1" x14ac:dyDescent="0.2">
      <c r="A183" s="63" t="s">
        <v>1129</v>
      </c>
      <c r="B183" s="65" t="s">
        <v>145</v>
      </c>
      <c r="C183" s="64" t="s">
        <v>708</v>
      </c>
      <c r="D183" s="52"/>
      <c r="E183" s="62">
        <v>1540000</v>
      </c>
      <c r="F183" s="55">
        <f t="shared" si="2"/>
        <v>4341467587.5999994</v>
      </c>
    </row>
    <row r="184" spans="1:6" ht="146.25" customHeight="1" x14ac:dyDescent="0.2">
      <c r="A184" s="63" t="s">
        <v>1129</v>
      </c>
      <c r="B184" s="65" t="s">
        <v>146</v>
      </c>
      <c r="C184" s="64" t="s">
        <v>709</v>
      </c>
      <c r="D184" s="52"/>
      <c r="E184" s="62">
        <v>1790000</v>
      </c>
      <c r="F184" s="55">
        <f t="shared" si="2"/>
        <v>4339677587.5999994</v>
      </c>
    </row>
    <row r="185" spans="1:6" ht="146.25" customHeight="1" x14ac:dyDescent="0.2">
      <c r="A185" s="63" t="s">
        <v>1129</v>
      </c>
      <c r="B185" s="65" t="s">
        <v>147</v>
      </c>
      <c r="C185" s="64" t="s">
        <v>710</v>
      </c>
      <c r="D185" s="52"/>
      <c r="E185" s="62">
        <v>1755000</v>
      </c>
      <c r="F185" s="55">
        <f t="shared" si="2"/>
        <v>4337922587.5999994</v>
      </c>
    </row>
    <row r="186" spans="1:6" ht="146.25" customHeight="1" x14ac:dyDescent="0.2">
      <c r="A186" s="63" t="s">
        <v>1129</v>
      </c>
      <c r="B186" s="65" t="s">
        <v>148</v>
      </c>
      <c r="C186" s="64" t="s">
        <v>711</v>
      </c>
      <c r="D186" s="52"/>
      <c r="E186" s="62">
        <v>1870000</v>
      </c>
      <c r="F186" s="55">
        <f t="shared" si="2"/>
        <v>4336052587.5999994</v>
      </c>
    </row>
    <row r="187" spans="1:6" ht="146.25" customHeight="1" x14ac:dyDescent="0.2">
      <c r="A187" s="63" t="s">
        <v>1129</v>
      </c>
      <c r="B187" s="65" t="s">
        <v>149</v>
      </c>
      <c r="C187" s="64" t="s">
        <v>712</v>
      </c>
      <c r="D187" s="52"/>
      <c r="E187" s="62">
        <v>3010000</v>
      </c>
      <c r="F187" s="55">
        <f t="shared" si="2"/>
        <v>4333042587.5999994</v>
      </c>
    </row>
    <row r="188" spans="1:6" ht="146.25" customHeight="1" x14ac:dyDescent="0.2">
      <c r="A188" s="63" t="s">
        <v>1129</v>
      </c>
      <c r="B188" s="65" t="s">
        <v>150</v>
      </c>
      <c r="C188" s="64" t="s">
        <v>713</v>
      </c>
      <c r="D188" s="52"/>
      <c r="E188" s="62">
        <v>3045000</v>
      </c>
      <c r="F188" s="55">
        <f t="shared" si="2"/>
        <v>4329997587.5999994</v>
      </c>
    </row>
    <row r="189" spans="1:6" ht="146.25" customHeight="1" x14ac:dyDescent="0.2">
      <c r="A189" s="63" t="s">
        <v>1129</v>
      </c>
      <c r="B189" s="65" t="s">
        <v>151</v>
      </c>
      <c r="C189" s="64" t="s">
        <v>714</v>
      </c>
      <c r="D189" s="52"/>
      <c r="E189" s="62">
        <v>3290000</v>
      </c>
      <c r="F189" s="55">
        <f t="shared" si="2"/>
        <v>4326707587.5999994</v>
      </c>
    </row>
    <row r="190" spans="1:6" ht="146.25" customHeight="1" x14ac:dyDescent="0.2">
      <c r="A190" s="63" t="s">
        <v>1129</v>
      </c>
      <c r="B190" s="65" t="s">
        <v>152</v>
      </c>
      <c r="C190" s="64" t="s">
        <v>715</v>
      </c>
      <c r="D190" s="52"/>
      <c r="E190" s="62">
        <v>2965000</v>
      </c>
      <c r="F190" s="55">
        <f t="shared" si="2"/>
        <v>4323742587.5999994</v>
      </c>
    </row>
    <row r="191" spans="1:6" ht="146.25" customHeight="1" x14ac:dyDescent="0.2">
      <c r="A191" s="63" t="s">
        <v>1129</v>
      </c>
      <c r="B191" s="65" t="s">
        <v>153</v>
      </c>
      <c r="C191" s="64" t="s">
        <v>716</v>
      </c>
      <c r="D191" s="52"/>
      <c r="E191" s="62">
        <v>830000</v>
      </c>
      <c r="F191" s="55">
        <f t="shared" si="2"/>
        <v>4322912587.5999994</v>
      </c>
    </row>
    <row r="192" spans="1:6" ht="146.25" customHeight="1" x14ac:dyDescent="0.2">
      <c r="A192" s="63" t="s">
        <v>1129</v>
      </c>
      <c r="B192" s="65" t="s">
        <v>154</v>
      </c>
      <c r="C192" s="64" t="s">
        <v>717</v>
      </c>
      <c r="D192" s="52"/>
      <c r="E192" s="62">
        <v>75000</v>
      </c>
      <c r="F192" s="55">
        <f t="shared" si="2"/>
        <v>4322837587.5999994</v>
      </c>
    </row>
    <row r="193" spans="1:6" ht="146.25" customHeight="1" x14ac:dyDescent="0.2">
      <c r="A193" s="63" t="s">
        <v>1129</v>
      </c>
      <c r="B193" s="65" t="s">
        <v>155</v>
      </c>
      <c r="C193" s="64" t="s">
        <v>718</v>
      </c>
      <c r="D193" s="52"/>
      <c r="E193" s="62">
        <v>1969941</v>
      </c>
      <c r="F193" s="55">
        <f t="shared" si="2"/>
        <v>4320867646.5999994</v>
      </c>
    </row>
    <row r="194" spans="1:6" ht="146.25" customHeight="1" x14ac:dyDescent="0.2">
      <c r="A194" s="63" t="s">
        <v>1129</v>
      </c>
      <c r="B194" s="65" t="s">
        <v>156</v>
      </c>
      <c r="C194" s="64" t="s">
        <v>719</v>
      </c>
      <c r="D194" s="52"/>
      <c r="E194" s="62">
        <v>536200</v>
      </c>
      <c r="F194" s="55">
        <f t="shared" si="2"/>
        <v>4320331446.5999994</v>
      </c>
    </row>
    <row r="195" spans="1:6" ht="146.25" customHeight="1" x14ac:dyDescent="0.2">
      <c r="A195" s="63" t="s">
        <v>1129</v>
      </c>
      <c r="B195" s="65" t="s">
        <v>157</v>
      </c>
      <c r="C195" s="64" t="s">
        <v>720</v>
      </c>
      <c r="D195" s="52"/>
      <c r="E195" s="62">
        <v>44331602.090000004</v>
      </c>
      <c r="F195" s="55">
        <f t="shared" si="2"/>
        <v>4275999844.5099993</v>
      </c>
    </row>
    <row r="196" spans="1:6" ht="146.25" customHeight="1" x14ac:dyDescent="0.2">
      <c r="A196" s="63" t="s">
        <v>1129</v>
      </c>
      <c r="B196" s="65" t="s">
        <v>158</v>
      </c>
      <c r="C196" s="64" t="s">
        <v>721</v>
      </c>
      <c r="D196" s="52"/>
      <c r="E196" s="62">
        <v>37276608</v>
      </c>
      <c r="F196" s="55">
        <f t="shared" si="2"/>
        <v>4238723236.5099993</v>
      </c>
    </row>
    <row r="197" spans="1:6" ht="146.25" customHeight="1" x14ac:dyDescent="0.2">
      <c r="A197" s="63" t="s">
        <v>1129</v>
      </c>
      <c r="B197" s="65" t="s">
        <v>159</v>
      </c>
      <c r="C197" s="64" t="s">
        <v>722</v>
      </c>
      <c r="D197" s="52"/>
      <c r="E197" s="62">
        <v>16226748</v>
      </c>
      <c r="F197" s="55">
        <f t="shared" si="2"/>
        <v>4222496488.5099993</v>
      </c>
    </row>
    <row r="198" spans="1:6" ht="146.25" customHeight="1" x14ac:dyDescent="0.2">
      <c r="A198" s="63" t="s">
        <v>1129</v>
      </c>
      <c r="B198" s="65" t="s">
        <v>160</v>
      </c>
      <c r="C198" s="64" t="s">
        <v>723</v>
      </c>
      <c r="D198" s="52"/>
      <c r="E198" s="62">
        <v>996965</v>
      </c>
      <c r="F198" s="55">
        <f t="shared" si="2"/>
        <v>4221499523.5099993</v>
      </c>
    </row>
    <row r="199" spans="1:6" ht="146.25" customHeight="1" x14ac:dyDescent="0.2">
      <c r="A199" s="63" t="s">
        <v>1129</v>
      </c>
      <c r="B199" s="65" t="s">
        <v>161</v>
      </c>
      <c r="C199" s="64" t="s">
        <v>724</v>
      </c>
      <c r="D199" s="52"/>
      <c r="E199" s="62">
        <v>628095</v>
      </c>
      <c r="F199" s="55">
        <f t="shared" si="2"/>
        <v>4220871428.5099993</v>
      </c>
    </row>
    <row r="200" spans="1:6" ht="146.25" customHeight="1" x14ac:dyDescent="0.2">
      <c r="A200" s="63" t="s">
        <v>1129</v>
      </c>
      <c r="B200" s="65" t="s">
        <v>162</v>
      </c>
      <c r="C200" s="64" t="s">
        <v>725</v>
      </c>
      <c r="D200" s="52"/>
      <c r="E200" s="62">
        <v>342000</v>
      </c>
      <c r="F200" s="55">
        <f t="shared" si="2"/>
        <v>4220529428.5099993</v>
      </c>
    </row>
    <row r="201" spans="1:6" ht="146.25" customHeight="1" x14ac:dyDescent="0.2">
      <c r="A201" s="63" t="s">
        <v>1130</v>
      </c>
      <c r="B201" s="65" t="s">
        <v>163</v>
      </c>
      <c r="C201" s="64" t="s">
        <v>726</v>
      </c>
      <c r="D201" s="52"/>
      <c r="E201" s="62">
        <v>2055000</v>
      </c>
      <c r="F201" s="55">
        <f t="shared" si="2"/>
        <v>4218474428.5099993</v>
      </c>
    </row>
    <row r="202" spans="1:6" ht="146.25" customHeight="1" x14ac:dyDescent="0.2">
      <c r="A202" s="63" t="s">
        <v>1130</v>
      </c>
      <c r="B202" s="65" t="s">
        <v>164</v>
      </c>
      <c r="C202" s="64" t="s">
        <v>727</v>
      </c>
      <c r="D202" s="52"/>
      <c r="E202" s="62">
        <v>2105000</v>
      </c>
      <c r="F202" s="55">
        <f t="shared" si="2"/>
        <v>4216369428.5099993</v>
      </c>
    </row>
    <row r="203" spans="1:6" ht="146.25" customHeight="1" x14ac:dyDescent="0.2">
      <c r="A203" s="63" t="s">
        <v>1130</v>
      </c>
      <c r="B203" s="65" t="s">
        <v>165</v>
      </c>
      <c r="C203" s="64" t="s">
        <v>728</v>
      </c>
      <c r="D203" s="52"/>
      <c r="E203" s="62">
        <v>3408990</v>
      </c>
      <c r="F203" s="55">
        <f t="shared" si="2"/>
        <v>4212960438.5099993</v>
      </c>
    </row>
    <row r="204" spans="1:6" ht="146.25" customHeight="1" x14ac:dyDescent="0.2">
      <c r="A204" s="63" t="s">
        <v>1130</v>
      </c>
      <c r="B204" s="65" t="s">
        <v>166</v>
      </c>
      <c r="C204" s="64" t="s">
        <v>729</v>
      </c>
      <c r="D204" s="52"/>
      <c r="E204" s="62">
        <v>900000000</v>
      </c>
      <c r="F204" s="55">
        <f t="shared" si="2"/>
        <v>3312960438.5099993</v>
      </c>
    </row>
    <row r="205" spans="1:6" ht="146.25" customHeight="1" x14ac:dyDescent="0.2">
      <c r="A205" s="63" t="s">
        <v>1130</v>
      </c>
      <c r="B205" s="65" t="s">
        <v>167</v>
      </c>
      <c r="C205" s="64" t="s">
        <v>730</v>
      </c>
      <c r="D205" s="52"/>
      <c r="E205" s="62">
        <v>100000000</v>
      </c>
      <c r="F205" s="55">
        <f t="shared" si="2"/>
        <v>3212960438.5099993</v>
      </c>
    </row>
    <row r="206" spans="1:6" ht="146.25" customHeight="1" x14ac:dyDescent="0.2">
      <c r="A206" s="63" t="s">
        <v>1130</v>
      </c>
      <c r="B206" s="65" t="s">
        <v>168</v>
      </c>
      <c r="C206" s="64" t="s">
        <v>731</v>
      </c>
      <c r="D206" s="52"/>
      <c r="E206" s="62">
        <v>1585000</v>
      </c>
      <c r="F206" s="55">
        <f t="shared" si="2"/>
        <v>3211375438.5099993</v>
      </c>
    </row>
    <row r="207" spans="1:6" ht="146.25" customHeight="1" x14ac:dyDescent="0.2">
      <c r="A207" s="63" t="s">
        <v>1130</v>
      </c>
      <c r="B207" s="65" t="s">
        <v>169</v>
      </c>
      <c r="C207" s="64" t="s">
        <v>732</v>
      </c>
      <c r="D207" s="52"/>
      <c r="E207" s="62">
        <v>635000</v>
      </c>
      <c r="F207" s="55">
        <f t="shared" si="2"/>
        <v>3210740438.5099993</v>
      </c>
    </row>
    <row r="208" spans="1:6" ht="146.25" customHeight="1" x14ac:dyDescent="0.2">
      <c r="A208" s="63" t="s">
        <v>1130</v>
      </c>
      <c r="B208" s="65" t="s">
        <v>170</v>
      </c>
      <c r="C208" s="64" t="s">
        <v>733</v>
      </c>
      <c r="D208" s="52"/>
      <c r="E208" s="62">
        <v>2770000</v>
      </c>
      <c r="F208" s="55">
        <f t="shared" si="2"/>
        <v>3207970438.5099993</v>
      </c>
    </row>
    <row r="209" spans="1:6" ht="146.25" customHeight="1" x14ac:dyDescent="0.2">
      <c r="A209" s="63" t="s">
        <v>1130</v>
      </c>
      <c r="B209" s="65" t="s">
        <v>171</v>
      </c>
      <c r="C209" s="64" t="s">
        <v>734</v>
      </c>
      <c r="D209" s="52"/>
      <c r="E209" s="62">
        <v>1895000</v>
      </c>
      <c r="F209" s="55">
        <f t="shared" si="2"/>
        <v>3206075438.5099993</v>
      </c>
    </row>
    <row r="210" spans="1:6" ht="146.25" customHeight="1" x14ac:dyDescent="0.2">
      <c r="A210" s="63" t="s">
        <v>1130</v>
      </c>
      <c r="B210" s="65" t="s">
        <v>172</v>
      </c>
      <c r="C210" s="64" t="s">
        <v>735</v>
      </c>
      <c r="D210" s="52"/>
      <c r="E210" s="62">
        <v>130862</v>
      </c>
      <c r="F210" s="55">
        <f t="shared" si="2"/>
        <v>3205944576.5099993</v>
      </c>
    </row>
    <row r="211" spans="1:6" ht="146.25" customHeight="1" x14ac:dyDescent="0.2">
      <c r="A211" s="63" t="s">
        <v>1130</v>
      </c>
      <c r="B211" s="65" t="s">
        <v>173</v>
      </c>
      <c r="C211" s="64" t="s">
        <v>736</v>
      </c>
      <c r="D211" s="52"/>
      <c r="E211" s="62">
        <v>740400</v>
      </c>
      <c r="F211" s="55">
        <f t="shared" si="2"/>
        <v>3205204176.5099993</v>
      </c>
    </row>
    <row r="212" spans="1:6" ht="146.25" customHeight="1" x14ac:dyDescent="0.2">
      <c r="A212" s="63" t="s">
        <v>1130</v>
      </c>
      <c r="B212" s="65" t="s">
        <v>173</v>
      </c>
      <c r="C212" s="64" t="s">
        <v>736</v>
      </c>
      <c r="D212" s="52"/>
      <c r="E212" s="62">
        <v>8555800</v>
      </c>
      <c r="F212" s="55">
        <f t="shared" ref="F212:F275" si="3">+F211+D212-E212</f>
        <v>3196648376.5099993</v>
      </c>
    </row>
    <row r="213" spans="1:6" ht="146.25" customHeight="1" x14ac:dyDescent="0.2">
      <c r="A213" s="63" t="s">
        <v>1130</v>
      </c>
      <c r="B213" s="65" t="s">
        <v>174</v>
      </c>
      <c r="C213" s="64" t="s">
        <v>737</v>
      </c>
      <c r="D213" s="52"/>
      <c r="E213" s="62">
        <v>85243.199999999997</v>
      </c>
      <c r="F213" s="55">
        <f t="shared" si="3"/>
        <v>3196563133.3099995</v>
      </c>
    </row>
    <row r="214" spans="1:6" ht="146.25" customHeight="1" x14ac:dyDescent="0.2">
      <c r="A214" s="63" t="s">
        <v>1130</v>
      </c>
      <c r="B214" s="65" t="s">
        <v>175</v>
      </c>
      <c r="C214" s="64" t="s">
        <v>647</v>
      </c>
      <c r="D214" s="52"/>
      <c r="E214" s="62">
        <v>795173.04</v>
      </c>
      <c r="F214" s="55">
        <f t="shared" si="3"/>
        <v>3195767960.2699995</v>
      </c>
    </row>
    <row r="215" spans="1:6" ht="146.25" customHeight="1" x14ac:dyDescent="0.2">
      <c r="A215" s="63" t="s">
        <v>1130</v>
      </c>
      <c r="B215" s="65" t="s">
        <v>176</v>
      </c>
      <c r="C215" s="64" t="s">
        <v>738</v>
      </c>
      <c r="D215" s="52"/>
      <c r="E215" s="62">
        <v>38994.35</v>
      </c>
      <c r="F215" s="55">
        <f t="shared" si="3"/>
        <v>3195728965.9199996</v>
      </c>
    </row>
    <row r="216" spans="1:6" ht="146.25" customHeight="1" x14ac:dyDescent="0.2">
      <c r="A216" s="63" t="s">
        <v>1130</v>
      </c>
      <c r="B216" s="65" t="s">
        <v>177</v>
      </c>
      <c r="C216" s="64" t="s">
        <v>647</v>
      </c>
      <c r="D216" s="52"/>
      <c r="E216" s="62">
        <v>42639.59</v>
      </c>
      <c r="F216" s="55">
        <f t="shared" si="3"/>
        <v>3195686326.3299994</v>
      </c>
    </row>
    <row r="217" spans="1:6" ht="146.25" customHeight="1" x14ac:dyDescent="0.2">
      <c r="A217" s="63" t="s">
        <v>1130</v>
      </c>
      <c r="B217" s="65" t="s">
        <v>178</v>
      </c>
      <c r="C217" s="64" t="s">
        <v>739</v>
      </c>
      <c r="D217" s="52"/>
      <c r="E217" s="62">
        <v>473523.31</v>
      </c>
      <c r="F217" s="55">
        <f t="shared" si="3"/>
        <v>3195212803.0199995</v>
      </c>
    </row>
    <row r="218" spans="1:6" ht="146.25" customHeight="1" x14ac:dyDescent="0.2">
      <c r="A218" s="63" t="s">
        <v>1130</v>
      </c>
      <c r="B218" s="65" t="s">
        <v>179</v>
      </c>
      <c r="C218" s="64" t="s">
        <v>739</v>
      </c>
      <c r="D218" s="52"/>
      <c r="E218" s="62">
        <v>164270.42000000001</v>
      </c>
      <c r="F218" s="55">
        <f t="shared" si="3"/>
        <v>3195048532.5999994</v>
      </c>
    </row>
    <row r="219" spans="1:6" ht="146.25" customHeight="1" x14ac:dyDescent="0.2">
      <c r="A219" s="63" t="s">
        <v>1130</v>
      </c>
      <c r="B219" s="65" t="s">
        <v>180</v>
      </c>
      <c r="C219" s="64" t="s">
        <v>649</v>
      </c>
      <c r="D219" s="52"/>
      <c r="E219" s="62">
        <v>246400</v>
      </c>
      <c r="F219" s="55">
        <f t="shared" si="3"/>
        <v>3194802132.5999994</v>
      </c>
    </row>
    <row r="220" spans="1:6" ht="146.25" customHeight="1" x14ac:dyDescent="0.2">
      <c r="A220" s="63" t="s">
        <v>1130</v>
      </c>
      <c r="B220" s="65" t="s">
        <v>181</v>
      </c>
      <c r="C220" s="64" t="s">
        <v>740</v>
      </c>
      <c r="D220" s="52"/>
      <c r="E220" s="62">
        <v>1027776.93</v>
      </c>
      <c r="F220" s="55">
        <f t="shared" si="3"/>
        <v>3193774355.6699996</v>
      </c>
    </row>
    <row r="221" spans="1:6" ht="146.25" customHeight="1" x14ac:dyDescent="0.2">
      <c r="A221" s="63" t="s">
        <v>1130</v>
      </c>
      <c r="B221" s="65" t="s">
        <v>182</v>
      </c>
      <c r="C221" s="64" t="s">
        <v>741</v>
      </c>
      <c r="D221" s="52"/>
      <c r="E221" s="62">
        <v>177000</v>
      </c>
      <c r="F221" s="55">
        <f t="shared" si="3"/>
        <v>3193597355.6699996</v>
      </c>
    </row>
    <row r="222" spans="1:6" ht="146.25" customHeight="1" x14ac:dyDescent="0.2">
      <c r="A222" s="63" t="s">
        <v>1130</v>
      </c>
      <c r="B222" s="65" t="s">
        <v>183</v>
      </c>
      <c r="C222" s="64" t="s">
        <v>742</v>
      </c>
      <c r="D222" s="52"/>
      <c r="E222" s="62">
        <v>563520.47</v>
      </c>
      <c r="F222" s="55">
        <f t="shared" si="3"/>
        <v>3193033835.1999998</v>
      </c>
    </row>
    <row r="223" spans="1:6" ht="146.25" customHeight="1" x14ac:dyDescent="0.2">
      <c r="A223" s="63" t="s">
        <v>1130</v>
      </c>
      <c r="B223" s="65" t="s">
        <v>184</v>
      </c>
      <c r="C223" s="64" t="s">
        <v>743</v>
      </c>
      <c r="D223" s="52"/>
      <c r="E223" s="62">
        <v>400000</v>
      </c>
      <c r="F223" s="55">
        <f t="shared" si="3"/>
        <v>3192633835.1999998</v>
      </c>
    </row>
    <row r="224" spans="1:6" ht="146.25" customHeight="1" x14ac:dyDescent="0.2">
      <c r="A224" s="63" t="s">
        <v>1131</v>
      </c>
      <c r="B224" s="65" t="s">
        <v>185</v>
      </c>
      <c r="C224" s="64" t="s">
        <v>660</v>
      </c>
      <c r="D224" s="52"/>
      <c r="E224" s="62">
        <v>20000000</v>
      </c>
      <c r="F224" s="55">
        <f t="shared" si="3"/>
        <v>3172633835.1999998</v>
      </c>
    </row>
    <row r="225" spans="1:6" ht="146.25" customHeight="1" x14ac:dyDescent="0.2">
      <c r="A225" s="63" t="s">
        <v>1131</v>
      </c>
      <c r="B225" s="65" t="s">
        <v>186</v>
      </c>
      <c r="C225" s="64" t="s">
        <v>744</v>
      </c>
      <c r="D225" s="52"/>
      <c r="E225" s="62">
        <v>118000</v>
      </c>
      <c r="F225" s="55">
        <f t="shared" si="3"/>
        <v>3172515835.1999998</v>
      </c>
    </row>
    <row r="226" spans="1:6" ht="146.25" customHeight="1" x14ac:dyDescent="0.2">
      <c r="A226" s="63" t="s">
        <v>1131</v>
      </c>
      <c r="B226" s="65" t="s">
        <v>187</v>
      </c>
      <c r="C226" s="64" t="s">
        <v>745</v>
      </c>
      <c r="D226" s="52"/>
      <c r="E226" s="62">
        <v>177000</v>
      </c>
      <c r="F226" s="55">
        <f t="shared" si="3"/>
        <v>3172338835.1999998</v>
      </c>
    </row>
    <row r="227" spans="1:6" ht="146.25" customHeight="1" x14ac:dyDescent="0.2">
      <c r="A227" s="63" t="s">
        <v>1131</v>
      </c>
      <c r="B227" s="65" t="s">
        <v>188</v>
      </c>
      <c r="C227" s="64" t="s">
        <v>746</v>
      </c>
      <c r="D227" s="52"/>
      <c r="E227" s="62">
        <v>283200</v>
      </c>
      <c r="F227" s="55">
        <f t="shared" si="3"/>
        <v>3172055635.1999998</v>
      </c>
    </row>
    <row r="228" spans="1:6" ht="146.25" customHeight="1" x14ac:dyDescent="0.2">
      <c r="A228" s="63" t="s">
        <v>1131</v>
      </c>
      <c r="B228" s="65" t="s">
        <v>189</v>
      </c>
      <c r="C228" s="64" t="s">
        <v>747</v>
      </c>
      <c r="D228" s="52"/>
      <c r="E228" s="62">
        <v>47200</v>
      </c>
      <c r="F228" s="55">
        <f t="shared" si="3"/>
        <v>3172008435.1999998</v>
      </c>
    </row>
    <row r="229" spans="1:6" ht="146.25" customHeight="1" x14ac:dyDescent="0.2">
      <c r="A229" s="63" t="s">
        <v>1131</v>
      </c>
      <c r="B229" s="65" t="s">
        <v>190</v>
      </c>
      <c r="C229" s="64" t="s">
        <v>748</v>
      </c>
      <c r="D229" s="52"/>
      <c r="E229" s="62">
        <v>1500000</v>
      </c>
      <c r="F229" s="55">
        <f t="shared" si="3"/>
        <v>3170508435.1999998</v>
      </c>
    </row>
    <row r="230" spans="1:6" ht="146.25" customHeight="1" x14ac:dyDescent="0.2">
      <c r="A230" s="63" t="s">
        <v>1131</v>
      </c>
      <c r="B230" s="65" t="s">
        <v>191</v>
      </c>
      <c r="C230" s="64" t="s">
        <v>749</v>
      </c>
      <c r="D230" s="52"/>
      <c r="E230" s="62">
        <v>88500</v>
      </c>
      <c r="F230" s="55">
        <f t="shared" si="3"/>
        <v>3170419935.1999998</v>
      </c>
    </row>
    <row r="231" spans="1:6" ht="146.25" customHeight="1" x14ac:dyDescent="0.2">
      <c r="A231" s="63" t="s">
        <v>1131</v>
      </c>
      <c r="B231" s="65" t="s">
        <v>192</v>
      </c>
      <c r="C231" s="64" t="s">
        <v>1</v>
      </c>
      <c r="D231" s="52"/>
      <c r="E231" s="62">
        <v>42238.69</v>
      </c>
      <c r="F231" s="55">
        <f t="shared" si="3"/>
        <v>3170377696.5099998</v>
      </c>
    </row>
    <row r="232" spans="1:6" ht="146.25" customHeight="1" x14ac:dyDescent="0.2">
      <c r="A232" s="63" t="s">
        <v>1131</v>
      </c>
      <c r="B232" s="65" t="s">
        <v>193</v>
      </c>
      <c r="C232" s="64" t="s">
        <v>750</v>
      </c>
      <c r="D232" s="52"/>
      <c r="E232" s="62">
        <v>648000</v>
      </c>
      <c r="F232" s="55">
        <f t="shared" si="3"/>
        <v>3169729696.5099998</v>
      </c>
    </row>
    <row r="233" spans="1:6" ht="146.25" customHeight="1" x14ac:dyDescent="0.2">
      <c r="A233" s="63" t="s">
        <v>1131</v>
      </c>
      <c r="B233" s="65" t="s">
        <v>194</v>
      </c>
      <c r="C233" s="64" t="s">
        <v>751</v>
      </c>
      <c r="D233" s="52"/>
      <c r="E233" s="62">
        <v>72500</v>
      </c>
      <c r="F233" s="55">
        <f t="shared" si="3"/>
        <v>3169657196.5099998</v>
      </c>
    </row>
    <row r="234" spans="1:6" ht="146.25" customHeight="1" x14ac:dyDescent="0.2">
      <c r="A234" s="63" t="s">
        <v>1131</v>
      </c>
      <c r="B234" s="65" t="s">
        <v>195</v>
      </c>
      <c r="C234" s="64" t="s">
        <v>752</v>
      </c>
      <c r="D234" s="52"/>
      <c r="E234" s="62">
        <v>1992150</v>
      </c>
      <c r="F234" s="55">
        <f t="shared" si="3"/>
        <v>3167665046.5099998</v>
      </c>
    </row>
    <row r="235" spans="1:6" ht="146.25" customHeight="1" x14ac:dyDescent="0.2">
      <c r="A235" s="63" t="s">
        <v>1131</v>
      </c>
      <c r="B235" s="65" t="s">
        <v>196</v>
      </c>
      <c r="C235" s="64" t="s">
        <v>753</v>
      </c>
      <c r="D235" s="52"/>
      <c r="E235" s="62">
        <v>255999.12</v>
      </c>
      <c r="F235" s="55">
        <f t="shared" si="3"/>
        <v>3167409047.3899999</v>
      </c>
    </row>
    <row r="236" spans="1:6" ht="146.25" customHeight="1" x14ac:dyDescent="0.2">
      <c r="A236" s="63" t="s">
        <v>1131</v>
      </c>
      <c r="B236" s="65" t="s">
        <v>197</v>
      </c>
      <c r="C236" s="64" t="s">
        <v>754</v>
      </c>
      <c r="D236" s="52"/>
      <c r="E236" s="62">
        <v>699999.82</v>
      </c>
      <c r="F236" s="55">
        <f t="shared" si="3"/>
        <v>3166709047.5699997</v>
      </c>
    </row>
    <row r="237" spans="1:6" ht="146.25" customHeight="1" x14ac:dyDescent="0.2">
      <c r="A237" s="63" t="s">
        <v>1131</v>
      </c>
      <c r="B237" s="65" t="s">
        <v>198</v>
      </c>
      <c r="C237" s="64" t="s">
        <v>755</v>
      </c>
      <c r="D237" s="52"/>
      <c r="E237" s="62">
        <v>8362866.5800000001</v>
      </c>
      <c r="F237" s="55">
        <f t="shared" si="3"/>
        <v>3158346180.9899998</v>
      </c>
    </row>
    <row r="238" spans="1:6" ht="146.25" customHeight="1" x14ac:dyDescent="0.2">
      <c r="A238" s="63" t="s">
        <v>1131</v>
      </c>
      <c r="B238" s="65" t="s">
        <v>199</v>
      </c>
      <c r="C238" s="64" t="s">
        <v>756</v>
      </c>
      <c r="D238" s="52"/>
      <c r="E238" s="62">
        <v>229999.12</v>
      </c>
      <c r="F238" s="55">
        <f t="shared" si="3"/>
        <v>3158116181.8699999</v>
      </c>
    </row>
    <row r="239" spans="1:6" ht="146.25" customHeight="1" x14ac:dyDescent="0.2">
      <c r="A239" s="63" t="s">
        <v>1131</v>
      </c>
      <c r="B239" s="65" t="s">
        <v>200</v>
      </c>
      <c r="C239" s="64" t="s">
        <v>757</v>
      </c>
      <c r="D239" s="52"/>
      <c r="E239" s="62">
        <v>118000</v>
      </c>
      <c r="F239" s="55">
        <f t="shared" si="3"/>
        <v>3157998181.8699999</v>
      </c>
    </row>
    <row r="240" spans="1:6" ht="146.25" customHeight="1" x14ac:dyDescent="0.2">
      <c r="A240" s="63" t="s">
        <v>1131</v>
      </c>
      <c r="B240" s="65" t="s">
        <v>201</v>
      </c>
      <c r="C240" s="64" t="s">
        <v>758</v>
      </c>
      <c r="D240" s="52"/>
      <c r="E240" s="62">
        <v>23600</v>
      </c>
      <c r="F240" s="55">
        <f t="shared" si="3"/>
        <v>3157974581.8699999</v>
      </c>
    </row>
    <row r="241" spans="1:6" ht="146.25" customHeight="1" x14ac:dyDescent="0.2">
      <c r="A241" s="63" t="s">
        <v>1131</v>
      </c>
      <c r="B241" s="65" t="s">
        <v>202</v>
      </c>
      <c r="C241" s="64" t="s">
        <v>759</v>
      </c>
      <c r="D241" s="52"/>
      <c r="E241" s="62">
        <v>189999.16</v>
      </c>
      <c r="F241" s="55">
        <f t="shared" si="3"/>
        <v>3157784582.71</v>
      </c>
    </row>
    <row r="242" spans="1:6" ht="146.25" customHeight="1" x14ac:dyDescent="0.2">
      <c r="A242" s="63" t="s">
        <v>1131</v>
      </c>
      <c r="B242" s="65" t="s">
        <v>203</v>
      </c>
      <c r="C242" s="64" t="s">
        <v>760</v>
      </c>
      <c r="D242" s="52"/>
      <c r="E242" s="62">
        <v>4648025.58</v>
      </c>
      <c r="F242" s="55">
        <f t="shared" si="3"/>
        <v>3153136557.1300001</v>
      </c>
    </row>
    <row r="243" spans="1:6" ht="146.25" customHeight="1" x14ac:dyDescent="0.2">
      <c r="A243" s="63" t="s">
        <v>1131</v>
      </c>
      <c r="B243" s="65" t="s">
        <v>204</v>
      </c>
      <c r="C243" s="64" t="s">
        <v>761</v>
      </c>
      <c r="D243" s="52"/>
      <c r="E243" s="62">
        <v>1369572</v>
      </c>
      <c r="F243" s="55">
        <f t="shared" si="3"/>
        <v>3151766985.1300001</v>
      </c>
    </row>
    <row r="244" spans="1:6" ht="146.25" customHeight="1" x14ac:dyDescent="0.2">
      <c r="A244" s="63" t="s">
        <v>1131</v>
      </c>
      <c r="B244" s="65" t="s">
        <v>205</v>
      </c>
      <c r="C244" s="64" t="s">
        <v>762</v>
      </c>
      <c r="D244" s="52"/>
      <c r="E244" s="62">
        <v>15077990.779999999</v>
      </c>
      <c r="F244" s="55">
        <f t="shared" si="3"/>
        <v>3136688994.3499999</v>
      </c>
    </row>
    <row r="245" spans="1:6" ht="146.25" customHeight="1" x14ac:dyDescent="0.2">
      <c r="A245" s="63" t="s">
        <v>1131</v>
      </c>
      <c r="B245" s="65" t="s">
        <v>206</v>
      </c>
      <c r="C245" s="64" t="s">
        <v>763</v>
      </c>
      <c r="D245" s="52"/>
      <c r="E245" s="62">
        <v>71744934.810000002</v>
      </c>
      <c r="F245" s="55">
        <f t="shared" si="3"/>
        <v>3064944059.54</v>
      </c>
    </row>
    <row r="246" spans="1:6" ht="146.25" customHeight="1" x14ac:dyDescent="0.2">
      <c r="A246" s="63" t="s">
        <v>1131</v>
      </c>
      <c r="B246" s="65" t="s">
        <v>207</v>
      </c>
      <c r="C246" s="64" t="s">
        <v>764</v>
      </c>
      <c r="D246" s="52"/>
      <c r="E246" s="62">
        <v>4821276.84</v>
      </c>
      <c r="F246" s="55">
        <f t="shared" si="3"/>
        <v>3060122782.6999998</v>
      </c>
    </row>
    <row r="247" spans="1:6" ht="146.25" customHeight="1" x14ac:dyDescent="0.2">
      <c r="A247" s="63" t="s">
        <v>1131</v>
      </c>
      <c r="B247" s="65" t="s">
        <v>208</v>
      </c>
      <c r="C247" s="64" t="s">
        <v>765</v>
      </c>
      <c r="D247" s="52"/>
      <c r="E247" s="62">
        <v>58650</v>
      </c>
      <c r="F247" s="55">
        <f t="shared" si="3"/>
        <v>3060064132.6999998</v>
      </c>
    </row>
    <row r="248" spans="1:6" ht="146.25" customHeight="1" x14ac:dyDescent="0.2">
      <c r="A248" s="63" t="s">
        <v>1131</v>
      </c>
      <c r="B248" s="65" t="s">
        <v>209</v>
      </c>
      <c r="C248" s="64" t="s">
        <v>766</v>
      </c>
      <c r="D248" s="52"/>
      <c r="E248" s="62">
        <v>5900</v>
      </c>
      <c r="F248" s="55">
        <f t="shared" si="3"/>
        <v>3060058232.6999998</v>
      </c>
    </row>
    <row r="249" spans="1:6" ht="146.25" customHeight="1" x14ac:dyDescent="0.2">
      <c r="A249" s="63" t="s">
        <v>1131</v>
      </c>
      <c r="B249" s="65" t="s">
        <v>210</v>
      </c>
      <c r="C249" s="64" t="s">
        <v>767</v>
      </c>
      <c r="D249" s="52"/>
      <c r="E249" s="62">
        <v>1145166.98</v>
      </c>
      <c r="F249" s="55">
        <f t="shared" si="3"/>
        <v>3058913065.7199998</v>
      </c>
    </row>
    <row r="250" spans="1:6" ht="146.25" customHeight="1" x14ac:dyDescent="0.2">
      <c r="A250" s="63" t="s">
        <v>1131</v>
      </c>
      <c r="B250" s="65" t="s">
        <v>211</v>
      </c>
      <c r="C250" s="64" t="s">
        <v>768</v>
      </c>
      <c r="D250" s="52"/>
      <c r="E250" s="62">
        <v>154542.35999999999</v>
      </c>
      <c r="F250" s="55">
        <f t="shared" si="3"/>
        <v>3058758523.3599997</v>
      </c>
    </row>
    <row r="251" spans="1:6" ht="146.25" customHeight="1" x14ac:dyDescent="0.2">
      <c r="A251" s="63" t="s">
        <v>1131</v>
      </c>
      <c r="B251" s="65" t="s">
        <v>211</v>
      </c>
      <c r="C251" s="64" t="s">
        <v>768</v>
      </c>
      <c r="D251" s="52"/>
      <c r="E251" s="62">
        <v>88970154</v>
      </c>
      <c r="F251" s="55">
        <f t="shared" si="3"/>
        <v>2969788369.3599997</v>
      </c>
    </row>
    <row r="252" spans="1:6" ht="146.25" customHeight="1" x14ac:dyDescent="0.2">
      <c r="A252" s="63" t="s">
        <v>1131</v>
      </c>
      <c r="B252" s="65" t="s">
        <v>212</v>
      </c>
      <c r="C252" s="64" t="s">
        <v>769</v>
      </c>
      <c r="D252" s="52"/>
      <c r="E252" s="62">
        <v>164820.72</v>
      </c>
      <c r="F252" s="55">
        <f t="shared" si="3"/>
        <v>2969623548.6399999</v>
      </c>
    </row>
    <row r="253" spans="1:6" ht="146.25" customHeight="1" x14ac:dyDescent="0.2">
      <c r="A253" s="63" t="s">
        <v>1131</v>
      </c>
      <c r="B253" s="65" t="s">
        <v>212</v>
      </c>
      <c r="C253" s="64" t="s">
        <v>769</v>
      </c>
      <c r="D253" s="52"/>
      <c r="E253" s="62">
        <v>27106428</v>
      </c>
      <c r="F253" s="55">
        <f t="shared" si="3"/>
        <v>2942517120.6399999</v>
      </c>
    </row>
    <row r="254" spans="1:6" ht="146.25" customHeight="1" x14ac:dyDescent="0.2">
      <c r="A254" s="63" t="s">
        <v>1132</v>
      </c>
      <c r="B254" s="65" t="s">
        <v>213</v>
      </c>
      <c r="C254" s="64" t="s">
        <v>770</v>
      </c>
      <c r="D254" s="52"/>
      <c r="E254" s="62">
        <v>13292803.529999999</v>
      </c>
      <c r="F254" s="55">
        <f t="shared" si="3"/>
        <v>2929224317.1099997</v>
      </c>
    </row>
    <row r="255" spans="1:6" ht="146.25" customHeight="1" x14ac:dyDescent="0.2">
      <c r="A255" s="63" t="s">
        <v>1132</v>
      </c>
      <c r="B255" s="65" t="s">
        <v>214</v>
      </c>
      <c r="C255" s="64" t="s">
        <v>771</v>
      </c>
      <c r="D255" s="52"/>
      <c r="E255" s="62">
        <v>5154044.3</v>
      </c>
      <c r="F255" s="55">
        <f t="shared" si="3"/>
        <v>2924070272.8099995</v>
      </c>
    </row>
    <row r="256" spans="1:6" ht="146.25" customHeight="1" x14ac:dyDescent="0.2">
      <c r="A256" s="63" t="s">
        <v>1132</v>
      </c>
      <c r="B256" s="65" t="s">
        <v>215</v>
      </c>
      <c r="C256" s="64" t="s">
        <v>772</v>
      </c>
      <c r="D256" s="52"/>
      <c r="E256" s="62">
        <v>40413723.060000002</v>
      </c>
      <c r="F256" s="55">
        <f t="shared" si="3"/>
        <v>2883656549.7499995</v>
      </c>
    </row>
    <row r="257" spans="1:6" ht="146.25" customHeight="1" x14ac:dyDescent="0.2">
      <c r="A257" s="63" t="s">
        <v>1132</v>
      </c>
      <c r="B257" s="65" t="s">
        <v>216</v>
      </c>
      <c r="C257" s="64" t="s">
        <v>773</v>
      </c>
      <c r="D257" s="52"/>
      <c r="E257" s="62">
        <v>15965350.34</v>
      </c>
      <c r="F257" s="55">
        <f t="shared" si="3"/>
        <v>2867691199.4099994</v>
      </c>
    </row>
    <row r="258" spans="1:6" ht="146.25" customHeight="1" x14ac:dyDescent="0.2">
      <c r="A258" s="63" t="s">
        <v>1132</v>
      </c>
      <c r="B258" s="65" t="s">
        <v>217</v>
      </c>
      <c r="C258" s="64" t="s">
        <v>774</v>
      </c>
      <c r="D258" s="52"/>
      <c r="E258" s="62">
        <v>7357744.29</v>
      </c>
      <c r="F258" s="55">
        <f t="shared" si="3"/>
        <v>2860333455.1199994</v>
      </c>
    </row>
    <row r="259" spans="1:6" ht="146.25" customHeight="1" x14ac:dyDescent="0.2">
      <c r="A259" s="63" t="s">
        <v>1132</v>
      </c>
      <c r="B259" s="65" t="s">
        <v>218</v>
      </c>
      <c r="C259" s="64" t="s">
        <v>775</v>
      </c>
      <c r="D259" s="52"/>
      <c r="E259" s="62">
        <v>1767345.89</v>
      </c>
      <c r="F259" s="55">
        <f t="shared" si="3"/>
        <v>2858566109.2299995</v>
      </c>
    </row>
    <row r="260" spans="1:6" ht="146.25" customHeight="1" x14ac:dyDescent="0.2">
      <c r="A260" s="63" t="s">
        <v>1132</v>
      </c>
      <c r="B260" s="65" t="s">
        <v>219</v>
      </c>
      <c r="C260" s="64" t="s">
        <v>776</v>
      </c>
      <c r="D260" s="52"/>
      <c r="E260" s="62">
        <v>78823360.540000007</v>
      </c>
      <c r="F260" s="55">
        <f t="shared" si="3"/>
        <v>2779742748.6899996</v>
      </c>
    </row>
    <row r="261" spans="1:6" ht="146.25" customHeight="1" x14ac:dyDescent="0.2">
      <c r="A261" s="63" t="s">
        <v>1132</v>
      </c>
      <c r="B261" s="65" t="s">
        <v>220</v>
      </c>
      <c r="C261" s="64" t="s">
        <v>777</v>
      </c>
      <c r="D261" s="52"/>
      <c r="E261" s="62">
        <v>1342598.89</v>
      </c>
      <c r="F261" s="55">
        <f t="shared" si="3"/>
        <v>2778400149.7999997</v>
      </c>
    </row>
    <row r="262" spans="1:6" ht="146.25" customHeight="1" x14ac:dyDescent="0.2">
      <c r="A262" s="63" t="s">
        <v>1132</v>
      </c>
      <c r="B262" s="65" t="s">
        <v>220</v>
      </c>
      <c r="C262" s="64" t="s">
        <v>777</v>
      </c>
      <c r="D262" s="52"/>
      <c r="E262" s="62">
        <v>11359749.779999999</v>
      </c>
      <c r="F262" s="55">
        <f t="shared" si="3"/>
        <v>2767040400.0199995</v>
      </c>
    </row>
    <row r="263" spans="1:6" ht="146.25" customHeight="1" x14ac:dyDescent="0.2">
      <c r="A263" s="63" t="s">
        <v>1132</v>
      </c>
      <c r="B263" s="65" t="s">
        <v>221</v>
      </c>
      <c r="C263" s="64" t="s">
        <v>778</v>
      </c>
      <c r="D263" s="52"/>
      <c r="E263" s="62">
        <v>5284164.71</v>
      </c>
      <c r="F263" s="55">
        <f t="shared" si="3"/>
        <v>2761756235.3099995</v>
      </c>
    </row>
    <row r="264" spans="1:6" ht="146.25" customHeight="1" x14ac:dyDescent="0.2">
      <c r="A264" s="63" t="s">
        <v>1132</v>
      </c>
      <c r="B264" s="65" t="s">
        <v>222</v>
      </c>
      <c r="C264" s="64" t="s">
        <v>779</v>
      </c>
      <c r="D264" s="52"/>
      <c r="E264" s="62">
        <v>1963564.09</v>
      </c>
      <c r="F264" s="55">
        <f t="shared" si="3"/>
        <v>2759792671.2199993</v>
      </c>
    </row>
    <row r="265" spans="1:6" ht="146.25" customHeight="1" x14ac:dyDescent="0.2">
      <c r="A265" s="63" t="s">
        <v>1132</v>
      </c>
      <c r="B265" s="65" t="s">
        <v>222</v>
      </c>
      <c r="C265" s="64" t="s">
        <v>779</v>
      </c>
      <c r="D265" s="52"/>
      <c r="E265" s="62">
        <v>4158337.17</v>
      </c>
      <c r="F265" s="55">
        <f t="shared" si="3"/>
        <v>2755634334.0499992</v>
      </c>
    </row>
    <row r="266" spans="1:6" ht="146.25" customHeight="1" x14ac:dyDescent="0.2">
      <c r="A266" s="63" t="s">
        <v>1132</v>
      </c>
      <c r="B266" s="65" t="s">
        <v>223</v>
      </c>
      <c r="C266" s="64" t="s">
        <v>780</v>
      </c>
      <c r="D266" s="52"/>
      <c r="E266" s="62">
        <v>4212094.7699999996</v>
      </c>
      <c r="F266" s="55">
        <f t="shared" si="3"/>
        <v>2751422239.2799993</v>
      </c>
    </row>
    <row r="267" spans="1:6" ht="146.25" customHeight="1" x14ac:dyDescent="0.2">
      <c r="A267" s="63" t="s">
        <v>1132</v>
      </c>
      <c r="B267" s="65" t="s">
        <v>224</v>
      </c>
      <c r="C267" s="64" t="s">
        <v>781</v>
      </c>
      <c r="D267" s="52"/>
      <c r="E267" s="62">
        <v>2050377.37</v>
      </c>
      <c r="F267" s="55">
        <f t="shared" si="3"/>
        <v>2749371861.9099994</v>
      </c>
    </row>
    <row r="268" spans="1:6" ht="146.25" customHeight="1" x14ac:dyDescent="0.2">
      <c r="A268" s="63" t="s">
        <v>1132</v>
      </c>
      <c r="B268" s="65" t="s">
        <v>225</v>
      </c>
      <c r="C268" s="64" t="s">
        <v>782</v>
      </c>
      <c r="D268" s="52"/>
      <c r="E268" s="62">
        <v>46595581.18</v>
      </c>
      <c r="F268" s="55">
        <f t="shared" si="3"/>
        <v>2702776280.7299995</v>
      </c>
    </row>
    <row r="269" spans="1:6" ht="146.25" customHeight="1" x14ac:dyDescent="0.2">
      <c r="A269" s="63" t="s">
        <v>1132</v>
      </c>
      <c r="B269" s="65" t="s">
        <v>226</v>
      </c>
      <c r="C269" s="64" t="s">
        <v>783</v>
      </c>
      <c r="D269" s="52"/>
      <c r="E269" s="62">
        <v>2741117.94</v>
      </c>
      <c r="F269" s="55">
        <f t="shared" si="3"/>
        <v>2700035162.7899995</v>
      </c>
    </row>
    <row r="270" spans="1:6" ht="146.25" customHeight="1" x14ac:dyDescent="0.2">
      <c r="A270" s="63" t="s">
        <v>1132</v>
      </c>
      <c r="B270" s="65" t="s">
        <v>227</v>
      </c>
      <c r="C270" s="64" t="s">
        <v>784</v>
      </c>
      <c r="D270" s="52"/>
      <c r="E270" s="62">
        <v>3195660.01</v>
      </c>
      <c r="F270" s="55">
        <f t="shared" si="3"/>
        <v>2696839502.7799993</v>
      </c>
    </row>
    <row r="271" spans="1:6" ht="146.25" customHeight="1" x14ac:dyDescent="0.2">
      <c r="A271" s="63" t="s">
        <v>1132</v>
      </c>
      <c r="B271" s="65" t="s">
        <v>228</v>
      </c>
      <c r="C271" s="64" t="s">
        <v>785</v>
      </c>
      <c r="D271" s="52"/>
      <c r="E271" s="62">
        <v>12514540.359999999</v>
      </c>
      <c r="F271" s="55">
        <f t="shared" si="3"/>
        <v>2684324962.4199991</v>
      </c>
    </row>
    <row r="272" spans="1:6" ht="146.25" customHeight="1" x14ac:dyDescent="0.2">
      <c r="A272" s="63" t="s">
        <v>1132</v>
      </c>
      <c r="B272" s="65" t="s">
        <v>229</v>
      </c>
      <c r="C272" s="64" t="s">
        <v>786</v>
      </c>
      <c r="D272" s="52"/>
      <c r="E272" s="62">
        <v>76134669.840000004</v>
      </c>
      <c r="F272" s="55">
        <f t="shared" si="3"/>
        <v>2608190292.579999</v>
      </c>
    </row>
    <row r="273" spans="1:6" ht="146.25" customHeight="1" x14ac:dyDescent="0.2">
      <c r="A273" s="63" t="s">
        <v>1132</v>
      </c>
      <c r="B273" s="65" t="s">
        <v>230</v>
      </c>
      <c r="C273" s="64" t="s">
        <v>787</v>
      </c>
      <c r="D273" s="52"/>
      <c r="E273" s="62">
        <v>19691279.57</v>
      </c>
      <c r="F273" s="55">
        <f t="shared" si="3"/>
        <v>2588499013.0099988</v>
      </c>
    </row>
    <row r="274" spans="1:6" ht="146.25" customHeight="1" x14ac:dyDescent="0.2">
      <c r="A274" s="63" t="s">
        <v>1132</v>
      </c>
      <c r="B274" s="65" t="s">
        <v>231</v>
      </c>
      <c r="C274" s="64" t="s">
        <v>788</v>
      </c>
      <c r="D274" s="52"/>
      <c r="E274" s="62">
        <v>10367385.380000001</v>
      </c>
      <c r="F274" s="55">
        <f t="shared" si="3"/>
        <v>2578131627.6299987</v>
      </c>
    </row>
    <row r="275" spans="1:6" ht="146.25" customHeight="1" x14ac:dyDescent="0.2">
      <c r="A275" s="63" t="s">
        <v>1133</v>
      </c>
      <c r="B275" s="65" t="s">
        <v>232</v>
      </c>
      <c r="C275" s="64" t="s">
        <v>789</v>
      </c>
      <c r="D275" s="52"/>
      <c r="E275" s="62">
        <v>14927.73</v>
      </c>
      <c r="F275" s="55">
        <f t="shared" si="3"/>
        <v>2578116699.8999987</v>
      </c>
    </row>
    <row r="276" spans="1:6" ht="146.25" customHeight="1" x14ac:dyDescent="0.2">
      <c r="A276" s="63" t="s">
        <v>1133</v>
      </c>
      <c r="B276" s="65" t="s">
        <v>233</v>
      </c>
      <c r="C276" s="64" t="s">
        <v>790</v>
      </c>
      <c r="D276" s="52"/>
      <c r="E276" s="62">
        <v>4018755.35</v>
      </c>
      <c r="F276" s="55">
        <f t="shared" ref="F276:F339" si="4">+F275+D276-E276</f>
        <v>2574097944.5499988</v>
      </c>
    </row>
    <row r="277" spans="1:6" ht="146.25" customHeight="1" x14ac:dyDescent="0.2">
      <c r="A277" s="63" t="s">
        <v>1133</v>
      </c>
      <c r="B277" s="65" t="s">
        <v>234</v>
      </c>
      <c r="C277" s="64" t="s">
        <v>791</v>
      </c>
      <c r="D277" s="52"/>
      <c r="E277" s="62">
        <v>85243.199999999997</v>
      </c>
      <c r="F277" s="55">
        <f t="shared" si="4"/>
        <v>2574012701.349999</v>
      </c>
    </row>
    <row r="278" spans="1:6" ht="146.25" customHeight="1" x14ac:dyDescent="0.2">
      <c r="A278" s="63" t="s">
        <v>1133</v>
      </c>
      <c r="B278" s="65" t="s">
        <v>235</v>
      </c>
      <c r="C278" s="64" t="s">
        <v>792</v>
      </c>
      <c r="D278" s="52"/>
      <c r="E278" s="62">
        <v>29500</v>
      </c>
      <c r="F278" s="55">
        <f t="shared" si="4"/>
        <v>2573983201.349999</v>
      </c>
    </row>
    <row r="279" spans="1:6" ht="146.25" customHeight="1" x14ac:dyDescent="0.2">
      <c r="A279" s="63" t="s">
        <v>1133</v>
      </c>
      <c r="B279" s="65" t="s">
        <v>236</v>
      </c>
      <c r="C279" s="64" t="s">
        <v>793</v>
      </c>
      <c r="D279" s="52"/>
      <c r="E279" s="62">
        <v>85243.199999999997</v>
      </c>
      <c r="F279" s="55">
        <f t="shared" si="4"/>
        <v>2573897958.1499991</v>
      </c>
    </row>
    <row r="280" spans="1:6" ht="146.25" customHeight="1" x14ac:dyDescent="0.2">
      <c r="A280" s="63" t="s">
        <v>1133</v>
      </c>
      <c r="B280" s="65" t="s">
        <v>237</v>
      </c>
      <c r="C280" s="64" t="s">
        <v>794</v>
      </c>
      <c r="D280" s="52"/>
      <c r="E280" s="62">
        <v>590000.15</v>
      </c>
      <c r="F280" s="55">
        <f t="shared" si="4"/>
        <v>2573307957.999999</v>
      </c>
    </row>
    <row r="281" spans="1:6" ht="146.25" customHeight="1" x14ac:dyDescent="0.2">
      <c r="A281" s="63" t="s">
        <v>1133</v>
      </c>
      <c r="B281" s="65" t="s">
        <v>238</v>
      </c>
      <c r="C281" s="64" t="s">
        <v>795</v>
      </c>
      <c r="D281" s="52"/>
      <c r="E281" s="62">
        <v>17541729.02</v>
      </c>
      <c r="F281" s="55">
        <f t="shared" si="4"/>
        <v>2555766228.9799991</v>
      </c>
    </row>
    <row r="282" spans="1:6" ht="146.25" customHeight="1" x14ac:dyDescent="0.2">
      <c r="A282" s="63" t="s">
        <v>1133</v>
      </c>
      <c r="B282" s="65" t="s">
        <v>239</v>
      </c>
      <c r="C282" s="64" t="s">
        <v>796</v>
      </c>
      <c r="D282" s="52"/>
      <c r="E282" s="62">
        <v>2792623.98</v>
      </c>
      <c r="F282" s="55">
        <f t="shared" si="4"/>
        <v>2552973604.999999</v>
      </c>
    </row>
    <row r="283" spans="1:6" ht="146.25" customHeight="1" x14ac:dyDescent="0.2">
      <c r="A283" s="63" t="s">
        <v>1133</v>
      </c>
      <c r="B283" s="65" t="s">
        <v>240</v>
      </c>
      <c r="C283" s="64" t="s">
        <v>797</v>
      </c>
      <c r="D283" s="52"/>
      <c r="E283" s="62">
        <v>436600</v>
      </c>
      <c r="F283" s="55">
        <f t="shared" si="4"/>
        <v>2552537004.999999</v>
      </c>
    </row>
    <row r="284" spans="1:6" ht="146.25" customHeight="1" x14ac:dyDescent="0.2">
      <c r="A284" s="63" t="s">
        <v>1133</v>
      </c>
      <c r="B284" s="65" t="s">
        <v>241</v>
      </c>
      <c r="C284" s="64" t="s">
        <v>798</v>
      </c>
      <c r="D284" s="52"/>
      <c r="E284" s="62">
        <v>1930500</v>
      </c>
      <c r="F284" s="55">
        <f t="shared" si="4"/>
        <v>2550606504.999999</v>
      </c>
    </row>
    <row r="285" spans="1:6" ht="146.25" customHeight="1" x14ac:dyDescent="0.2">
      <c r="A285" s="63" t="s">
        <v>1133</v>
      </c>
      <c r="B285" s="65" t="s">
        <v>242</v>
      </c>
      <c r="C285" s="64" t="s">
        <v>799</v>
      </c>
      <c r="D285" s="52"/>
      <c r="E285" s="62">
        <v>1600000</v>
      </c>
      <c r="F285" s="55">
        <f t="shared" si="4"/>
        <v>2549006504.999999</v>
      </c>
    </row>
    <row r="286" spans="1:6" ht="146.25" customHeight="1" x14ac:dyDescent="0.2">
      <c r="A286" s="63" t="s">
        <v>1133</v>
      </c>
      <c r="B286" s="65" t="s">
        <v>243</v>
      </c>
      <c r="C286" s="64" t="s">
        <v>800</v>
      </c>
      <c r="D286" s="52"/>
      <c r="E286" s="62">
        <v>543800</v>
      </c>
      <c r="F286" s="55">
        <f t="shared" si="4"/>
        <v>2548462704.999999</v>
      </c>
    </row>
    <row r="287" spans="1:6" ht="146.25" customHeight="1" x14ac:dyDescent="0.2">
      <c r="A287" s="63" t="s">
        <v>1133</v>
      </c>
      <c r="B287" s="65" t="s">
        <v>244</v>
      </c>
      <c r="C287" s="64" t="s">
        <v>801</v>
      </c>
      <c r="D287" s="52"/>
      <c r="E287" s="62">
        <v>566272.96</v>
      </c>
      <c r="F287" s="55">
        <f t="shared" si="4"/>
        <v>2547896432.039999</v>
      </c>
    </row>
    <row r="288" spans="1:6" ht="146.25" customHeight="1" x14ac:dyDescent="0.2">
      <c r="A288" s="63" t="s">
        <v>1133</v>
      </c>
      <c r="B288" s="65" t="s">
        <v>245</v>
      </c>
      <c r="C288" s="64" t="s">
        <v>802</v>
      </c>
      <c r="D288" s="52"/>
      <c r="E288" s="62">
        <v>312000</v>
      </c>
      <c r="F288" s="55">
        <f t="shared" si="4"/>
        <v>2547584432.039999</v>
      </c>
    </row>
    <row r="289" spans="1:6" ht="146.25" customHeight="1" x14ac:dyDescent="0.2">
      <c r="A289" s="63" t="s">
        <v>1133</v>
      </c>
      <c r="B289" s="65" t="s">
        <v>246</v>
      </c>
      <c r="C289" s="64" t="s">
        <v>803</v>
      </c>
      <c r="D289" s="52"/>
      <c r="E289" s="62">
        <v>1238839.69</v>
      </c>
      <c r="F289" s="55">
        <f t="shared" si="4"/>
        <v>2546345592.349999</v>
      </c>
    </row>
    <row r="290" spans="1:6" ht="146.25" customHeight="1" x14ac:dyDescent="0.2">
      <c r="A290" s="63" t="s">
        <v>1133</v>
      </c>
      <c r="B290" s="65" t="s">
        <v>247</v>
      </c>
      <c r="C290" s="64" t="s">
        <v>804</v>
      </c>
      <c r="D290" s="52"/>
      <c r="E290" s="62">
        <v>761537.7</v>
      </c>
      <c r="F290" s="55">
        <f t="shared" si="4"/>
        <v>2545584054.6499991</v>
      </c>
    </row>
    <row r="291" spans="1:6" ht="146.25" customHeight="1" x14ac:dyDescent="0.2">
      <c r="A291" s="63" t="s">
        <v>1133</v>
      </c>
      <c r="B291" s="65" t="s">
        <v>248</v>
      </c>
      <c r="C291" s="64" t="s">
        <v>805</v>
      </c>
      <c r="D291" s="52"/>
      <c r="E291" s="62">
        <v>158847.85</v>
      </c>
      <c r="F291" s="55">
        <f t="shared" si="4"/>
        <v>2545425206.7999992</v>
      </c>
    </row>
    <row r="292" spans="1:6" ht="146.25" customHeight="1" x14ac:dyDescent="0.2">
      <c r="A292" s="63" t="s">
        <v>1133</v>
      </c>
      <c r="B292" s="65" t="s">
        <v>249</v>
      </c>
      <c r="C292" s="64" t="s">
        <v>806</v>
      </c>
      <c r="D292" s="52"/>
      <c r="E292" s="62">
        <v>250999.58</v>
      </c>
      <c r="F292" s="55">
        <f t="shared" si="4"/>
        <v>2545174207.2199993</v>
      </c>
    </row>
    <row r="293" spans="1:6" ht="146.25" customHeight="1" x14ac:dyDescent="0.2">
      <c r="A293" s="63" t="s">
        <v>1133</v>
      </c>
      <c r="B293" s="65" t="s">
        <v>250</v>
      </c>
      <c r="C293" s="64" t="s">
        <v>807</v>
      </c>
      <c r="D293" s="52"/>
      <c r="E293" s="62">
        <v>174999.24</v>
      </c>
      <c r="F293" s="55">
        <f t="shared" si="4"/>
        <v>2544999207.9799995</v>
      </c>
    </row>
    <row r="294" spans="1:6" ht="146.25" customHeight="1" x14ac:dyDescent="0.2">
      <c r="A294" s="63" t="s">
        <v>1133</v>
      </c>
      <c r="B294" s="65" t="s">
        <v>251</v>
      </c>
      <c r="C294" s="64" t="s">
        <v>808</v>
      </c>
      <c r="D294" s="52"/>
      <c r="E294" s="62">
        <v>82209.22</v>
      </c>
      <c r="F294" s="55">
        <f t="shared" si="4"/>
        <v>2544916998.7599998</v>
      </c>
    </row>
    <row r="295" spans="1:6" ht="146.25" customHeight="1" x14ac:dyDescent="0.2">
      <c r="A295" s="63" t="s">
        <v>1133</v>
      </c>
      <c r="B295" s="65" t="s">
        <v>252</v>
      </c>
      <c r="C295" s="64" t="s">
        <v>809</v>
      </c>
      <c r="D295" s="52"/>
      <c r="E295" s="62">
        <v>82054.679999999993</v>
      </c>
      <c r="F295" s="55">
        <f t="shared" si="4"/>
        <v>2544834944.0799999</v>
      </c>
    </row>
    <row r="296" spans="1:6" ht="146.25" customHeight="1" x14ac:dyDescent="0.2">
      <c r="A296" s="63" t="s">
        <v>1133</v>
      </c>
      <c r="B296" s="65" t="s">
        <v>253</v>
      </c>
      <c r="C296" s="64" t="s">
        <v>810</v>
      </c>
      <c r="D296" s="52"/>
      <c r="E296" s="62">
        <v>159792.32999999999</v>
      </c>
      <c r="F296" s="55">
        <f t="shared" si="4"/>
        <v>2544675151.75</v>
      </c>
    </row>
    <row r="297" spans="1:6" ht="146.25" customHeight="1" x14ac:dyDescent="0.2">
      <c r="A297" s="63" t="s">
        <v>1133</v>
      </c>
      <c r="B297" s="65" t="s">
        <v>254</v>
      </c>
      <c r="C297" s="64" t="s">
        <v>811</v>
      </c>
      <c r="D297" s="52"/>
      <c r="E297" s="62">
        <v>128846.15</v>
      </c>
      <c r="F297" s="55">
        <f t="shared" si="4"/>
        <v>2544546305.5999999</v>
      </c>
    </row>
    <row r="298" spans="1:6" ht="146.25" customHeight="1" x14ac:dyDescent="0.2">
      <c r="A298" s="63" t="s">
        <v>1133</v>
      </c>
      <c r="B298" s="65" t="s">
        <v>255</v>
      </c>
      <c r="C298" s="64" t="s">
        <v>812</v>
      </c>
      <c r="D298" s="52"/>
      <c r="E298" s="62">
        <v>29920.400000000001</v>
      </c>
      <c r="F298" s="55">
        <f t="shared" si="4"/>
        <v>2544516385.1999998</v>
      </c>
    </row>
    <row r="299" spans="1:6" ht="146.25" customHeight="1" x14ac:dyDescent="0.2">
      <c r="A299" s="63" t="s">
        <v>1134</v>
      </c>
      <c r="B299" s="65" t="s">
        <v>256</v>
      </c>
      <c r="C299" s="64" t="s">
        <v>813</v>
      </c>
      <c r="D299" s="52"/>
      <c r="E299" s="62">
        <v>124914.04</v>
      </c>
      <c r="F299" s="55">
        <f t="shared" si="4"/>
        <v>2544391471.1599998</v>
      </c>
    </row>
    <row r="300" spans="1:6" ht="146.25" customHeight="1" x14ac:dyDescent="0.2">
      <c r="A300" s="63" t="s">
        <v>1134</v>
      </c>
      <c r="B300" s="65" t="s">
        <v>257</v>
      </c>
      <c r="C300" s="64" t="s">
        <v>814</v>
      </c>
      <c r="D300" s="52"/>
      <c r="E300" s="62">
        <v>73430.34</v>
      </c>
      <c r="F300" s="55">
        <f t="shared" si="4"/>
        <v>2544318040.8199997</v>
      </c>
    </row>
    <row r="301" spans="1:6" ht="146.25" customHeight="1" x14ac:dyDescent="0.2">
      <c r="A301" s="63" t="s">
        <v>1134</v>
      </c>
      <c r="B301" s="65" t="s">
        <v>258</v>
      </c>
      <c r="C301" s="64" t="s">
        <v>815</v>
      </c>
      <c r="D301" s="52"/>
      <c r="E301" s="62">
        <v>20628139.699999999</v>
      </c>
      <c r="F301" s="55">
        <f t="shared" si="4"/>
        <v>2523689901.1199999</v>
      </c>
    </row>
    <row r="302" spans="1:6" ht="146.25" customHeight="1" x14ac:dyDescent="0.2">
      <c r="A302" s="63" t="s">
        <v>1134</v>
      </c>
      <c r="B302" s="65" t="s">
        <v>259</v>
      </c>
      <c r="C302" s="64" t="s">
        <v>637</v>
      </c>
      <c r="D302" s="52"/>
      <c r="E302" s="62">
        <v>397872.15</v>
      </c>
      <c r="F302" s="55">
        <f t="shared" si="4"/>
        <v>2523292028.9699998</v>
      </c>
    </row>
    <row r="303" spans="1:6" ht="146.25" customHeight="1" x14ac:dyDescent="0.2">
      <c r="A303" s="63" t="s">
        <v>1134</v>
      </c>
      <c r="B303" s="65" t="s">
        <v>260</v>
      </c>
      <c r="C303" s="64" t="s">
        <v>816</v>
      </c>
      <c r="D303" s="52"/>
      <c r="E303" s="62">
        <v>1010000</v>
      </c>
      <c r="F303" s="55">
        <f t="shared" si="4"/>
        <v>2522282028.9699998</v>
      </c>
    </row>
    <row r="304" spans="1:6" ht="146.25" customHeight="1" x14ac:dyDescent="0.2">
      <c r="A304" s="63" t="s">
        <v>1134</v>
      </c>
      <c r="B304" s="65" t="s">
        <v>261</v>
      </c>
      <c r="C304" s="64" t="s">
        <v>817</v>
      </c>
      <c r="D304" s="52"/>
      <c r="E304" s="62">
        <v>1648450</v>
      </c>
      <c r="F304" s="55">
        <f t="shared" si="4"/>
        <v>2520633578.9699998</v>
      </c>
    </row>
    <row r="305" spans="1:6" ht="146.25" customHeight="1" x14ac:dyDescent="0.2">
      <c r="A305" s="63" t="s">
        <v>1134</v>
      </c>
      <c r="B305" s="65" t="s">
        <v>262</v>
      </c>
      <c r="C305" s="64" t="s">
        <v>818</v>
      </c>
      <c r="D305" s="52"/>
      <c r="E305" s="62">
        <v>2046200</v>
      </c>
      <c r="F305" s="55">
        <f t="shared" si="4"/>
        <v>2518587378.9699998</v>
      </c>
    </row>
    <row r="306" spans="1:6" ht="146.25" customHeight="1" x14ac:dyDescent="0.2">
      <c r="A306" s="63" t="s">
        <v>1134</v>
      </c>
      <c r="B306" s="65" t="s">
        <v>263</v>
      </c>
      <c r="C306" s="64" t="s">
        <v>816</v>
      </c>
      <c r="D306" s="52"/>
      <c r="E306" s="62">
        <v>1100500</v>
      </c>
      <c r="F306" s="55">
        <f t="shared" si="4"/>
        <v>2517486878.9699998</v>
      </c>
    </row>
    <row r="307" spans="1:6" ht="146.25" customHeight="1" x14ac:dyDescent="0.2">
      <c r="A307" s="63" t="s">
        <v>1134</v>
      </c>
      <c r="B307" s="65" t="s">
        <v>264</v>
      </c>
      <c r="C307" s="64" t="s">
        <v>816</v>
      </c>
      <c r="D307" s="52"/>
      <c r="E307" s="62">
        <v>1835300</v>
      </c>
      <c r="F307" s="55">
        <f t="shared" si="4"/>
        <v>2515651578.9699998</v>
      </c>
    </row>
    <row r="308" spans="1:6" ht="146.25" customHeight="1" x14ac:dyDescent="0.2">
      <c r="A308" s="63" t="s">
        <v>1134</v>
      </c>
      <c r="B308" s="65" t="s">
        <v>265</v>
      </c>
      <c r="C308" s="64" t="s">
        <v>819</v>
      </c>
      <c r="D308" s="52"/>
      <c r="E308" s="62">
        <v>140839.87</v>
      </c>
      <c r="F308" s="55">
        <f t="shared" si="4"/>
        <v>2515510739.0999999</v>
      </c>
    </row>
    <row r="309" spans="1:6" ht="146.25" customHeight="1" x14ac:dyDescent="0.2">
      <c r="A309" s="63" t="s">
        <v>1134</v>
      </c>
      <c r="B309" s="65" t="s">
        <v>266</v>
      </c>
      <c r="C309" s="64" t="s">
        <v>820</v>
      </c>
      <c r="D309" s="52"/>
      <c r="E309" s="62">
        <v>242685.73</v>
      </c>
      <c r="F309" s="55">
        <f t="shared" si="4"/>
        <v>2515268053.3699999</v>
      </c>
    </row>
    <row r="310" spans="1:6" ht="146.25" customHeight="1" x14ac:dyDescent="0.2">
      <c r="A310" s="63" t="s">
        <v>1134</v>
      </c>
      <c r="B310" s="65" t="s">
        <v>267</v>
      </c>
      <c r="C310" s="64" t="s">
        <v>819</v>
      </c>
      <c r="D310" s="52"/>
      <c r="E310" s="62">
        <v>137748.04</v>
      </c>
      <c r="F310" s="55">
        <f t="shared" si="4"/>
        <v>2515130305.3299999</v>
      </c>
    </row>
    <row r="311" spans="1:6" ht="146.25" customHeight="1" x14ac:dyDescent="0.2">
      <c r="A311" s="63" t="s">
        <v>1134</v>
      </c>
      <c r="B311" s="65" t="s">
        <v>268</v>
      </c>
      <c r="C311" s="64" t="s">
        <v>819</v>
      </c>
      <c r="D311" s="52"/>
      <c r="E311" s="62">
        <v>440071.07</v>
      </c>
      <c r="F311" s="55">
        <f t="shared" si="4"/>
        <v>2514690234.2599998</v>
      </c>
    </row>
    <row r="312" spans="1:6" ht="146.25" customHeight="1" x14ac:dyDescent="0.2">
      <c r="A312" s="63" t="s">
        <v>1134</v>
      </c>
      <c r="B312" s="65" t="s">
        <v>269</v>
      </c>
      <c r="C312" s="64" t="s">
        <v>821</v>
      </c>
      <c r="D312" s="52"/>
      <c r="E312" s="62">
        <v>377992.63</v>
      </c>
      <c r="F312" s="55">
        <f t="shared" si="4"/>
        <v>2514312241.6299996</v>
      </c>
    </row>
    <row r="313" spans="1:6" ht="146.25" customHeight="1" x14ac:dyDescent="0.2">
      <c r="A313" s="63" t="s">
        <v>1134</v>
      </c>
      <c r="B313" s="65" t="s">
        <v>270</v>
      </c>
      <c r="C313" s="64" t="s">
        <v>822</v>
      </c>
      <c r="D313" s="52"/>
      <c r="E313" s="62">
        <v>463082.61</v>
      </c>
      <c r="F313" s="55">
        <f t="shared" si="4"/>
        <v>2513849159.0199995</v>
      </c>
    </row>
    <row r="314" spans="1:6" ht="146.25" customHeight="1" x14ac:dyDescent="0.2">
      <c r="A314" s="63" t="s">
        <v>1134</v>
      </c>
      <c r="B314" s="65" t="s">
        <v>271</v>
      </c>
      <c r="C314" s="64" t="s">
        <v>822</v>
      </c>
      <c r="D314" s="52"/>
      <c r="E314" s="62">
        <v>252932.77</v>
      </c>
      <c r="F314" s="55">
        <f t="shared" si="4"/>
        <v>2513596226.2499995</v>
      </c>
    </row>
    <row r="315" spans="1:6" ht="146.25" customHeight="1" x14ac:dyDescent="0.2">
      <c r="A315" s="63" t="s">
        <v>1134</v>
      </c>
      <c r="B315" s="65" t="s">
        <v>272</v>
      </c>
      <c r="C315" s="64" t="s">
        <v>823</v>
      </c>
      <c r="D315" s="52"/>
      <c r="E315" s="62">
        <v>76632.44</v>
      </c>
      <c r="F315" s="55">
        <f t="shared" si="4"/>
        <v>2513519593.8099995</v>
      </c>
    </row>
    <row r="316" spans="1:6" ht="146.25" customHeight="1" x14ac:dyDescent="0.2">
      <c r="A316" s="63" t="s">
        <v>1134</v>
      </c>
      <c r="B316" s="65" t="s">
        <v>273</v>
      </c>
      <c r="C316" s="64" t="s">
        <v>824</v>
      </c>
      <c r="D316" s="52"/>
      <c r="E316" s="62">
        <v>1067107.1200000001</v>
      </c>
      <c r="F316" s="55">
        <f t="shared" si="4"/>
        <v>2512452486.6899996</v>
      </c>
    </row>
    <row r="317" spans="1:6" ht="146.25" customHeight="1" x14ac:dyDescent="0.2">
      <c r="A317" s="63" t="s">
        <v>1135</v>
      </c>
      <c r="B317" s="65" t="s">
        <v>274</v>
      </c>
      <c r="C317" s="64" t="s">
        <v>825</v>
      </c>
      <c r="D317" s="52"/>
      <c r="E317" s="62">
        <v>171537.72</v>
      </c>
      <c r="F317" s="55">
        <f t="shared" si="4"/>
        <v>2512280948.9699998</v>
      </c>
    </row>
    <row r="318" spans="1:6" ht="146.25" customHeight="1" x14ac:dyDescent="0.2">
      <c r="A318" s="63" t="s">
        <v>1135</v>
      </c>
      <c r="B318" s="65" t="s">
        <v>275</v>
      </c>
      <c r="C318" s="64" t="s">
        <v>826</v>
      </c>
      <c r="D318" s="52"/>
      <c r="E318" s="62">
        <v>8734080.0299999993</v>
      </c>
      <c r="F318" s="55">
        <f t="shared" si="4"/>
        <v>2503546868.9399996</v>
      </c>
    </row>
    <row r="319" spans="1:6" ht="146.25" customHeight="1" x14ac:dyDescent="0.2">
      <c r="A319" s="63" t="s">
        <v>1135</v>
      </c>
      <c r="B319" s="65" t="s">
        <v>276</v>
      </c>
      <c r="C319" s="64" t="s">
        <v>827</v>
      </c>
      <c r="D319" s="52"/>
      <c r="E319" s="62">
        <v>7370000</v>
      </c>
      <c r="F319" s="55">
        <f t="shared" si="4"/>
        <v>2496176868.9399996</v>
      </c>
    </row>
    <row r="320" spans="1:6" ht="146.25" customHeight="1" x14ac:dyDescent="0.2">
      <c r="A320" s="63" t="s">
        <v>1135</v>
      </c>
      <c r="B320" s="65" t="s">
        <v>276</v>
      </c>
      <c r="C320" s="64" t="s">
        <v>827</v>
      </c>
      <c r="D320" s="52"/>
      <c r="E320" s="62">
        <v>522249.4</v>
      </c>
      <c r="F320" s="55">
        <f t="shared" si="4"/>
        <v>2495654619.5399995</v>
      </c>
    </row>
    <row r="321" spans="1:6" ht="146.25" customHeight="1" x14ac:dyDescent="0.2">
      <c r="A321" s="63" t="s">
        <v>1135</v>
      </c>
      <c r="B321" s="65" t="s">
        <v>276</v>
      </c>
      <c r="C321" s="64" t="s">
        <v>827</v>
      </c>
      <c r="D321" s="52"/>
      <c r="E321" s="62">
        <v>523270</v>
      </c>
      <c r="F321" s="55">
        <f t="shared" si="4"/>
        <v>2495131349.5399995</v>
      </c>
    </row>
    <row r="322" spans="1:6" ht="146.25" customHeight="1" x14ac:dyDescent="0.2">
      <c r="A322" s="63" t="s">
        <v>1135</v>
      </c>
      <c r="B322" s="65" t="s">
        <v>276</v>
      </c>
      <c r="C322" s="64" t="s">
        <v>827</v>
      </c>
      <c r="D322" s="52"/>
      <c r="E322" s="62">
        <v>92219.4</v>
      </c>
      <c r="F322" s="55">
        <f t="shared" si="4"/>
        <v>2495039130.1399994</v>
      </c>
    </row>
    <row r="323" spans="1:6" ht="146.25" customHeight="1" x14ac:dyDescent="0.2">
      <c r="A323" s="63" t="s">
        <v>1135</v>
      </c>
      <c r="B323" s="65" t="s">
        <v>277</v>
      </c>
      <c r="C323" s="64" t="s">
        <v>828</v>
      </c>
      <c r="D323" s="52"/>
      <c r="E323" s="62">
        <v>370000</v>
      </c>
      <c r="F323" s="55">
        <f t="shared" si="4"/>
        <v>2494669130.1399994</v>
      </c>
    </row>
    <row r="324" spans="1:6" ht="146.25" customHeight="1" x14ac:dyDescent="0.2">
      <c r="A324" s="63" t="s">
        <v>1135</v>
      </c>
      <c r="B324" s="65" t="s">
        <v>277</v>
      </c>
      <c r="C324" s="64" t="s">
        <v>828</v>
      </c>
      <c r="D324" s="52"/>
      <c r="E324" s="62">
        <v>26233</v>
      </c>
      <c r="F324" s="55">
        <f t="shared" si="4"/>
        <v>2494642897.1399994</v>
      </c>
    </row>
    <row r="325" spans="1:6" ht="146.25" customHeight="1" x14ac:dyDescent="0.2">
      <c r="A325" s="63" t="s">
        <v>1135</v>
      </c>
      <c r="B325" s="65" t="s">
        <v>277</v>
      </c>
      <c r="C325" s="64" t="s">
        <v>828</v>
      </c>
      <c r="D325" s="52"/>
      <c r="E325" s="62">
        <v>26270</v>
      </c>
      <c r="F325" s="55">
        <f t="shared" si="4"/>
        <v>2494616627.1399994</v>
      </c>
    </row>
    <row r="326" spans="1:6" ht="146.25" customHeight="1" x14ac:dyDescent="0.2">
      <c r="A326" s="63" t="s">
        <v>1135</v>
      </c>
      <c r="B326" s="65" t="s">
        <v>277</v>
      </c>
      <c r="C326" s="64" t="s">
        <v>828</v>
      </c>
      <c r="D326" s="52"/>
      <c r="E326" s="62">
        <v>3312.4</v>
      </c>
      <c r="F326" s="55">
        <f t="shared" si="4"/>
        <v>2494613314.7399993</v>
      </c>
    </row>
    <row r="327" spans="1:6" ht="146.25" customHeight="1" x14ac:dyDescent="0.2">
      <c r="A327" s="63" t="s">
        <v>1135</v>
      </c>
      <c r="B327" s="65" t="s">
        <v>278</v>
      </c>
      <c r="C327" s="64" t="s">
        <v>829</v>
      </c>
      <c r="D327" s="52"/>
      <c r="E327" s="62">
        <v>174999.24</v>
      </c>
      <c r="F327" s="55">
        <f t="shared" si="4"/>
        <v>2494438315.4999995</v>
      </c>
    </row>
    <row r="328" spans="1:6" ht="146.25" customHeight="1" x14ac:dyDescent="0.2">
      <c r="A328" s="63" t="s">
        <v>1135</v>
      </c>
      <c r="B328" s="65" t="s">
        <v>279</v>
      </c>
      <c r="C328" s="64" t="s">
        <v>830</v>
      </c>
      <c r="D328" s="52"/>
      <c r="E328" s="62">
        <v>48000</v>
      </c>
      <c r="F328" s="55">
        <f t="shared" si="4"/>
        <v>2494390315.4999995</v>
      </c>
    </row>
    <row r="329" spans="1:6" ht="146.25" customHeight="1" x14ac:dyDescent="0.2">
      <c r="A329" s="63" t="s">
        <v>1135</v>
      </c>
      <c r="B329" s="65" t="s">
        <v>280</v>
      </c>
      <c r="C329" s="64" t="s">
        <v>831</v>
      </c>
      <c r="D329" s="52"/>
      <c r="E329" s="62">
        <v>922577.13</v>
      </c>
      <c r="F329" s="55">
        <f t="shared" si="4"/>
        <v>2493467738.3699994</v>
      </c>
    </row>
    <row r="330" spans="1:6" ht="146.25" customHeight="1" x14ac:dyDescent="0.2">
      <c r="A330" s="63" t="s">
        <v>1135</v>
      </c>
      <c r="B330" s="65" t="s">
        <v>281</v>
      </c>
      <c r="C330" s="64" t="s">
        <v>832</v>
      </c>
      <c r="D330" s="52"/>
      <c r="E330" s="62">
        <v>87404.82</v>
      </c>
      <c r="F330" s="55">
        <f t="shared" si="4"/>
        <v>2493380333.5499992</v>
      </c>
    </row>
    <row r="331" spans="1:6" ht="146.25" customHeight="1" x14ac:dyDescent="0.2">
      <c r="A331" s="63" t="s">
        <v>1135</v>
      </c>
      <c r="B331" s="65" t="s">
        <v>282</v>
      </c>
      <c r="C331" s="64" t="s">
        <v>833</v>
      </c>
      <c r="D331" s="52"/>
      <c r="E331" s="62">
        <v>31336906.550000001</v>
      </c>
      <c r="F331" s="55">
        <f t="shared" si="4"/>
        <v>2462043426.999999</v>
      </c>
    </row>
    <row r="332" spans="1:6" ht="146.25" customHeight="1" x14ac:dyDescent="0.2">
      <c r="A332" s="63" t="s">
        <v>1135</v>
      </c>
      <c r="B332" s="65" t="s">
        <v>283</v>
      </c>
      <c r="C332" s="64" t="s">
        <v>834</v>
      </c>
      <c r="D332" s="52"/>
      <c r="E332" s="62">
        <v>10137949.390000001</v>
      </c>
      <c r="F332" s="55">
        <f t="shared" si="4"/>
        <v>2451905477.6099992</v>
      </c>
    </row>
    <row r="333" spans="1:6" ht="146.25" customHeight="1" x14ac:dyDescent="0.2">
      <c r="A333" s="63" t="s">
        <v>1135</v>
      </c>
      <c r="B333" s="65" t="s">
        <v>284</v>
      </c>
      <c r="C333" s="64" t="s">
        <v>835</v>
      </c>
      <c r="D333" s="52"/>
      <c r="E333" s="62">
        <v>10507365.76</v>
      </c>
      <c r="F333" s="55">
        <f t="shared" si="4"/>
        <v>2441398111.849999</v>
      </c>
    </row>
    <row r="334" spans="1:6" ht="146.25" customHeight="1" x14ac:dyDescent="0.2">
      <c r="A334" s="63" t="s">
        <v>1135</v>
      </c>
      <c r="B334" s="65" t="s">
        <v>285</v>
      </c>
      <c r="C334" s="64" t="s">
        <v>836</v>
      </c>
      <c r="D334" s="52"/>
      <c r="E334" s="62">
        <v>4782516.4000000004</v>
      </c>
      <c r="F334" s="55">
        <f t="shared" si="4"/>
        <v>2436615595.4499989</v>
      </c>
    </row>
    <row r="335" spans="1:6" ht="146.25" customHeight="1" x14ac:dyDescent="0.2">
      <c r="A335" s="63" t="s">
        <v>1135</v>
      </c>
      <c r="B335" s="65" t="s">
        <v>286</v>
      </c>
      <c r="C335" s="64" t="s">
        <v>837</v>
      </c>
      <c r="D335" s="52"/>
      <c r="E335" s="62">
        <v>9653424.3200000003</v>
      </c>
      <c r="F335" s="55">
        <f t="shared" si="4"/>
        <v>2426962171.1299987</v>
      </c>
    </row>
    <row r="336" spans="1:6" ht="146.25" customHeight="1" x14ac:dyDescent="0.2">
      <c r="A336" s="63" t="s">
        <v>1135</v>
      </c>
      <c r="B336" s="65" t="s">
        <v>287</v>
      </c>
      <c r="C336" s="64" t="s">
        <v>838</v>
      </c>
      <c r="D336" s="52"/>
      <c r="E336" s="62">
        <v>5774273.2800000003</v>
      </c>
      <c r="F336" s="55">
        <f t="shared" si="4"/>
        <v>2421187897.8499985</v>
      </c>
    </row>
    <row r="337" spans="1:6" ht="146.25" customHeight="1" x14ac:dyDescent="0.2">
      <c r="A337" s="63" t="s">
        <v>1135</v>
      </c>
      <c r="B337" s="65" t="s">
        <v>288</v>
      </c>
      <c r="C337" s="64" t="s">
        <v>839</v>
      </c>
      <c r="D337" s="52"/>
      <c r="E337" s="62">
        <v>8429021.6600000001</v>
      </c>
      <c r="F337" s="55">
        <f t="shared" si="4"/>
        <v>2412758876.1899986</v>
      </c>
    </row>
    <row r="338" spans="1:6" ht="146.25" customHeight="1" x14ac:dyDescent="0.2">
      <c r="A338" s="63" t="s">
        <v>1135</v>
      </c>
      <c r="B338" s="65" t="s">
        <v>289</v>
      </c>
      <c r="C338" s="64" t="s">
        <v>840</v>
      </c>
      <c r="D338" s="52"/>
      <c r="E338" s="62">
        <v>60000</v>
      </c>
      <c r="F338" s="55">
        <f t="shared" si="4"/>
        <v>2412698876.1899986</v>
      </c>
    </row>
    <row r="339" spans="1:6" ht="146.25" customHeight="1" x14ac:dyDescent="0.2">
      <c r="A339" s="63" t="s">
        <v>1135</v>
      </c>
      <c r="B339" s="65" t="s">
        <v>290</v>
      </c>
      <c r="C339" s="64" t="s">
        <v>841</v>
      </c>
      <c r="D339" s="52"/>
      <c r="E339" s="62">
        <v>300000</v>
      </c>
      <c r="F339" s="55">
        <f t="shared" si="4"/>
        <v>2412398876.1899986</v>
      </c>
    </row>
    <row r="340" spans="1:6" ht="146.25" customHeight="1" x14ac:dyDescent="0.2">
      <c r="A340" s="63" t="s">
        <v>1135</v>
      </c>
      <c r="B340" s="65" t="s">
        <v>291</v>
      </c>
      <c r="C340" s="64" t="s">
        <v>842</v>
      </c>
      <c r="D340" s="52"/>
      <c r="E340" s="62">
        <v>987660</v>
      </c>
      <c r="F340" s="55">
        <f t="shared" ref="F340:F403" si="5">+F339+D340-E340</f>
        <v>2411411216.1899986</v>
      </c>
    </row>
    <row r="341" spans="1:6" ht="146.25" customHeight="1" x14ac:dyDescent="0.2">
      <c r="A341" s="63" t="s">
        <v>1135</v>
      </c>
      <c r="B341" s="65" t="s">
        <v>292</v>
      </c>
      <c r="C341" s="64" t="s">
        <v>843</v>
      </c>
      <c r="D341" s="52"/>
      <c r="E341" s="62">
        <v>88500</v>
      </c>
      <c r="F341" s="55">
        <f t="shared" si="5"/>
        <v>2411322716.1899986</v>
      </c>
    </row>
    <row r="342" spans="1:6" ht="146.25" customHeight="1" x14ac:dyDescent="0.2">
      <c r="A342" s="63" t="s">
        <v>1135</v>
      </c>
      <c r="B342" s="65" t="s">
        <v>293</v>
      </c>
      <c r="C342" s="64" t="s">
        <v>844</v>
      </c>
      <c r="D342" s="52"/>
      <c r="E342" s="62">
        <v>59000</v>
      </c>
      <c r="F342" s="55">
        <f t="shared" si="5"/>
        <v>2411263716.1899986</v>
      </c>
    </row>
    <row r="343" spans="1:6" ht="146.25" customHeight="1" x14ac:dyDescent="0.2">
      <c r="A343" s="63" t="s">
        <v>1135</v>
      </c>
      <c r="B343" s="65" t="s">
        <v>294</v>
      </c>
      <c r="C343" s="64" t="s">
        <v>845</v>
      </c>
      <c r="D343" s="52"/>
      <c r="E343" s="62">
        <v>42390</v>
      </c>
      <c r="F343" s="55">
        <f t="shared" si="5"/>
        <v>2411221326.1899986</v>
      </c>
    </row>
    <row r="344" spans="1:6" ht="146.25" customHeight="1" x14ac:dyDescent="0.2">
      <c r="A344" s="63" t="s">
        <v>1135</v>
      </c>
      <c r="B344" s="65" t="s">
        <v>295</v>
      </c>
      <c r="C344" s="64" t="s">
        <v>846</v>
      </c>
      <c r="D344" s="52"/>
      <c r="E344" s="62">
        <v>29500</v>
      </c>
      <c r="F344" s="55">
        <f t="shared" si="5"/>
        <v>2411191826.1899986</v>
      </c>
    </row>
    <row r="345" spans="1:6" ht="146.25" customHeight="1" x14ac:dyDescent="0.2">
      <c r="A345" s="63" t="s">
        <v>1135</v>
      </c>
      <c r="B345" s="65" t="s">
        <v>296</v>
      </c>
      <c r="C345" s="64" t="s">
        <v>847</v>
      </c>
      <c r="D345" s="52"/>
      <c r="E345" s="62">
        <v>29500</v>
      </c>
      <c r="F345" s="55">
        <f t="shared" si="5"/>
        <v>2411162326.1899986</v>
      </c>
    </row>
    <row r="346" spans="1:6" ht="146.25" customHeight="1" x14ac:dyDescent="0.2">
      <c r="A346" s="63" t="s">
        <v>1135</v>
      </c>
      <c r="B346" s="65" t="s">
        <v>297</v>
      </c>
      <c r="C346" s="64" t="s">
        <v>848</v>
      </c>
      <c r="D346" s="52"/>
      <c r="E346" s="62">
        <v>59000</v>
      </c>
      <c r="F346" s="55">
        <f t="shared" si="5"/>
        <v>2411103326.1899986</v>
      </c>
    </row>
    <row r="347" spans="1:6" ht="146.25" customHeight="1" x14ac:dyDescent="0.2">
      <c r="A347" s="63" t="s">
        <v>1135</v>
      </c>
      <c r="B347" s="65" t="s">
        <v>298</v>
      </c>
      <c r="C347" s="64" t="s">
        <v>849</v>
      </c>
      <c r="D347" s="52"/>
      <c r="E347" s="62">
        <v>1255534.73</v>
      </c>
      <c r="F347" s="55">
        <f t="shared" si="5"/>
        <v>2409847791.4599986</v>
      </c>
    </row>
    <row r="348" spans="1:6" ht="146.25" customHeight="1" x14ac:dyDescent="0.2">
      <c r="A348" s="63" t="s">
        <v>1135</v>
      </c>
      <c r="B348" s="65" t="s">
        <v>299</v>
      </c>
      <c r="C348" s="64" t="s">
        <v>850</v>
      </c>
      <c r="D348" s="52"/>
      <c r="E348" s="62">
        <v>47200</v>
      </c>
      <c r="F348" s="55">
        <f t="shared" si="5"/>
        <v>2409800591.4599986</v>
      </c>
    </row>
    <row r="349" spans="1:6" ht="146.25" customHeight="1" x14ac:dyDescent="0.2">
      <c r="A349" s="63" t="s">
        <v>1135</v>
      </c>
      <c r="B349" s="65" t="s">
        <v>300</v>
      </c>
      <c r="C349" s="64" t="s">
        <v>851</v>
      </c>
      <c r="D349" s="52"/>
      <c r="E349" s="62">
        <v>177000</v>
      </c>
      <c r="F349" s="55">
        <f t="shared" si="5"/>
        <v>2409623591.4599986</v>
      </c>
    </row>
    <row r="350" spans="1:6" ht="146.25" customHeight="1" x14ac:dyDescent="0.2">
      <c r="A350" s="63" t="s">
        <v>1135</v>
      </c>
      <c r="B350" s="65" t="s">
        <v>301</v>
      </c>
      <c r="C350" s="64" t="s">
        <v>852</v>
      </c>
      <c r="D350" s="66"/>
      <c r="E350" s="67">
        <v>1183025.2</v>
      </c>
      <c r="F350" s="55">
        <f t="shared" si="5"/>
        <v>2408440566.2599988</v>
      </c>
    </row>
    <row r="351" spans="1:6" ht="146.25" customHeight="1" x14ac:dyDescent="0.2">
      <c r="A351" s="63" t="s">
        <v>1135</v>
      </c>
      <c r="B351" s="65" t="s">
        <v>301</v>
      </c>
      <c r="C351" s="64" t="s">
        <v>852</v>
      </c>
      <c r="D351" s="66"/>
      <c r="E351" s="67">
        <v>10003788.970000001</v>
      </c>
      <c r="F351" s="55">
        <f t="shared" si="5"/>
        <v>2398436777.289999</v>
      </c>
    </row>
    <row r="352" spans="1:6" ht="146.25" customHeight="1" x14ac:dyDescent="0.2">
      <c r="A352" s="63" t="s">
        <v>1135</v>
      </c>
      <c r="B352" s="65" t="s">
        <v>302</v>
      </c>
      <c r="C352" s="64" t="s">
        <v>853</v>
      </c>
      <c r="D352" s="66"/>
      <c r="E352" s="67">
        <v>600000</v>
      </c>
      <c r="F352" s="55">
        <f t="shared" si="5"/>
        <v>2397836777.289999</v>
      </c>
    </row>
    <row r="353" spans="1:6" ht="146.25" customHeight="1" x14ac:dyDescent="0.2">
      <c r="A353" s="63" t="s">
        <v>1135</v>
      </c>
      <c r="B353" s="65" t="s">
        <v>303</v>
      </c>
      <c r="C353" s="64" t="s">
        <v>854</v>
      </c>
      <c r="D353" s="66"/>
      <c r="E353" s="67">
        <v>54768812.240000002</v>
      </c>
      <c r="F353" s="55">
        <f t="shared" si="5"/>
        <v>2343067965.0499992</v>
      </c>
    </row>
    <row r="354" spans="1:6" ht="146.25" customHeight="1" x14ac:dyDescent="0.2">
      <c r="A354" s="63" t="s">
        <v>1135</v>
      </c>
      <c r="B354" s="65" t="s">
        <v>304</v>
      </c>
      <c r="C354" s="64" t="s">
        <v>855</v>
      </c>
      <c r="D354" s="66"/>
      <c r="E354" s="67">
        <v>1552478.87</v>
      </c>
      <c r="F354" s="55">
        <f t="shared" si="5"/>
        <v>2341515486.1799994</v>
      </c>
    </row>
    <row r="355" spans="1:6" ht="146.25" customHeight="1" x14ac:dyDescent="0.2">
      <c r="A355" s="63" t="s">
        <v>1135</v>
      </c>
      <c r="B355" s="65" t="s">
        <v>305</v>
      </c>
      <c r="C355" s="64" t="s">
        <v>856</v>
      </c>
      <c r="D355" s="66"/>
      <c r="E355" s="67">
        <v>6755468.8499999996</v>
      </c>
      <c r="F355" s="55">
        <f t="shared" si="5"/>
        <v>2334760017.3299994</v>
      </c>
    </row>
    <row r="356" spans="1:6" ht="146.25" customHeight="1" x14ac:dyDescent="0.2">
      <c r="A356" s="63" t="s">
        <v>1135</v>
      </c>
      <c r="B356" s="65" t="s">
        <v>305</v>
      </c>
      <c r="C356" s="64" t="s">
        <v>856</v>
      </c>
      <c r="D356" s="66"/>
      <c r="E356" s="67">
        <v>3989789.78</v>
      </c>
      <c r="F356" s="55">
        <f t="shared" si="5"/>
        <v>2330770227.5499992</v>
      </c>
    </row>
    <row r="357" spans="1:6" ht="146.25" customHeight="1" x14ac:dyDescent="0.2">
      <c r="A357" s="63" t="s">
        <v>1135</v>
      </c>
      <c r="B357" s="65" t="s">
        <v>305</v>
      </c>
      <c r="C357" s="64" t="s">
        <v>856</v>
      </c>
      <c r="D357" s="66"/>
      <c r="E357" s="67">
        <v>1324677.77</v>
      </c>
      <c r="F357" s="55">
        <f t="shared" si="5"/>
        <v>2329445549.7799993</v>
      </c>
    </row>
    <row r="358" spans="1:6" ht="146.25" customHeight="1" x14ac:dyDescent="0.2">
      <c r="A358" s="63" t="s">
        <v>1135</v>
      </c>
      <c r="B358" s="65" t="s">
        <v>305</v>
      </c>
      <c r="C358" s="64" t="s">
        <v>856</v>
      </c>
      <c r="D358" s="66"/>
      <c r="E358" s="67">
        <v>176872.55</v>
      </c>
      <c r="F358" s="55">
        <f t="shared" si="5"/>
        <v>2329268677.2299991</v>
      </c>
    </row>
    <row r="359" spans="1:6" ht="146.25" customHeight="1" x14ac:dyDescent="0.2">
      <c r="A359" s="63" t="s">
        <v>1135</v>
      </c>
      <c r="B359" s="65" t="s">
        <v>305</v>
      </c>
      <c r="C359" s="64" t="s">
        <v>856</v>
      </c>
      <c r="D359" s="66"/>
      <c r="E359" s="67">
        <v>1120170.3700000001</v>
      </c>
      <c r="F359" s="55">
        <f t="shared" si="5"/>
        <v>2328148506.8599992</v>
      </c>
    </row>
    <row r="360" spans="1:6" ht="146.25" customHeight="1" x14ac:dyDescent="0.2">
      <c r="A360" s="63" t="s">
        <v>1136</v>
      </c>
      <c r="B360" s="65" t="s">
        <v>306</v>
      </c>
      <c r="C360" s="64" t="s">
        <v>857</v>
      </c>
      <c r="D360" s="66"/>
      <c r="E360" s="67">
        <v>12528619.6</v>
      </c>
      <c r="F360" s="55">
        <f t="shared" si="5"/>
        <v>2315619887.2599993</v>
      </c>
    </row>
    <row r="361" spans="1:6" ht="146.25" customHeight="1" x14ac:dyDescent="0.2">
      <c r="A361" s="63" t="s">
        <v>1136</v>
      </c>
      <c r="B361" s="65" t="s">
        <v>307</v>
      </c>
      <c r="C361" s="64" t="s">
        <v>858</v>
      </c>
      <c r="D361" s="66"/>
      <c r="E361" s="67">
        <v>2676570.02</v>
      </c>
      <c r="F361" s="55">
        <f t="shared" si="5"/>
        <v>2312943317.2399993</v>
      </c>
    </row>
    <row r="362" spans="1:6" ht="146.25" customHeight="1" x14ac:dyDescent="0.2">
      <c r="A362" s="63" t="s">
        <v>1136</v>
      </c>
      <c r="B362" s="65" t="s">
        <v>308</v>
      </c>
      <c r="C362" s="64" t="s">
        <v>859</v>
      </c>
      <c r="D362" s="66"/>
      <c r="E362" s="67">
        <v>2019140.94</v>
      </c>
      <c r="F362" s="55">
        <f t="shared" si="5"/>
        <v>2310924176.2999992</v>
      </c>
    </row>
    <row r="363" spans="1:6" ht="146.25" customHeight="1" x14ac:dyDescent="0.2">
      <c r="A363" s="63" t="s">
        <v>1136</v>
      </c>
      <c r="B363" s="65" t="s">
        <v>309</v>
      </c>
      <c r="C363" s="64" t="s">
        <v>860</v>
      </c>
      <c r="D363" s="66"/>
      <c r="E363" s="67">
        <v>4400000</v>
      </c>
      <c r="F363" s="55">
        <f t="shared" si="5"/>
        <v>2306524176.2999992</v>
      </c>
    </row>
    <row r="364" spans="1:6" ht="146.25" customHeight="1" x14ac:dyDescent="0.2">
      <c r="A364" s="63" t="s">
        <v>1136</v>
      </c>
      <c r="B364" s="65" t="s">
        <v>309</v>
      </c>
      <c r="C364" s="64" t="s">
        <v>860</v>
      </c>
      <c r="D364" s="66"/>
      <c r="E364" s="67">
        <v>5502639.1299999999</v>
      </c>
      <c r="F364" s="55">
        <f t="shared" si="5"/>
        <v>2301021537.1699991</v>
      </c>
    </row>
    <row r="365" spans="1:6" ht="146.25" customHeight="1" x14ac:dyDescent="0.2">
      <c r="A365" s="63" t="s">
        <v>1136</v>
      </c>
      <c r="B365" s="65" t="s">
        <v>309</v>
      </c>
      <c r="C365" s="64" t="s">
        <v>860</v>
      </c>
      <c r="D365" s="66"/>
      <c r="E365" s="67">
        <v>14166395</v>
      </c>
      <c r="F365" s="55">
        <f t="shared" si="5"/>
        <v>2286855142.1699991</v>
      </c>
    </row>
    <row r="366" spans="1:6" ht="146.25" customHeight="1" x14ac:dyDescent="0.2">
      <c r="A366" s="63" t="s">
        <v>1136</v>
      </c>
      <c r="B366" s="65" t="s">
        <v>309</v>
      </c>
      <c r="C366" s="64" t="s">
        <v>860</v>
      </c>
      <c r="D366" s="66"/>
      <c r="E366" s="67">
        <v>14188188.119999999</v>
      </c>
      <c r="F366" s="55">
        <f t="shared" si="5"/>
        <v>2272666954.0499992</v>
      </c>
    </row>
    <row r="367" spans="1:6" ht="146.25" customHeight="1" x14ac:dyDescent="0.2">
      <c r="A367" s="63" t="s">
        <v>1136</v>
      </c>
      <c r="B367" s="65" t="s">
        <v>310</v>
      </c>
      <c r="C367" s="64" t="s">
        <v>861</v>
      </c>
      <c r="D367" s="66"/>
      <c r="E367" s="67">
        <v>7045714.2000000002</v>
      </c>
      <c r="F367" s="55">
        <f t="shared" si="5"/>
        <v>2265621239.8499994</v>
      </c>
    </row>
    <row r="368" spans="1:6" ht="146.25" customHeight="1" x14ac:dyDescent="0.2">
      <c r="A368" s="63" t="s">
        <v>1136</v>
      </c>
      <c r="B368" s="65" t="s">
        <v>311</v>
      </c>
      <c r="C368" s="64" t="s">
        <v>862</v>
      </c>
      <c r="D368" s="66"/>
      <c r="E368" s="67">
        <v>1945982.11</v>
      </c>
      <c r="F368" s="55">
        <f t="shared" si="5"/>
        <v>2263675257.7399993</v>
      </c>
    </row>
    <row r="369" spans="1:6" ht="146.25" customHeight="1" x14ac:dyDescent="0.2">
      <c r="A369" s="63" t="s">
        <v>1136</v>
      </c>
      <c r="B369" s="65" t="s">
        <v>312</v>
      </c>
      <c r="C369" s="64" t="s">
        <v>863</v>
      </c>
      <c r="D369" s="66"/>
      <c r="E369" s="67">
        <v>27457051.18</v>
      </c>
      <c r="F369" s="55">
        <f t="shared" si="5"/>
        <v>2236218206.5599995</v>
      </c>
    </row>
    <row r="370" spans="1:6" ht="146.25" customHeight="1" x14ac:dyDescent="0.2">
      <c r="A370" s="63" t="s">
        <v>1136</v>
      </c>
      <c r="B370" s="65" t="s">
        <v>313</v>
      </c>
      <c r="C370" s="64" t="s">
        <v>864</v>
      </c>
      <c r="D370" s="66"/>
      <c r="E370" s="67">
        <v>18221865.329999998</v>
      </c>
      <c r="F370" s="55">
        <f t="shared" si="5"/>
        <v>2217996341.2299995</v>
      </c>
    </row>
    <row r="371" spans="1:6" ht="146.25" customHeight="1" x14ac:dyDescent="0.2">
      <c r="A371" s="63" t="s">
        <v>1136</v>
      </c>
      <c r="B371" s="65" t="s">
        <v>314</v>
      </c>
      <c r="C371" s="64" t="s">
        <v>865</v>
      </c>
      <c r="D371" s="66"/>
      <c r="E371" s="67">
        <v>11384331.369999999</v>
      </c>
      <c r="F371" s="55">
        <f t="shared" si="5"/>
        <v>2206612009.8599997</v>
      </c>
    </row>
    <row r="372" spans="1:6" ht="146.25" customHeight="1" x14ac:dyDescent="0.2">
      <c r="A372" s="63" t="s">
        <v>1136</v>
      </c>
      <c r="B372" s="65" t="s">
        <v>315</v>
      </c>
      <c r="C372" s="64" t="s">
        <v>866</v>
      </c>
      <c r="D372" s="66"/>
      <c r="E372" s="67">
        <v>2625497.6</v>
      </c>
      <c r="F372" s="55">
        <f t="shared" si="5"/>
        <v>2203986512.2599998</v>
      </c>
    </row>
    <row r="373" spans="1:6" ht="146.25" customHeight="1" x14ac:dyDescent="0.2">
      <c r="A373" s="63" t="s">
        <v>1136</v>
      </c>
      <c r="B373" s="65" t="s">
        <v>316</v>
      </c>
      <c r="C373" s="64" t="s">
        <v>867</v>
      </c>
      <c r="D373" s="66"/>
      <c r="E373" s="67">
        <v>37235062.920000002</v>
      </c>
      <c r="F373" s="55">
        <f t="shared" si="5"/>
        <v>2166751449.3399997</v>
      </c>
    </row>
    <row r="374" spans="1:6" ht="146.25" customHeight="1" x14ac:dyDescent="0.2">
      <c r="A374" s="63" t="s">
        <v>1136</v>
      </c>
      <c r="B374" s="65" t="s">
        <v>317</v>
      </c>
      <c r="C374" s="64" t="s">
        <v>868</v>
      </c>
      <c r="D374" s="66"/>
      <c r="E374" s="67">
        <v>5000000</v>
      </c>
      <c r="F374" s="55">
        <f t="shared" si="5"/>
        <v>2161751449.3399997</v>
      </c>
    </row>
    <row r="375" spans="1:6" ht="146.25" customHeight="1" x14ac:dyDescent="0.2">
      <c r="A375" s="63" t="s">
        <v>1136</v>
      </c>
      <c r="B375" s="65" t="s">
        <v>317</v>
      </c>
      <c r="C375" s="64" t="s">
        <v>868</v>
      </c>
      <c r="D375" s="66"/>
      <c r="E375" s="67">
        <v>2882498.07</v>
      </c>
      <c r="F375" s="55">
        <f t="shared" si="5"/>
        <v>2158868951.2699995</v>
      </c>
    </row>
    <row r="376" spans="1:6" ht="146.25" customHeight="1" x14ac:dyDescent="0.2">
      <c r="A376" s="63" t="s">
        <v>1136</v>
      </c>
      <c r="B376" s="65" t="s">
        <v>318</v>
      </c>
      <c r="C376" s="64" t="s">
        <v>869</v>
      </c>
      <c r="D376" s="66"/>
      <c r="E376" s="67">
        <v>80116012</v>
      </c>
      <c r="F376" s="55">
        <f t="shared" si="5"/>
        <v>2078752939.2699995</v>
      </c>
    </row>
    <row r="377" spans="1:6" ht="146.25" customHeight="1" x14ac:dyDescent="0.2">
      <c r="A377" s="63" t="s">
        <v>1136</v>
      </c>
      <c r="B377" s="65" t="s">
        <v>319</v>
      </c>
      <c r="C377" s="64" t="s">
        <v>870</v>
      </c>
      <c r="D377" s="66"/>
      <c r="E377" s="67">
        <v>9780804.4900000002</v>
      </c>
      <c r="F377" s="55">
        <f t="shared" si="5"/>
        <v>2068972134.7799995</v>
      </c>
    </row>
    <row r="378" spans="1:6" ht="146.25" customHeight="1" x14ac:dyDescent="0.2">
      <c r="A378" s="63" t="s">
        <v>1136</v>
      </c>
      <c r="B378" s="65" t="s">
        <v>319</v>
      </c>
      <c r="C378" s="64" t="s">
        <v>870</v>
      </c>
      <c r="D378" s="66"/>
      <c r="E378" s="67">
        <v>20000000</v>
      </c>
      <c r="F378" s="55">
        <f t="shared" si="5"/>
        <v>2048972134.7799995</v>
      </c>
    </row>
    <row r="379" spans="1:6" ht="146.25" customHeight="1" x14ac:dyDescent="0.2">
      <c r="A379" s="63" t="s">
        <v>1136</v>
      </c>
      <c r="B379" s="65" t="s">
        <v>320</v>
      </c>
      <c r="C379" s="64" t="s">
        <v>871</v>
      </c>
      <c r="D379" s="66"/>
      <c r="E379" s="67">
        <v>34004453.390000001</v>
      </c>
      <c r="F379" s="55">
        <f t="shared" si="5"/>
        <v>2014967681.3899994</v>
      </c>
    </row>
    <row r="380" spans="1:6" ht="146.25" customHeight="1" x14ac:dyDescent="0.2">
      <c r="A380" s="63" t="s">
        <v>1136</v>
      </c>
      <c r="B380" s="65" t="s">
        <v>320</v>
      </c>
      <c r="C380" s="64" t="s">
        <v>871</v>
      </c>
      <c r="D380" s="66"/>
      <c r="E380" s="67">
        <v>6429383.0300000003</v>
      </c>
      <c r="F380" s="55">
        <f t="shared" si="5"/>
        <v>2008538298.3599994</v>
      </c>
    </row>
    <row r="381" spans="1:6" ht="146.25" customHeight="1" x14ac:dyDescent="0.2">
      <c r="A381" s="63" t="s">
        <v>1136</v>
      </c>
      <c r="B381" s="65" t="s">
        <v>321</v>
      </c>
      <c r="C381" s="64" t="s">
        <v>872</v>
      </c>
      <c r="D381" s="66"/>
      <c r="E381" s="67">
        <v>30600278.960000001</v>
      </c>
      <c r="F381" s="55">
        <f t="shared" si="5"/>
        <v>1977938019.3999994</v>
      </c>
    </row>
    <row r="382" spans="1:6" ht="146.25" customHeight="1" x14ac:dyDescent="0.2">
      <c r="A382" s="63" t="s">
        <v>1137</v>
      </c>
      <c r="B382" s="65" t="s">
        <v>322</v>
      </c>
      <c r="C382" s="64" t="s">
        <v>873</v>
      </c>
      <c r="D382" s="66"/>
      <c r="E382" s="67">
        <v>16143158.68</v>
      </c>
      <c r="F382" s="55">
        <f t="shared" si="5"/>
        <v>1961794860.7199993</v>
      </c>
    </row>
    <row r="383" spans="1:6" ht="146.25" customHeight="1" x14ac:dyDescent="0.2">
      <c r="A383" s="63" t="s">
        <v>1137</v>
      </c>
      <c r="B383" s="65" t="s">
        <v>322</v>
      </c>
      <c r="C383" s="64" t="s">
        <v>873</v>
      </c>
      <c r="D383" s="66"/>
      <c r="E383" s="67">
        <v>5000000</v>
      </c>
      <c r="F383" s="55">
        <f t="shared" si="5"/>
        <v>1956794860.7199993</v>
      </c>
    </row>
    <row r="384" spans="1:6" ht="146.25" customHeight="1" x14ac:dyDescent="0.2">
      <c r="A384" s="63" t="s">
        <v>1137</v>
      </c>
      <c r="B384" s="65" t="s">
        <v>323</v>
      </c>
      <c r="C384" s="64" t="s">
        <v>874</v>
      </c>
      <c r="D384" s="66"/>
      <c r="E384" s="67">
        <v>200000000</v>
      </c>
      <c r="F384" s="55">
        <f t="shared" si="5"/>
        <v>1756794860.7199993</v>
      </c>
    </row>
    <row r="385" spans="1:6" ht="146.25" customHeight="1" x14ac:dyDescent="0.2">
      <c r="A385" s="63" t="s">
        <v>1138</v>
      </c>
      <c r="B385" s="65" t="s">
        <v>324</v>
      </c>
      <c r="C385" s="64" t="s">
        <v>875</v>
      </c>
      <c r="D385" s="66"/>
      <c r="E385" s="67">
        <v>7530429.5</v>
      </c>
      <c r="F385" s="55">
        <f t="shared" si="5"/>
        <v>1749264431.2199993</v>
      </c>
    </row>
    <row r="386" spans="1:6" ht="146.25" customHeight="1" x14ac:dyDescent="0.2">
      <c r="A386" s="63" t="s">
        <v>1138</v>
      </c>
      <c r="B386" s="65" t="s">
        <v>325</v>
      </c>
      <c r="C386" s="64" t="s">
        <v>876</v>
      </c>
      <c r="D386" s="66"/>
      <c r="E386" s="67">
        <v>2249608.61</v>
      </c>
      <c r="F386" s="55">
        <f t="shared" si="5"/>
        <v>1747014822.6099994</v>
      </c>
    </row>
    <row r="387" spans="1:6" ht="146.25" customHeight="1" x14ac:dyDescent="0.2">
      <c r="A387" s="63" t="s">
        <v>1138</v>
      </c>
      <c r="B387" s="65" t="s">
        <v>326</v>
      </c>
      <c r="C387" s="64" t="s">
        <v>877</v>
      </c>
      <c r="D387" s="66"/>
      <c r="E387" s="67">
        <v>1575000</v>
      </c>
      <c r="F387" s="55">
        <f t="shared" si="5"/>
        <v>1745439822.6099994</v>
      </c>
    </row>
    <row r="388" spans="1:6" ht="146.25" customHeight="1" x14ac:dyDescent="0.2">
      <c r="A388" s="63" t="s">
        <v>1138</v>
      </c>
      <c r="B388" s="65" t="s">
        <v>327</v>
      </c>
      <c r="C388" s="64" t="s">
        <v>878</v>
      </c>
      <c r="D388" s="66"/>
      <c r="E388" s="67">
        <v>13497.92</v>
      </c>
      <c r="F388" s="55">
        <f t="shared" si="5"/>
        <v>1745426324.6899993</v>
      </c>
    </row>
    <row r="389" spans="1:6" ht="146.25" customHeight="1" x14ac:dyDescent="0.2">
      <c r="A389" s="63" t="s">
        <v>1138</v>
      </c>
      <c r="B389" s="65" t="s">
        <v>328</v>
      </c>
      <c r="C389" s="64" t="s">
        <v>879</v>
      </c>
      <c r="D389" s="66"/>
      <c r="E389" s="67">
        <v>82574.55</v>
      </c>
      <c r="F389" s="55">
        <f t="shared" si="5"/>
        <v>1745343750.1399994</v>
      </c>
    </row>
    <row r="390" spans="1:6" ht="146.25" customHeight="1" x14ac:dyDescent="0.2">
      <c r="A390" s="63" t="s">
        <v>1138</v>
      </c>
      <c r="B390" s="65" t="s">
        <v>329</v>
      </c>
      <c r="C390" s="64" t="s">
        <v>880</v>
      </c>
      <c r="D390" s="66"/>
      <c r="E390" s="67">
        <v>77904.36</v>
      </c>
      <c r="F390" s="55">
        <f t="shared" si="5"/>
        <v>1745265845.7799995</v>
      </c>
    </row>
    <row r="391" spans="1:6" ht="146.25" customHeight="1" x14ac:dyDescent="0.2">
      <c r="A391" s="63" t="s">
        <v>1138</v>
      </c>
      <c r="B391" s="65" t="s">
        <v>330</v>
      </c>
      <c r="C391" s="64" t="s">
        <v>881</v>
      </c>
      <c r="D391" s="66"/>
      <c r="E391" s="67">
        <v>160450</v>
      </c>
      <c r="F391" s="55">
        <f t="shared" si="5"/>
        <v>1745105395.7799995</v>
      </c>
    </row>
    <row r="392" spans="1:6" ht="146.25" customHeight="1" x14ac:dyDescent="0.2">
      <c r="A392" s="63" t="s">
        <v>1138</v>
      </c>
      <c r="B392" s="65" t="s">
        <v>331</v>
      </c>
      <c r="C392" s="64" t="s">
        <v>882</v>
      </c>
      <c r="D392" s="66"/>
      <c r="E392" s="67">
        <v>39716.39</v>
      </c>
      <c r="F392" s="55">
        <f t="shared" si="5"/>
        <v>1745065679.3899994</v>
      </c>
    </row>
    <row r="393" spans="1:6" ht="146.25" customHeight="1" x14ac:dyDescent="0.2">
      <c r="A393" s="63" t="s">
        <v>1138</v>
      </c>
      <c r="B393" s="65" t="s">
        <v>332</v>
      </c>
      <c r="C393" s="64" t="s">
        <v>883</v>
      </c>
      <c r="D393" s="66"/>
      <c r="E393" s="67">
        <v>184612.86</v>
      </c>
      <c r="F393" s="55">
        <f t="shared" si="5"/>
        <v>1744881066.5299995</v>
      </c>
    </row>
    <row r="394" spans="1:6" ht="146.25" customHeight="1" x14ac:dyDescent="0.2">
      <c r="A394" s="63" t="s">
        <v>1138</v>
      </c>
      <c r="B394" s="65" t="s">
        <v>333</v>
      </c>
      <c r="C394" s="64" t="s">
        <v>884</v>
      </c>
      <c r="D394" s="66"/>
      <c r="E394" s="67">
        <v>5487903.4699999997</v>
      </c>
      <c r="F394" s="55">
        <f t="shared" si="5"/>
        <v>1739393163.0599995</v>
      </c>
    </row>
    <row r="395" spans="1:6" ht="146.25" customHeight="1" x14ac:dyDescent="0.2">
      <c r="A395" s="63" t="s">
        <v>1138</v>
      </c>
      <c r="B395" s="65" t="s">
        <v>334</v>
      </c>
      <c r="C395" s="64" t="s">
        <v>885</v>
      </c>
      <c r="D395" s="66"/>
      <c r="E395" s="67">
        <v>16846596</v>
      </c>
      <c r="F395" s="55">
        <f t="shared" si="5"/>
        <v>1722546567.0599995</v>
      </c>
    </row>
    <row r="396" spans="1:6" ht="146.25" customHeight="1" x14ac:dyDescent="0.2">
      <c r="A396" s="63" t="s">
        <v>1138</v>
      </c>
      <c r="B396" s="65" t="s">
        <v>335</v>
      </c>
      <c r="C396" s="64" t="s">
        <v>886</v>
      </c>
      <c r="D396" s="66"/>
      <c r="E396" s="67">
        <v>22025.88</v>
      </c>
      <c r="F396" s="55">
        <f t="shared" si="5"/>
        <v>1722524541.1799994</v>
      </c>
    </row>
    <row r="397" spans="1:6" ht="146.25" customHeight="1" x14ac:dyDescent="0.2">
      <c r="A397" s="63" t="s">
        <v>1138</v>
      </c>
      <c r="B397" s="65" t="s">
        <v>335</v>
      </c>
      <c r="C397" s="64" t="s">
        <v>886</v>
      </c>
      <c r="D397" s="66"/>
      <c r="E397" s="67">
        <v>1115917.46</v>
      </c>
      <c r="F397" s="55">
        <f t="shared" si="5"/>
        <v>1721408623.7199993</v>
      </c>
    </row>
    <row r="398" spans="1:6" ht="146.25" customHeight="1" x14ac:dyDescent="0.2">
      <c r="A398" s="63" t="s">
        <v>1138</v>
      </c>
      <c r="B398" s="65" t="s">
        <v>336</v>
      </c>
      <c r="C398" s="64" t="s">
        <v>887</v>
      </c>
      <c r="D398" s="66"/>
      <c r="E398" s="67">
        <v>24190878.030000001</v>
      </c>
      <c r="F398" s="55">
        <f t="shared" si="5"/>
        <v>1697217745.6899993</v>
      </c>
    </row>
    <row r="399" spans="1:6" ht="146.25" customHeight="1" x14ac:dyDescent="0.2">
      <c r="A399" s="63" t="s">
        <v>1138</v>
      </c>
      <c r="B399" s="65" t="s">
        <v>336</v>
      </c>
      <c r="C399" s="64" t="s">
        <v>887</v>
      </c>
      <c r="D399" s="66"/>
      <c r="E399" s="67">
        <v>48000000</v>
      </c>
      <c r="F399" s="55">
        <f t="shared" si="5"/>
        <v>1649217745.6899993</v>
      </c>
    </row>
    <row r="400" spans="1:6" ht="146.25" customHeight="1" x14ac:dyDescent="0.2">
      <c r="A400" s="63" t="s">
        <v>1138</v>
      </c>
      <c r="B400" s="65" t="s">
        <v>337</v>
      </c>
      <c r="C400" s="64" t="s">
        <v>888</v>
      </c>
      <c r="D400" s="66"/>
      <c r="E400" s="67">
        <v>26964364.07</v>
      </c>
      <c r="F400" s="55">
        <f t="shared" si="5"/>
        <v>1622253381.6199994</v>
      </c>
    </row>
    <row r="401" spans="1:6" ht="146.25" customHeight="1" x14ac:dyDescent="0.2">
      <c r="A401" s="63" t="s">
        <v>1138</v>
      </c>
      <c r="B401" s="65" t="s">
        <v>338</v>
      </c>
      <c r="C401" s="64" t="s">
        <v>889</v>
      </c>
      <c r="D401" s="66"/>
      <c r="E401" s="67">
        <v>540000</v>
      </c>
      <c r="F401" s="55">
        <f t="shared" si="5"/>
        <v>1621713381.6199994</v>
      </c>
    </row>
    <row r="402" spans="1:6" ht="146.25" customHeight="1" x14ac:dyDescent="0.2">
      <c r="A402" s="63" t="s">
        <v>1138</v>
      </c>
      <c r="B402" s="65" t="s">
        <v>339</v>
      </c>
      <c r="C402" s="64" t="s">
        <v>890</v>
      </c>
      <c r="D402" s="66"/>
      <c r="E402" s="67">
        <v>401691.26</v>
      </c>
      <c r="F402" s="55">
        <f t="shared" si="5"/>
        <v>1621311690.3599994</v>
      </c>
    </row>
    <row r="403" spans="1:6" ht="146.25" customHeight="1" x14ac:dyDescent="0.2">
      <c r="A403" s="63" t="s">
        <v>1138</v>
      </c>
      <c r="B403" s="65" t="s">
        <v>340</v>
      </c>
      <c r="C403" s="64" t="s">
        <v>891</v>
      </c>
      <c r="D403" s="66"/>
      <c r="E403" s="67">
        <v>1816867.24</v>
      </c>
      <c r="F403" s="55">
        <f t="shared" si="5"/>
        <v>1619494823.1199994</v>
      </c>
    </row>
    <row r="404" spans="1:6" ht="146.25" customHeight="1" x14ac:dyDescent="0.2">
      <c r="A404" s="63" t="s">
        <v>1138</v>
      </c>
      <c r="B404" s="65" t="s">
        <v>340</v>
      </c>
      <c r="C404" s="64" t="s">
        <v>891</v>
      </c>
      <c r="D404" s="66"/>
      <c r="E404" s="67">
        <v>128815.92</v>
      </c>
      <c r="F404" s="55">
        <f t="shared" ref="F404:F467" si="6">+F403+D404-E404</f>
        <v>1619366007.1999993</v>
      </c>
    </row>
    <row r="405" spans="1:6" ht="146.25" customHeight="1" x14ac:dyDescent="0.2">
      <c r="A405" s="63" t="s">
        <v>1138</v>
      </c>
      <c r="B405" s="65" t="s">
        <v>340</v>
      </c>
      <c r="C405" s="64" t="s">
        <v>891</v>
      </c>
      <c r="D405" s="66"/>
      <c r="E405" s="67">
        <v>128997.58</v>
      </c>
      <c r="F405" s="55">
        <f t="shared" si="6"/>
        <v>1619237009.6199994</v>
      </c>
    </row>
    <row r="406" spans="1:6" ht="146.25" customHeight="1" x14ac:dyDescent="0.2">
      <c r="A406" s="63" t="s">
        <v>1138</v>
      </c>
      <c r="B406" s="65" t="s">
        <v>340</v>
      </c>
      <c r="C406" s="64" t="s">
        <v>891</v>
      </c>
      <c r="D406" s="66"/>
      <c r="E406" s="67">
        <v>22641.68</v>
      </c>
      <c r="F406" s="55">
        <f t="shared" si="6"/>
        <v>1619214367.9399993</v>
      </c>
    </row>
    <row r="407" spans="1:6" ht="146.25" customHeight="1" x14ac:dyDescent="0.2">
      <c r="A407" s="63" t="s">
        <v>1138</v>
      </c>
      <c r="B407" s="65" t="s">
        <v>341</v>
      </c>
      <c r="C407" s="64" t="s">
        <v>892</v>
      </c>
      <c r="D407" s="66"/>
      <c r="E407" s="67">
        <v>12980100</v>
      </c>
      <c r="F407" s="55">
        <f t="shared" si="6"/>
        <v>1606234267.9399993</v>
      </c>
    </row>
    <row r="408" spans="1:6" ht="146.25" customHeight="1" x14ac:dyDescent="0.2">
      <c r="A408" s="63" t="s">
        <v>1138</v>
      </c>
      <c r="B408" s="65" t="s">
        <v>342</v>
      </c>
      <c r="C408" s="64" t="s">
        <v>893</v>
      </c>
      <c r="D408" s="66"/>
      <c r="E408" s="67">
        <v>54670032.869999997</v>
      </c>
      <c r="F408" s="55">
        <f t="shared" si="6"/>
        <v>1551564235.0699995</v>
      </c>
    </row>
    <row r="409" spans="1:6" ht="146.25" customHeight="1" x14ac:dyDescent="0.2">
      <c r="A409" s="63" t="s">
        <v>1138</v>
      </c>
      <c r="B409" s="65" t="s">
        <v>342</v>
      </c>
      <c r="C409" s="64" t="s">
        <v>893</v>
      </c>
      <c r="D409" s="66"/>
      <c r="E409" s="67">
        <v>3827397.42</v>
      </c>
      <c r="F409" s="55">
        <f t="shared" si="6"/>
        <v>1547736837.6499994</v>
      </c>
    </row>
    <row r="410" spans="1:6" ht="146.25" customHeight="1" x14ac:dyDescent="0.2">
      <c r="A410" s="63" t="s">
        <v>1138</v>
      </c>
      <c r="B410" s="65" t="s">
        <v>342</v>
      </c>
      <c r="C410" s="64" t="s">
        <v>893</v>
      </c>
      <c r="D410" s="66"/>
      <c r="E410" s="67">
        <v>3881572.41</v>
      </c>
      <c r="F410" s="55">
        <f t="shared" si="6"/>
        <v>1543855265.2399993</v>
      </c>
    </row>
    <row r="411" spans="1:6" ht="146.25" customHeight="1" x14ac:dyDescent="0.2">
      <c r="A411" s="63" t="s">
        <v>1138</v>
      </c>
      <c r="B411" s="65" t="s">
        <v>342</v>
      </c>
      <c r="C411" s="64" t="s">
        <v>893</v>
      </c>
      <c r="D411" s="66"/>
      <c r="E411" s="67">
        <v>664823.17000000004</v>
      </c>
      <c r="F411" s="55">
        <f t="shared" si="6"/>
        <v>1543190442.0699992</v>
      </c>
    </row>
    <row r="412" spans="1:6" ht="146.25" customHeight="1" x14ac:dyDescent="0.2">
      <c r="A412" s="63" t="s">
        <v>1138</v>
      </c>
      <c r="B412" s="65" t="s">
        <v>343</v>
      </c>
      <c r="C412" s="64" t="s">
        <v>894</v>
      </c>
      <c r="D412" s="66"/>
      <c r="E412" s="67">
        <v>42459803.729999997</v>
      </c>
      <c r="F412" s="55">
        <f t="shared" si="6"/>
        <v>1500730638.3399992</v>
      </c>
    </row>
    <row r="413" spans="1:6" ht="146.25" customHeight="1" x14ac:dyDescent="0.2">
      <c r="A413" s="63" t="s">
        <v>1138</v>
      </c>
      <c r="B413" s="65" t="s">
        <v>343</v>
      </c>
      <c r="C413" s="64" t="s">
        <v>894</v>
      </c>
      <c r="D413" s="66"/>
      <c r="E413" s="67">
        <v>2946874.29</v>
      </c>
      <c r="F413" s="55">
        <f t="shared" si="6"/>
        <v>1497783764.0499992</v>
      </c>
    </row>
    <row r="414" spans="1:6" ht="146.25" customHeight="1" x14ac:dyDescent="0.2">
      <c r="A414" s="63" t="s">
        <v>1138</v>
      </c>
      <c r="B414" s="65" t="s">
        <v>343</v>
      </c>
      <c r="C414" s="64" t="s">
        <v>894</v>
      </c>
      <c r="D414" s="66"/>
      <c r="E414" s="67">
        <v>3014646.12</v>
      </c>
      <c r="F414" s="55">
        <f t="shared" si="6"/>
        <v>1494769117.9299994</v>
      </c>
    </row>
    <row r="415" spans="1:6" ht="146.25" customHeight="1" x14ac:dyDescent="0.2">
      <c r="A415" s="63" t="s">
        <v>1138</v>
      </c>
      <c r="B415" s="65" t="s">
        <v>343</v>
      </c>
      <c r="C415" s="64" t="s">
        <v>894</v>
      </c>
      <c r="D415" s="66"/>
      <c r="E415" s="67">
        <v>488804.03</v>
      </c>
      <c r="F415" s="55">
        <f t="shared" si="6"/>
        <v>1494280313.8999994</v>
      </c>
    </row>
    <row r="416" spans="1:6" ht="146.25" customHeight="1" x14ac:dyDescent="0.2">
      <c r="A416" s="63" t="s">
        <v>1138</v>
      </c>
      <c r="B416" s="65" t="s">
        <v>344</v>
      </c>
      <c r="C416" s="64" t="s">
        <v>895</v>
      </c>
      <c r="D416" s="66"/>
      <c r="E416" s="67">
        <v>79010.490000000005</v>
      </c>
      <c r="F416" s="55">
        <f t="shared" si="6"/>
        <v>1494201303.4099994</v>
      </c>
    </row>
    <row r="417" spans="1:6" ht="146.25" customHeight="1" x14ac:dyDescent="0.2">
      <c r="A417" s="63" t="s">
        <v>1138</v>
      </c>
      <c r="B417" s="65" t="s">
        <v>345</v>
      </c>
      <c r="C417" s="64" t="s">
        <v>896</v>
      </c>
      <c r="D417" s="66"/>
      <c r="E417" s="67">
        <v>13652706.48</v>
      </c>
      <c r="F417" s="55">
        <f t="shared" si="6"/>
        <v>1480548596.9299994</v>
      </c>
    </row>
    <row r="418" spans="1:6" ht="146.25" customHeight="1" x14ac:dyDescent="0.2">
      <c r="A418" s="63" t="s">
        <v>1138</v>
      </c>
      <c r="B418" s="65" t="s">
        <v>345</v>
      </c>
      <c r="C418" s="64" t="s">
        <v>896</v>
      </c>
      <c r="D418" s="66"/>
      <c r="E418" s="67">
        <v>940042.41</v>
      </c>
      <c r="F418" s="55">
        <f t="shared" si="6"/>
        <v>1479608554.5199993</v>
      </c>
    </row>
    <row r="419" spans="1:6" ht="146.25" customHeight="1" x14ac:dyDescent="0.2">
      <c r="A419" s="63" t="s">
        <v>1138</v>
      </c>
      <c r="B419" s="65" t="s">
        <v>345</v>
      </c>
      <c r="C419" s="64" t="s">
        <v>896</v>
      </c>
      <c r="D419" s="66"/>
      <c r="E419" s="67">
        <v>969342.19</v>
      </c>
      <c r="F419" s="55">
        <f t="shared" si="6"/>
        <v>1478639212.3299992</v>
      </c>
    </row>
    <row r="420" spans="1:6" ht="146.25" customHeight="1" x14ac:dyDescent="0.2">
      <c r="A420" s="63" t="s">
        <v>1138</v>
      </c>
      <c r="B420" s="65" t="s">
        <v>345</v>
      </c>
      <c r="C420" s="64" t="s">
        <v>896</v>
      </c>
      <c r="D420" s="66"/>
      <c r="E420" s="67">
        <v>155598.43</v>
      </c>
      <c r="F420" s="55">
        <f t="shared" si="6"/>
        <v>1478483613.8999991</v>
      </c>
    </row>
    <row r="421" spans="1:6" ht="146.25" customHeight="1" x14ac:dyDescent="0.2">
      <c r="A421" s="63" t="s">
        <v>1138</v>
      </c>
      <c r="B421" s="65" t="s">
        <v>346</v>
      </c>
      <c r="C421" s="64" t="s">
        <v>897</v>
      </c>
      <c r="D421" s="66"/>
      <c r="E421" s="67">
        <v>39179984.43</v>
      </c>
      <c r="F421" s="55">
        <f t="shared" si="6"/>
        <v>1439303629.4699991</v>
      </c>
    </row>
    <row r="422" spans="1:6" ht="146.25" customHeight="1" x14ac:dyDescent="0.2">
      <c r="A422" s="63" t="s">
        <v>1138</v>
      </c>
      <c r="B422" s="65" t="s">
        <v>347</v>
      </c>
      <c r="C422" s="64" t="s">
        <v>898</v>
      </c>
      <c r="D422" s="66"/>
      <c r="E422" s="67">
        <v>170486.39999999999</v>
      </c>
      <c r="F422" s="55">
        <f t="shared" si="6"/>
        <v>1439133143.069999</v>
      </c>
    </row>
    <row r="423" spans="1:6" ht="146.25" customHeight="1" x14ac:dyDescent="0.2">
      <c r="A423" s="63" t="s">
        <v>1138</v>
      </c>
      <c r="B423" s="65" t="s">
        <v>348</v>
      </c>
      <c r="C423" s="64" t="s">
        <v>899</v>
      </c>
      <c r="D423" s="66"/>
      <c r="E423" s="67">
        <v>47200</v>
      </c>
      <c r="F423" s="55">
        <f t="shared" si="6"/>
        <v>1439085943.069999</v>
      </c>
    </row>
    <row r="424" spans="1:6" ht="146.25" customHeight="1" x14ac:dyDescent="0.2">
      <c r="A424" s="63" t="s">
        <v>1138</v>
      </c>
      <c r="B424" s="65" t="s">
        <v>349</v>
      </c>
      <c r="C424" s="64" t="s">
        <v>900</v>
      </c>
      <c r="D424" s="66"/>
      <c r="E424" s="67">
        <v>140000</v>
      </c>
      <c r="F424" s="55">
        <f t="shared" si="6"/>
        <v>1438945943.069999</v>
      </c>
    </row>
    <row r="425" spans="1:6" ht="146.25" customHeight="1" x14ac:dyDescent="0.2">
      <c r="A425" s="63" t="s">
        <v>1138</v>
      </c>
      <c r="B425" s="65" t="s">
        <v>350</v>
      </c>
      <c r="C425" s="64" t="s">
        <v>901</v>
      </c>
      <c r="D425" s="66"/>
      <c r="E425" s="67">
        <v>9900</v>
      </c>
      <c r="F425" s="55">
        <f t="shared" si="6"/>
        <v>1438936043.069999</v>
      </c>
    </row>
    <row r="426" spans="1:6" ht="146.25" customHeight="1" x14ac:dyDescent="0.2">
      <c r="A426" s="63" t="s">
        <v>1138</v>
      </c>
      <c r="B426" s="65" t="s">
        <v>351</v>
      </c>
      <c r="C426" s="64" t="s">
        <v>902</v>
      </c>
      <c r="D426" s="66"/>
      <c r="E426" s="67">
        <v>1288879.98</v>
      </c>
      <c r="F426" s="55">
        <f t="shared" si="6"/>
        <v>1437647163.089999</v>
      </c>
    </row>
    <row r="427" spans="1:6" ht="146.25" customHeight="1" x14ac:dyDescent="0.2">
      <c r="A427" s="63" t="s">
        <v>1138</v>
      </c>
      <c r="B427" s="65" t="s">
        <v>352</v>
      </c>
      <c r="C427" s="64" t="s">
        <v>903</v>
      </c>
      <c r="D427" s="66"/>
      <c r="E427" s="67">
        <v>5711952.1500000004</v>
      </c>
      <c r="F427" s="55">
        <f t="shared" si="6"/>
        <v>1431935210.9399989</v>
      </c>
    </row>
    <row r="428" spans="1:6" ht="146.25" customHeight="1" x14ac:dyDescent="0.2">
      <c r="A428" s="63" t="s">
        <v>1138</v>
      </c>
      <c r="B428" s="65" t="s">
        <v>353</v>
      </c>
      <c r="C428" s="64" t="s">
        <v>904</v>
      </c>
      <c r="D428" s="66"/>
      <c r="E428" s="67">
        <v>204850</v>
      </c>
      <c r="F428" s="55">
        <f t="shared" si="6"/>
        <v>1431730360.9399989</v>
      </c>
    </row>
    <row r="429" spans="1:6" ht="146.25" customHeight="1" x14ac:dyDescent="0.2">
      <c r="A429" s="63" t="s">
        <v>1138</v>
      </c>
      <c r="B429" s="65" t="s">
        <v>353</v>
      </c>
      <c r="C429" s="64" t="s">
        <v>904</v>
      </c>
      <c r="D429" s="66"/>
      <c r="E429" s="67">
        <v>14523.87</v>
      </c>
      <c r="F429" s="55">
        <f t="shared" si="6"/>
        <v>1431715837.069999</v>
      </c>
    </row>
    <row r="430" spans="1:6" ht="146.25" customHeight="1" x14ac:dyDescent="0.2">
      <c r="A430" s="63" t="s">
        <v>1138</v>
      </c>
      <c r="B430" s="65" t="s">
        <v>353</v>
      </c>
      <c r="C430" s="64" t="s">
        <v>904</v>
      </c>
      <c r="D430" s="66"/>
      <c r="E430" s="67">
        <v>14544.35</v>
      </c>
      <c r="F430" s="55">
        <f t="shared" si="6"/>
        <v>1431701292.7199991</v>
      </c>
    </row>
    <row r="431" spans="1:6" ht="146.25" customHeight="1" x14ac:dyDescent="0.2">
      <c r="A431" s="63" t="s">
        <v>1138</v>
      </c>
      <c r="B431" s="65" t="s">
        <v>353</v>
      </c>
      <c r="C431" s="64" t="s">
        <v>904</v>
      </c>
      <c r="D431" s="66"/>
      <c r="E431" s="67">
        <v>2438.8000000000002</v>
      </c>
      <c r="F431" s="55">
        <f t="shared" si="6"/>
        <v>1431698853.9199991</v>
      </c>
    </row>
    <row r="432" spans="1:6" ht="146.25" customHeight="1" x14ac:dyDescent="0.2">
      <c r="A432" s="63" t="s">
        <v>1138</v>
      </c>
      <c r="B432" s="65" t="s">
        <v>354</v>
      </c>
      <c r="C432" s="64" t="s">
        <v>905</v>
      </c>
      <c r="D432" s="66"/>
      <c r="E432" s="67">
        <v>78290876</v>
      </c>
      <c r="F432" s="55">
        <f t="shared" si="6"/>
        <v>1353407977.9199991</v>
      </c>
    </row>
    <row r="433" spans="1:6" ht="146.25" customHeight="1" x14ac:dyDescent="0.2">
      <c r="A433" s="63" t="s">
        <v>1138</v>
      </c>
      <c r="B433" s="65" t="s">
        <v>355</v>
      </c>
      <c r="C433" s="64" t="s">
        <v>906</v>
      </c>
      <c r="D433" s="66"/>
      <c r="E433" s="67">
        <v>51337</v>
      </c>
      <c r="F433" s="55">
        <f t="shared" si="6"/>
        <v>1353356640.9199991</v>
      </c>
    </row>
    <row r="434" spans="1:6" ht="146.25" customHeight="1" x14ac:dyDescent="0.2">
      <c r="A434" s="63" t="s">
        <v>1138</v>
      </c>
      <c r="B434" s="65" t="s">
        <v>356</v>
      </c>
      <c r="C434" s="64" t="s">
        <v>907</v>
      </c>
      <c r="D434" s="66"/>
      <c r="E434" s="67">
        <v>3000</v>
      </c>
      <c r="F434" s="55">
        <f t="shared" si="6"/>
        <v>1353353640.9199991</v>
      </c>
    </row>
    <row r="435" spans="1:6" ht="146.25" customHeight="1" x14ac:dyDescent="0.2">
      <c r="A435" s="63" t="s">
        <v>1138</v>
      </c>
      <c r="B435" s="65" t="s">
        <v>357</v>
      </c>
      <c r="C435" s="64" t="s">
        <v>908</v>
      </c>
      <c r="D435" s="66"/>
      <c r="E435" s="67">
        <v>16434826.4</v>
      </c>
      <c r="F435" s="55">
        <f t="shared" si="6"/>
        <v>1336918814.519999</v>
      </c>
    </row>
    <row r="436" spans="1:6" ht="146.25" customHeight="1" x14ac:dyDescent="0.2">
      <c r="A436" s="63" t="s">
        <v>1138</v>
      </c>
      <c r="B436" s="65" t="s">
        <v>358</v>
      </c>
      <c r="C436" s="64" t="s">
        <v>909</v>
      </c>
      <c r="D436" s="66"/>
      <c r="E436" s="67">
        <v>291313.99</v>
      </c>
      <c r="F436" s="55">
        <f t="shared" si="6"/>
        <v>1336627500.529999</v>
      </c>
    </row>
    <row r="437" spans="1:6" ht="146.25" customHeight="1" x14ac:dyDescent="0.2">
      <c r="A437" s="63" t="s">
        <v>1138</v>
      </c>
      <c r="B437" s="65" t="s">
        <v>359</v>
      </c>
      <c r="C437" s="64" t="s">
        <v>910</v>
      </c>
      <c r="D437" s="66"/>
      <c r="E437" s="67">
        <v>2912362.06</v>
      </c>
      <c r="F437" s="55">
        <f t="shared" si="6"/>
        <v>1333715138.4699991</v>
      </c>
    </row>
    <row r="438" spans="1:6" ht="146.25" customHeight="1" x14ac:dyDescent="0.2">
      <c r="A438" s="63" t="s">
        <v>1138</v>
      </c>
      <c r="B438" s="65" t="s">
        <v>360</v>
      </c>
      <c r="C438" s="64" t="s">
        <v>911</v>
      </c>
      <c r="D438" s="66"/>
      <c r="E438" s="67">
        <v>39767.199999999997</v>
      </c>
      <c r="F438" s="55">
        <f t="shared" si="6"/>
        <v>1333675371.269999</v>
      </c>
    </row>
    <row r="439" spans="1:6" ht="146.25" customHeight="1" x14ac:dyDescent="0.2">
      <c r="A439" s="63" t="s">
        <v>1138</v>
      </c>
      <c r="B439" s="65" t="s">
        <v>361</v>
      </c>
      <c r="C439" s="64" t="s">
        <v>912</v>
      </c>
      <c r="D439" s="66"/>
      <c r="E439" s="67">
        <v>21432</v>
      </c>
      <c r="F439" s="55">
        <f t="shared" si="6"/>
        <v>1333653939.269999</v>
      </c>
    </row>
    <row r="440" spans="1:6" ht="146.25" customHeight="1" x14ac:dyDescent="0.2">
      <c r="A440" s="63" t="s">
        <v>1138</v>
      </c>
      <c r="B440" s="65" t="s">
        <v>362</v>
      </c>
      <c r="C440" s="64" t="s">
        <v>913</v>
      </c>
      <c r="D440" s="66"/>
      <c r="E440" s="67">
        <v>17405000</v>
      </c>
      <c r="F440" s="55">
        <f t="shared" si="6"/>
        <v>1316248939.269999</v>
      </c>
    </row>
    <row r="441" spans="1:6" ht="146.25" customHeight="1" x14ac:dyDescent="0.2">
      <c r="A441" s="63" t="s">
        <v>1138</v>
      </c>
      <c r="B441" s="65" t="s">
        <v>363</v>
      </c>
      <c r="C441" s="64" t="s">
        <v>914</v>
      </c>
      <c r="D441" s="66"/>
      <c r="E441" s="67">
        <v>6623.13</v>
      </c>
      <c r="F441" s="55">
        <f t="shared" si="6"/>
        <v>1316242316.1399989</v>
      </c>
    </row>
    <row r="442" spans="1:6" ht="146.25" customHeight="1" x14ac:dyDescent="0.2">
      <c r="A442" s="63" t="s">
        <v>1138</v>
      </c>
      <c r="B442" s="65" t="s">
        <v>364</v>
      </c>
      <c r="C442" s="64" t="s">
        <v>915</v>
      </c>
      <c r="D442" s="66"/>
      <c r="E442" s="67">
        <v>515388.31</v>
      </c>
      <c r="F442" s="55">
        <f t="shared" si="6"/>
        <v>1315726927.829999</v>
      </c>
    </row>
    <row r="443" spans="1:6" ht="146.25" customHeight="1" x14ac:dyDescent="0.2">
      <c r="A443" s="63" t="s">
        <v>1138</v>
      </c>
      <c r="B443" s="65" t="s">
        <v>365</v>
      </c>
      <c r="C443" s="64" t="s">
        <v>916</v>
      </c>
      <c r="D443" s="66"/>
      <c r="E443" s="67">
        <v>3067741.31</v>
      </c>
      <c r="F443" s="55">
        <f t="shared" si="6"/>
        <v>1312659186.519999</v>
      </c>
    </row>
    <row r="444" spans="1:6" ht="146.25" customHeight="1" x14ac:dyDescent="0.2">
      <c r="A444" s="63" t="s">
        <v>1138</v>
      </c>
      <c r="B444" s="65" t="s">
        <v>366</v>
      </c>
      <c r="C444" s="64" t="s">
        <v>917</v>
      </c>
      <c r="D444" s="66"/>
      <c r="E444" s="67">
        <v>1280</v>
      </c>
      <c r="F444" s="55">
        <f t="shared" si="6"/>
        <v>1312657906.519999</v>
      </c>
    </row>
    <row r="445" spans="1:6" ht="146.25" customHeight="1" x14ac:dyDescent="0.2">
      <c r="A445" s="63" t="s">
        <v>1139</v>
      </c>
      <c r="B445" s="65" t="s">
        <v>367</v>
      </c>
      <c r="C445" s="64" t="s">
        <v>918</v>
      </c>
      <c r="D445" s="66"/>
      <c r="E445" s="67">
        <v>1477257.5</v>
      </c>
      <c r="F445" s="55">
        <f t="shared" si="6"/>
        <v>1311180649.019999</v>
      </c>
    </row>
    <row r="446" spans="1:6" ht="146.25" customHeight="1" x14ac:dyDescent="0.2">
      <c r="A446" s="63" t="s">
        <v>1139</v>
      </c>
      <c r="B446" s="65" t="s">
        <v>368</v>
      </c>
      <c r="C446" s="64" t="s">
        <v>919</v>
      </c>
      <c r="D446" s="66"/>
      <c r="E446" s="67">
        <v>212532.5</v>
      </c>
      <c r="F446" s="55">
        <f t="shared" si="6"/>
        <v>1310968116.519999</v>
      </c>
    </row>
    <row r="447" spans="1:6" ht="146.25" customHeight="1" x14ac:dyDescent="0.2">
      <c r="A447" s="63" t="s">
        <v>1139</v>
      </c>
      <c r="B447" s="65" t="s">
        <v>369</v>
      </c>
      <c r="C447" s="64" t="s">
        <v>920</v>
      </c>
      <c r="D447" s="66"/>
      <c r="E447" s="67">
        <v>140540</v>
      </c>
      <c r="F447" s="55">
        <f t="shared" si="6"/>
        <v>1310827576.519999</v>
      </c>
    </row>
    <row r="448" spans="1:6" ht="146.25" customHeight="1" x14ac:dyDescent="0.2">
      <c r="A448" s="63" t="s">
        <v>1139</v>
      </c>
      <c r="B448" s="65" t="s">
        <v>370</v>
      </c>
      <c r="C448" s="64" t="s">
        <v>919</v>
      </c>
      <c r="D448" s="66"/>
      <c r="E448" s="67">
        <v>209285</v>
      </c>
      <c r="F448" s="55">
        <f t="shared" si="6"/>
        <v>1310618291.519999</v>
      </c>
    </row>
    <row r="449" spans="1:6" ht="146.25" customHeight="1" x14ac:dyDescent="0.2">
      <c r="A449" s="63" t="s">
        <v>1139</v>
      </c>
      <c r="B449" s="65" t="s">
        <v>371</v>
      </c>
      <c r="C449" s="64" t="s">
        <v>0</v>
      </c>
      <c r="D449" s="66"/>
      <c r="E449" s="67">
        <v>43950</v>
      </c>
      <c r="F449" s="55">
        <f t="shared" si="6"/>
        <v>1310574341.519999</v>
      </c>
    </row>
    <row r="450" spans="1:6" ht="146.25" customHeight="1" x14ac:dyDescent="0.2">
      <c r="A450" s="63" t="s">
        <v>1139</v>
      </c>
      <c r="B450" s="65" t="s">
        <v>372</v>
      </c>
      <c r="C450" s="64" t="s">
        <v>921</v>
      </c>
      <c r="D450" s="66"/>
      <c r="E450" s="67">
        <v>111150</v>
      </c>
      <c r="F450" s="55">
        <f t="shared" si="6"/>
        <v>1310463191.519999</v>
      </c>
    </row>
    <row r="451" spans="1:6" ht="146.25" customHeight="1" x14ac:dyDescent="0.2">
      <c r="A451" s="63" t="s">
        <v>1139</v>
      </c>
      <c r="B451" s="65" t="s">
        <v>373</v>
      </c>
      <c r="C451" s="64" t="s">
        <v>922</v>
      </c>
      <c r="D451" s="66"/>
      <c r="E451" s="67">
        <v>157950</v>
      </c>
      <c r="F451" s="55">
        <f t="shared" si="6"/>
        <v>1310305241.519999</v>
      </c>
    </row>
    <row r="452" spans="1:6" ht="146.25" customHeight="1" x14ac:dyDescent="0.2">
      <c r="A452" s="63" t="s">
        <v>1139</v>
      </c>
      <c r="B452" s="65" t="s">
        <v>374</v>
      </c>
      <c r="C452" s="64" t="s">
        <v>919</v>
      </c>
      <c r="D452" s="66"/>
      <c r="E452" s="67">
        <v>159155</v>
      </c>
      <c r="F452" s="55">
        <f t="shared" si="6"/>
        <v>1310146086.519999</v>
      </c>
    </row>
    <row r="453" spans="1:6" ht="146.25" customHeight="1" x14ac:dyDescent="0.2">
      <c r="A453" s="63" t="s">
        <v>1139</v>
      </c>
      <c r="B453" s="65" t="s">
        <v>375</v>
      </c>
      <c r="C453" s="64" t="s">
        <v>923</v>
      </c>
      <c r="D453" s="66"/>
      <c r="E453" s="67">
        <v>108100</v>
      </c>
      <c r="F453" s="55">
        <f t="shared" si="6"/>
        <v>1310037986.519999</v>
      </c>
    </row>
    <row r="454" spans="1:6" ht="146.25" customHeight="1" x14ac:dyDescent="0.2">
      <c r="A454" s="63" t="s">
        <v>1139</v>
      </c>
      <c r="B454" s="65" t="s">
        <v>376</v>
      </c>
      <c r="C454" s="64" t="s">
        <v>919</v>
      </c>
      <c r="D454" s="66"/>
      <c r="E454" s="67">
        <v>826257.5</v>
      </c>
      <c r="F454" s="55">
        <f t="shared" si="6"/>
        <v>1309211729.019999</v>
      </c>
    </row>
    <row r="455" spans="1:6" ht="146.25" customHeight="1" x14ac:dyDescent="0.2">
      <c r="A455" s="63" t="s">
        <v>1139</v>
      </c>
      <c r="B455" s="65" t="s">
        <v>377</v>
      </c>
      <c r="C455" s="64" t="s">
        <v>923</v>
      </c>
      <c r="D455" s="66"/>
      <c r="E455" s="67">
        <v>245942.5</v>
      </c>
      <c r="F455" s="55">
        <f t="shared" si="6"/>
        <v>1308965786.519999</v>
      </c>
    </row>
    <row r="456" spans="1:6" ht="146.25" customHeight="1" x14ac:dyDescent="0.2">
      <c r="A456" s="63" t="s">
        <v>1139</v>
      </c>
      <c r="B456" s="65" t="s">
        <v>378</v>
      </c>
      <c r="C456" s="64" t="s">
        <v>923</v>
      </c>
      <c r="D456" s="66"/>
      <c r="E456" s="67">
        <v>57100</v>
      </c>
      <c r="F456" s="55">
        <f t="shared" si="6"/>
        <v>1308908686.519999</v>
      </c>
    </row>
    <row r="457" spans="1:6" ht="146.25" customHeight="1" x14ac:dyDescent="0.2">
      <c r="A457" s="63" t="s">
        <v>1139</v>
      </c>
      <c r="B457" s="65" t="s">
        <v>379</v>
      </c>
      <c r="C457" s="64" t="s">
        <v>924</v>
      </c>
      <c r="D457" s="66"/>
      <c r="E457" s="67">
        <v>748970</v>
      </c>
      <c r="F457" s="55">
        <f t="shared" si="6"/>
        <v>1308159716.519999</v>
      </c>
    </row>
    <row r="458" spans="1:6" ht="146.25" customHeight="1" x14ac:dyDescent="0.2">
      <c r="A458" s="63" t="s">
        <v>1139</v>
      </c>
      <c r="B458" s="65" t="s">
        <v>380</v>
      </c>
      <c r="C458" s="64" t="s">
        <v>923</v>
      </c>
      <c r="D458" s="66"/>
      <c r="E458" s="67">
        <v>309655</v>
      </c>
      <c r="F458" s="55">
        <f t="shared" si="6"/>
        <v>1307850061.519999</v>
      </c>
    </row>
    <row r="459" spans="1:6" ht="146.25" customHeight="1" x14ac:dyDescent="0.2">
      <c r="A459" s="63" t="s">
        <v>1139</v>
      </c>
      <c r="B459" s="65" t="s">
        <v>381</v>
      </c>
      <c r="C459" s="64" t="s">
        <v>925</v>
      </c>
      <c r="D459" s="66"/>
      <c r="E459" s="67">
        <v>216450</v>
      </c>
      <c r="F459" s="55">
        <f t="shared" si="6"/>
        <v>1307633611.519999</v>
      </c>
    </row>
    <row r="460" spans="1:6" ht="146.25" customHeight="1" x14ac:dyDescent="0.2">
      <c r="A460" s="63" t="s">
        <v>1139</v>
      </c>
      <c r="B460" s="65" t="s">
        <v>382</v>
      </c>
      <c r="C460" s="64" t="s">
        <v>926</v>
      </c>
      <c r="D460" s="66"/>
      <c r="E460" s="67">
        <v>92050</v>
      </c>
      <c r="F460" s="55">
        <f t="shared" si="6"/>
        <v>1307541561.519999</v>
      </c>
    </row>
    <row r="461" spans="1:6" ht="146.25" customHeight="1" x14ac:dyDescent="0.2">
      <c r="A461" s="63" t="s">
        <v>1139</v>
      </c>
      <c r="B461" s="65" t="s">
        <v>383</v>
      </c>
      <c r="C461" s="64" t="s">
        <v>927</v>
      </c>
      <c r="D461" s="66"/>
      <c r="E461" s="67">
        <v>3149215</v>
      </c>
      <c r="F461" s="55">
        <f t="shared" si="6"/>
        <v>1304392346.519999</v>
      </c>
    </row>
    <row r="462" spans="1:6" ht="146.25" customHeight="1" x14ac:dyDescent="0.2">
      <c r="A462" s="63" t="s">
        <v>1139</v>
      </c>
      <c r="B462" s="65" t="s">
        <v>384</v>
      </c>
      <c r="C462" s="64" t="s">
        <v>928</v>
      </c>
      <c r="D462" s="66"/>
      <c r="E462" s="67">
        <v>120000</v>
      </c>
      <c r="F462" s="55">
        <f t="shared" si="6"/>
        <v>1304272346.519999</v>
      </c>
    </row>
    <row r="463" spans="1:6" ht="146.25" customHeight="1" x14ac:dyDescent="0.2">
      <c r="A463" s="63" t="s">
        <v>1139</v>
      </c>
      <c r="B463" s="65" t="s">
        <v>385</v>
      </c>
      <c r="C463" s="64" t="s">
        <v>929</v>
      </c>
      <c r="D463" s="66"/>
      <c r="E463" s="67">
        <v>37153350</v>
      </c>
      <c r="F463" s="55">
        <f t="shared" si="6"/>
        <v>1267118996.519999</v>
      </c>
    </row>
    <row r="464" spans="1:6" ht="146.25" customHeight="1" x14ac:dyDescent="0.2">
      <c r="A464" s="63" t="s">
        <v>1139</v>
      </c>
      <c r="B464" s="65" t="s">
        <v>385</v>
      </c>
      <c r="C464" s="64" t="s">
        <v>929</v>
      </c>
      <c r="D464" s="66"/>
      <c r="E464" s="67">
        <v>28579500</v>
      </c>
      <c r="F464" s="55">
        <f t="shared" si="6"/>
        <v>1238539496.519999</v>
      </c>
    </row>
    <row r="465" spans="1:6" ht="146.25" customHeight="1" x14ac:dyDescent="0.2">
      <c r="A465" s="63" t="s">
        <v>1139</v>
      </c>
      <c r="B465" s="65" t="s">
        <v>385</v>
      </c>
      <c r="C465" s="64" t="s">
        <v>929</v>
      </c>
      <c r="D465" s="66"/>
      <c r="E465" s="67">
        <v>37153350</v>
      </c>
      <c r="F465" s="55">
        <f t="shared" si="6"/>
        <v>1201386146.519999</v>
      </c>
    </row>
    <row r="466" spans="1:6" ht="146.25" customHeight="1" x14ac:dyDescent="0.2">
      <c r="A466" s="63" t="s">
        <v>1139</v>
      </c>
      <c r="B466" s="65" t="s">
        <v>385</v>
      </c>
      <c r="C466" s="64" t="s">
        <v>929</v>
      </c>
      <c r="D466" s="66"/>
      <c r="E466" s="67">
        <v>57159000</v>
      </c>
      <c r="F466" s="55">
        <f t="shared" si="6"/>
        <v>1144227146.519999</v>
      </c>
    </row>
    <row r="467" spans="1:6" ht="146.25" customHeight="1" x14ac:dyDescent="0.2">
      <c r="A467" s="63" t="s">
        <v>1139</v>
      </c>
      <c r="B467" s="65" t="s">
        <v>385</v>
      </c>
      <c r="C467" s="64" t="s">
        <v>929</v>
      </c>
      <c r="D467" s="66"/>
      <c r="E467" s="67">
        <v>11431800</v>
      </c>
      <c r="F467" s="55">
        <f t="shared" si="6"/>
        <v>1132795346.519999</v>
      </c>
    </row>
    <row r="468" spans="1:6" ht="146.25" customHeight="1" x14ac:dyDescent="0.2">
      <c r="A468" s="63" t="s">
        <v>1139</v>
      </c>
      <c r="B468" s="65" t="s">
        <v>385</v>
      </c>
      <c r="C468" s="64" t="s">
        <v>929</v>
      </c>
      <c r="D468" s="66"/>
      <c r="E468" s="67">
        <v>22863600</v>
      </c>
      <c r="F468" s="55">
        <f t="shared" ref="F468:F531" si="7">+F467+D468-E468</f>
        <v>1109931746.519999</v>
      </c>
    </row>
    <row r="469" spans="1:6" ht="146.25" customHeight="1" x14ac:dyDescent="0.2">
      <c r="A469" s="63" t="s">
        <v>1139</v>
      </c>
      <c r="B469" s="65" t="s">
        <v>385</v>
      </c>
      <c r="C469" s="64" t="s">
        <v>929</v>
      </c>
      <c r="D469" s="66"/>
      <c r="E469" s="67">
        <v>22863600</v>
      </c>
      <c r="F469" s="55">
        <f t="shared" si="7"/>
        <v>1087068146.519999</v>
      </c>
    </row>
    <row r="470" spans="1:6" ht="146.25" customHeight="1" x14ac:dyDescent="0.2">
      <c r="A470" s="63" t="s">
        <v>1139</v>
      </c>
      <c r="B470" s="65" t="s">
        <v>385</v>
      </c>
      <c r="C470" s="64" t="s">
        <v>929</v>
      </c>
      <c r="D470" s="66"/>
      <c r="E470" s="67">
        <v>17147700</v>
      </c>
      <c r="F470" s="55">
        <f t="shared" si="7"/>
        <v>1069920446.519999</v>
      </c>
    </row>
    <row r="471" spans="1:6" ht="146.25" customHeight="1" x14ac:dyDescent="0.2">
      <c r="A471" s="63" t="s">
        <v>1139</v>
      </c>
      <c r="B471" s="65" t="s">
        <v>385</v>
      </c>
      <c r="C471" s="64" t="s">
        <v>929</v>
      </c>
      <c r="D471" s="66"/>
      <c r="E471" s="67">
        <v>20263633.719999999</v>
      </c>
      <c r="F471" s="55">
        <f t="shared" si="7"/>
        <v>1049656812.799999</v>
      </c>
    </row>
    <row r="472" spans="1:6" ht="146.25" customHeight="1" x14ac:dyDescent="0.2">
      <c r="A472" s="63" t="s">
        <v>1139</v>
      </c>
      <c r="B472" s="65" t="s">
        <v>386</v>
      </c>
      <c r="C472" s="64" t="s">
        <v>930</v>
      </c>
      <c r="D472" s="66"/>
      <c r="E472" s="67">
        <v>59000</v>
      </c>
      <c r="F472" s="55">
        <f t="shared" si="7"/>
        <v>1049597812.799999</v>
      </c>
    </row>
    <row r="473" spans="1:6" ht="146.25" customHeight="1" x14ac:dyDescent="0.2">
      <c r="A473" s="63" t="s">
        <v>1139</v>
      </c>
      <c r="B473" s="65" t="s">
        <v>387</v>
      </c>
      <c r="C473" s="64" t="s">
        <v>931</v>
      </c>
      <c r="D473" s="66"/>
      <c r="E473" s="67">
        <v>109150</v>
      </c>
      <c r="F473" s="55">
        <f t="shared" si="7"/>
        <v>1049488662.799999</v>
      </c>
    </row>
    <row r="474" spans="1:6" ht="146.25" customHeight="1" x14ac:dyDescent="0.2">
      <c r="A474" s="63" t="s">
        <v>1139</v>
      </c>
      <c r="B474" s="65" t="s">
        <v>388</v>
      </c>
      <c r="C474" s="64" t="s">
        <v>932</v>
      </c>
      <c r="D474" s="66"/>
      <c r="E474" s="67">
        <v>59000</v>
      </c>
      <c r="F474" s="55">
        <f t="shared" si="7"/>
        <v>1049429662.799999</v>
      </c>
    </row>
    <row r="475" spans="1:6" ht="146.25" customHeight="1" x14ac:dyDescent="0.2">
      <c r="A475" s="63" t="s">
        <v>1139</v>
      </c>
      <c r="B475" s="65" t="s">
        <v>389</v>
      </c>
      <c r="C475" s="64" t="s">
        <v>933</v>
      </c>
      <c r="D475" s="66"/>
      <c r="E475" s="67">
        <v>7468846.1500000004</v>
      </c>
      <c r="F475" s="55">
        <f t="shared" si="7"/>
        <v>1041960816.649999</v>
      </c>
    </row>
    <row r="476" spans="1:6" ht="146.25" customHeight="1" x14ac:dyDescent="0.2">
      <c r="A476" s="63" t="s">
        <v>1139</v>
      </c>
      <c r="B476" s="65" t="s">
        <v>390</v>
      </c>
      <c r="C476" s="64" t="s">
        <v>934</v>
      </c>
      <c r="D476" s="66"/>
      <c r="E476" s="67">
        <v>1203614</v>
      </c>
      <c r="F476" s="55">
        <f t="shared" si="7"/>
        <v>1040757202.649999</v>
      </c>
    </row>
    <row r="477" spans="1:6" ht="146.25" customHeight="1" x14ac:dyDescent="0.2">
      <c r="A477" s="63" t="s">
        <v>1139</v>
      </c>
      <c r="B477" s="65" t="s">
        <v>391</v>
      </c>
      <c r="C477" s="64" t="s">
        <v>935</v>
      </c>
      <c r="D477" s="66"/>
      <c r="E477" s="67">
        <v>5898443.4000000004</v>
      </c>
      <c r="F477" s="55">
        <f t="shared" si="7"/>
        <v>1034858759.249999</v>
      </c>
    </row>
    <row r="478" spans="1:6" ht="146.25" customHeight="1" x14ac:dyDescent="0.2">
      <c r="A478" s="63" t="s">
        <v>1139</v>
      </c>
      <c r="B478" s="65" t="s">
        <v>392</v>
      </c>
      <c r="C478" s="64" t="s">
        <v>936</v>
      </c>
      <c r="D478" s="66"/>
      <c r="E478" s="67">
        <v>2159.4</v>
      </c>
      <c r="F478" s="55">
        <f t="shared" si="7"/>
        <v>1034856599.8499991</v>
      </c>
    </row>
    <row r="479" spans="1:6" ht="146.25" customHeight="1" x14ac:dyDescent="0.2">
      <c r="A479" s="63" t="s">
        <v>1139</v>
      </c>
      <c r="B479" s="65" t="s">
        <v>392</v>
      </c>
      <c r="C479" s="64" t="s">
        <v>936</v>
      </c>
      <c r="D479" s="66"/>
      <c r="E479" s="67">
        <v>849.59</v>
      </c>
      <c r="F479" s="55">
        <f t="shared" si="7"/>
        <v>1034855750.259999</v>
      </c>
    </row>
    <row r="480" spans="1:6" ht="146.25" customHeight="1" x14ac:dyDescent="0.2">
      <c r="A480" s="63" t="s">
        <v>1139</v>
      </c>
      <c r="B480" s="65" t="s">
        <v>392</v>
      </c>
      <c r="C480" s="64" t="s">
        <v>936</v>
      </c>
      <c r="D480" s="66"/>
      <c r="E480" s="68">
        <v>4720</v>
      </c>
      <c r="F480" s="55">
        <f t="shared" si="7"/>
        <v>1034851030.259999</v>
      </c>
    </row>
    <row r="481" spans="1:6" ht="146.25" customHeight="1" x14ac:dyDescent="0.2">
      <c r="A481" s="63" t="s">
        <v>1139</v>
      </c>
      <c r="B481" s="65" t="s">
        <v>392</v>
      </c>
      <c r="C481" s="64" t="s">
        <v>936</v>
      </c>
      <c r="D481" s="66"/>
      <c r="E481" s="68">
        <v>180582.06</v>
      </c>
      <c r="F481" s="55">
        <f t="shared" si="7"/>
        <v>1034670448.1999991</v>
      </c>
    </row>
    <row r="482" spans="1:6" ht="146.25" customHeight="1" x14ac:dyDescent="0.2">
      <c r="A482" s="63" t="s">
        <v>1139</v>
      </c>
      <c r="B482" s="65" t="s">
        <v>392</v>
      </c>
      <c r="C482" s="64" t="s">
        <v>936</v>
      </c>
      <c r="D482" s="66"/>
      <c r="E482" s="68">
        <v>472</v>
      </c>
      <c r="F482" s="55">
        <f t="shared" si="7"/>
        <v>1034669976.1999991</v>
      </c>
    </row>
    <row r="483" spans="1:6" ht="146.25" customHeight="1" x14ac:dyDescent="0.2">
      <c r="A483" s="63" t="s">
        <v>1139</v>
      </c>
      <c r="B483" s="65" t="s">
        <v>392</v>
      </c>
      <c r="C483" s="64" t="s">
        <v>936</v>
      </c>
      <c r="D483" s="66"/>
      <c r="E483" s="68">
        <v>1982.4</v>
      </c>
      <c r="F483" s="55">
        <f t="shared" si="7"/>
        <v>1034667993.7999991</v>
      </c>
    </row>
    <row r="484" spans="1:6" ht="146.25" customHeight="1" x14ac:dyDescent="0.2">
      <c r="A484" s="63" t="s">
        <v>1139</v>
      </c>
      <c r="B484" s="65" t="s">
        <v>392</v>
      </c>
      <c r="C484" s="64" t="s">
        <v>936</v>
      </c>
      <c r="D484" s="66"/>
      <c r="E484" s="68">
        <v>319059.40000000002</v>
      </c>
      <c r="F484" s="55">
        <f t="shared" si="7"/>
        <v>1034348934.3999991</v>
      </c>
    </row>
    <row r="485" spans="1:6" ht="146.25" customHeight="1" x14ac:dyDescent="0.2">
      <c r="A485" s="63" t="s">
        <v>1139</v>
      </c>
      <c r="B485" s="65" t="s">
        <v>392</v>
      </c>
      <c r="C485" s="64" t="s">
        <v>936</v>
      </c>
      <c r="D485" s="66"/>
      <c r="E485" s="68">
        <v>21476</v>
      </c>
      <c r="F485" s="55">
        <f t="shared" si="7"/>
        <v>1034327458.3999991</v>
      </c>
    </row>
    <row r="486" spans="1:6" ht="146.25" customHeight="1" x14ac:dyDescent="0.2">
      <c r="A486" s="63" t="s">
        <v>1139</v>
      </c>
      <c r="B486" s="65" t="s">
        <v>392</v>
      </c>
      <c r="C486" s="64" t="s">
        <v>936</v>
      </c>
      <c r="D486" s="66"/>
      <c r="E486" s="68">
        <v>10443</v>
      </c>
      <c r="F486" s="55">
        <f t="shared" si="7"/>
        <v>1034317015.3999991</v>
      </c>
    </row>
    <row r="487" spans="1:6" ht="146.25" customHeight="1" x14ac:dyDescent="0.2">
      <c r="A487" s="63" t="s">
        <v>1139</v>
      </c>
      <c r="B487" s="65" t="s">
        <v>392</v>
      </c>
      <c r="C487" s="64" t="s">
        <v>936</v>
      </c>
      <c r="D487" s="66"/>
      <c r="E487" s="68">
        <v>478621.74</v>
      </c>
      <c r="F487" s="55">
        <f t="shared" si="7"/>
        <v>1033838393.6599991</v>
      </c>
    </row>
    <row r="488" spans="1:6" ht="146.25" customHeight="1" x14ac:dyDescent="0.2">
      <c r="A488" s="63" t="s">
        <v>1139</v>
      </c>
      <c r="B488" s="65" t="s">
        <v>392</v>
      </c>
      <c r="C488" s="64" t="s">
        <v>936</v>
      </c>
      <c r="D488" s="66"/>
      <c r="E488" s="68">
        <v>22420</v>
      </c>
      <c r="F488" s="55">
        <f t="shared" si="7"/>
        <v>1033815973.6599991</v>
      </c>
    </row>
    <row r="489" spans="1:6" ht="146.25" customHeight="1" x14ac:dyDescent="0.2">
      <c r="A489" s="63" t="s">
        <v>1139</v>
      </c>
      <c r="B489" s="65" t="s">
        <v>392</v>
      </c>
      <c r="C489" s="64" t="s">
        <v>936</v>
      </c>
      <c r="D489" s="66"/>
      <c r="E489" s="68">
        <v>6372</v>
      </c>
      <c r="F489" s="55">
        <f t="shared" si="7"/>
        <v>1033809601.6599991</v>
      </c>
    </row>
    <row r="490" spans="1:6" ht="146.25" customHeight="1" x14ac:dyDescent="0.2">
      <c r="A490" s="63" t="s">
        <v>1139</v>
      </c>
      <c r="B490" s="65" t="s">
        <v>393</v>
      </c>
      <c r="C490" s="64" t="s">
        <v>937</v>
      </c>
      <c r="D490" s="66"/>
      <c r="E490" s="68">
        <v>26845526.690000001</v>
      </c>
      <c r="F490" s="55">
        <f t="shared" si="7"/>
        <v>1006964074.9699991</v>
      </c>
    </row>
    <row r="491" spans="1:6" ht="146.25" customHeight="1" x14ac:dyDescent="0.2">
      <c r="A491" s="63" t="s">
        <v>1139</v>
      </c>
      <c r="B491" s="65" t="s">
        <v>393</v>
      </c>
      <c r="C491" s="64" t="s">
        <v>937</v>
      </c>
      <c r="D491" s="66"/>
      <c r="E491" s="68">
        <v>1888458.92</v>
      </c>
      <c r="F491" s="55">
        <f t="shared" si="7"/>
        <v>1005075616.0499991</v>
      </c>
    </row>
    <row r="492" spans="1:6" ht="146.25" customHeight="1" x14ac:dyDescent="0.2">
      <c r="A492" s="63" t="s">
        <v>1139</v>
      </c>
      <c r="B492" s="65" t="s">
        <v>393</v>
      </c>
      <c r="C492" s="64" t="s">
        <v>937</v>
      </c>
      <c r="D492" s="66"/>
      <c r="E492" s="68">
        <v>1906032.41</v>
      </c>
      <c r="F492" s="55">
        <f t="shared" si="7"/>
        <v>1003169583.6399992</v>
      </c>
    </row>
    <row r="493" spans="1:6" ht="146.25" customHeight="1" x14ac:dyDescent="0.2">
      <c r="A493" s="63" t="s">
        <v>1139</v>
      </c>
      <c r="B493" s="65" t="s">
        <v>393</v>
      </c>
      <c r="C493" s="64" t="s">
        <v>937</v>
      </c>
      <c r="D493" s="66"/>
      <c r="E493" s="68">
        <v>326452.46999999997</v>
      </c>
      <c r="F493" s="55">
        <f t="shared" si="7"/>
        <v>1002843131.1699991</v>
      </c>
    </row>
    <row r="494" spans="1:6" ht="146.25" customHeight="1" x14ac:dyDescent="0.2">
      <c r="A494" s="63" t="s">
        <v>1139</v>
      </c>
      <c r="B494" s="65" t="s">
        <v>394</v>
      </c>
      <c r="C494" s="64" t="s">
        <v>938</v>
      </c>
      <c r="D494" s="66"/>
      <c r="E494" s="68">
        <v>1051126.01</v>
      </c>
      <c r="F494" s="55">
        <f t="shared" si="7"/>
        <v>1001792005.1599991</v>
      </c>
    </row>
    <row r="495" spans="1:6" ht="146.25" customHeight="1" x14ac:dyDescent="0.2">
      <c r="A495" s="63" t="s">
        <v>1139</v>
      </c>
      <c r="B495" s="65" t="s">
        <v>395</v>
      </c>
      <c r="C495" s="64" t="s">
        <v>939</v>
      </c>
      <c r="D495" s="66"/>
      <c r="E495" s="68">
        <v>708000</v>
      </c>
      <c r="F495" s="55">
        <f t="shared" si="7"/>
        <v>1001084005.1599991</v>
      </c>
    </row>
    <row r="496" spans="1:6" ht="146.25" customHeight="1" x14ac:dyDescent="0.2">
      <c r="A496" s="63" t="s">
        <v>1139</v>
      </c>
      <c r="B496" s="65" t="s">
        <v>396</v>
      </c>
      <c r="C496" s="64" t="s">
        <v>940</v>
      </c>
      <c r="D496" s="66"/>
      <c r="E496" s="68">
        <v>242000</v>
      </c>
      <c r="F496" s="55">
        <f t="shared" si="7"/>
        <v>1000842005.1599991</v>
      </c>
    </row>
    <row r="497" spans="1:6" ht="146.25" customHeight="1" x14ac:dyDescent="0.2">
      <c r="A497" s="63" t="s">
        <v>1139</v>
      </c>
      <c r="B497" s="65" t="s">
        <v>397</v>
      </c>
      <c r="C497" s="64" t="s">
        <v>941</v>
      </c>
      <c r="D497" s="66"/>
      <c r="E497" s="68">
        <v>528000</v>
      </c>
      <c r="F497" s="55">
        <f t="shared" si="7"/>
        <v>1000314005.1599991</v>
      </c>
    </row>
    <row r="498" spans="1:6" ht="146.25" customHeight="1" x14ac:dyDescent="0.2">
      <c r="A498" s="63" t="s">
        <v>1139</v>
      </c>
      <c r="B498" s="65" t="s">
        <v>398</v>
      </c>
      <c r="C498" s="64" t="s">
        <v>942</v>
      </c>
      <c r="D498" s="66"/>
      <c r="E498" s="68">
        <v>3676408.37</v>
      </c>
      <c r="F498" s="55">
        <f t="shared" si="7"/>
        <v>996637596.78999913</v>
      </c>
    </row>
    <row r="499" spans="1:6" ht="146.25" customHeight="1" x14ac:dyDescent="0.2">
      <c r="A499" s="63" t="s">
        <v>1139</v>
      </c>
      <c r="B499" s="65" t="s">
        <v>399</v>
      </c>
      <c r="C499" s="64" t="s">
        <v>943</v>
      </c>
      <c r="D499" s="66"/>
      <c r="E499" s="68">
        <v>396000</v>
      </c>
      <c r="F499" s="55">
        <f t="shared" si="7"/>
        <v>996241596.78999913</v>
      </c>
    </row>
    <row r="500" spans="1:6" ht="146.25" customHeight="1" x14ac:dyDescent="0.2">
      <c r="A500" s="63" t="s">
        <v>1139</v>
      </c>
      <c r="B500" s="65" t="s">
        <v>400</v>
      </c>
      <c r="C500" s="64" t="s">
        <v>944</v>
      </c>
      <c r="D500" s="66"/>
      <c r="E500" s="68">
        <v>672000</v>
      </c>
      <c r="F500" s="55">
        <f t="shared" si="7"/>
        <v>995569596.78999913</v>
      </c>
    </row>
    <row r="501" spans="1:6" ht="146.25" customHeight="1" x14ac:dyDescent="0.2">
      <c r="A501" s="63" t="s">
        <v>1139</v>
      </c>
      <c r="B501" s="65" t="s">
        <v>401</v>
      </c>
      <c r="C501" s="64" t="s">
        <v>945</v>
      </c>
      <c r="D501" s="66"/>
      <c r="E501" s="68">
        <v>622000</v>
      </c>
      <c r="F501" s="55">
        <f t="shared" si="7"/>
        <v>994947596.78999913</v>
      </c>
    </row>
    <row r="502" spans="1:6" ht="146.25" customHeight="1" x14ac:dyDescent="0.2">
      <c r="A502" s="63" t="s">
        <v>1139</v>
      </c>
      <c r="B502" s="65" t="s">
        <v>402</v>
      </c>
      <c r="C502" s="64" t="s">
        <v>946</v>
      </c>
      <c r="D502" s="66"/>
      <c r="E502" s="68">
        <v>164543.31</v>
      </c>
      <c r="F502" s="55">
        <f t="shared" si="7"/>
        <v>994783053.47999918</v>
      </c>
    </row>
    <row r="503" spans="1:6" ht="146.25" customHeight="1" x14ac:dyDescent="0.2">
      <c r="A503" s="63" t="s">
        <v>1139</v>
      </c>
      <c r="B503" s="65" t="s">
        <v>403</v>
      </c>
      <c r="C503" s="64" t="s">
        <v>947</v>
      </c>
      <c r="D503" s="66"/>
      <c r="E503" s="68">
        <v>841195.89</v>
      </c>
      <c r="F503" s="55">
        <f t="shared" si="7"/>
        <v>993941857.5899992</v>
      </c>
    </row>
    <row r="504" spans="1:6" ht="146.25" customHeight="1" x14ac:dyDescent="0.2">
      <c r="A504" s="63" t="s">
        <v>1139</v>
      </c>
      <c r="B504" s="65" t="s">
        <v>404</v>
      </c>
      <c r="C504" s="64" t="s">
        <v>948</v>
      </c>
      <c r="D504" s="66"/>
      <c r="E504" s="68">
        <v>300000000</v>
      </c>
      <c r="F504" s="55">
        <f t="shared" si="7"/>
        <v>693941857.5899992</v>
      </c>
    </row>
    <row r="505" spans="1:6" ht="146.25" customHeight="1" x14ac:dyDescent="0.2">
      <c r="A505" s="63" t="s">
        <v>1139</v>
      </c>
      <c r="B505" s="65" t="s">
        <v>405</v>
      </c>
      <c r="C505" s="64" t="s">
        <v>920</v>
      </c>
      <c r="D505" s="66"/>
      <c r="E505" s="68">
        <v>246005</v>
      </c>
      <c r="F505" s="55">
        <f t="shared" si="7"/>
        <v>693695852.5899992</v>
      </c>
    </row>
    <row r="506" spans="1:6" ht="146.25" customHeight="1" x14ac:dyDescent="0.2">
      <c r="A506" s="63" t="s">
        <v>1139</v>
      </c>
      <c r="B506" s="65" t="s">
        <v>406</v>
      </c>
      <c r="C506" s="64" t="s">
        <v>949</v>
      </c>
      <c r="D506" s="66"/>
      <c r="E506" s="68">
        <v>20823231.239999998</v>
      </c>
      <c r="F506" s="55">
        <f t="shared" si="7"/>
        <v>672872621.34999919</v>
      </c>
    </row>
    <row r="507" spans="1:6" ht="146.25" customHeight="1" x14ac:dyDescent="0.2">
      <c r="A507" s="63" t="s">
        <v>1139</v>
      </c>
      <c r="B507" s="65" t="s">
        <v>407</v>
      </c>
      <c r="C507" s="64" t="s">
        <v>950</v>
      </c>
      <c r="D507" s="66"/>
      <c r="E507" s="68">
        <v>6833728.7300000004</v>
      </c>
      <c r="F507" s="55">
        <f t="shared" si="7"/>
        <v>666038892.61999917</v>
      </c>
    </row>
    <row r="508" spans="1:6" ht="146.25" customHeight="1" x14ac:dyDescent="0.2">
      <c r="A508" s="63" t="s">
        <v>1139</v>
      </c>
      <c r="B508" s="65" t="s">
        <v>408</v>
      </c>
      <c r="C508" s="64" t="s">
        <v>951</v>
      </c>
      <c r="D508" s="66"/>
      <c r="E508" s="68">
        <v>2517310.77</v>
      </c>
      <c r="F508" s="55">
        <f t="shared" si="7"/>
        <v>663521581.84999919</v>
      </c>
    </row>
    <row r="509" spans="1:6" ht="146.25" customHeight="1" x14ac:dyDescent="0.2">
      <c r="A509" s="63" t="s">
        <v>1139</v>
      </c>
      <c r="B509" s="65" t="s">
        <v>408</v>
      </c>
      <c r="C509" s="64" t="s">
        <v>951</v>
      </c>
      <c r="D509" s="66"/>
      <c r="E509" s="68">
        <v>296763.93</v>
      </c>
      <c r="F509" s="55">
        <f t="shared" si="7"/>
        <v>663224817.91999924</v>
      </c>
    </row>
    <row r="510" spans="1:6" ht="146.25" customHeight="1" x14ac:dyDescent="0.2">
      <c r="A510" s="63" t="s">
        <v>1139</v>
      </c>
      <c r="B510" s="65" t="s">
        <v>409</v>
      </c>
      <c r="C510" s="64" t="s">
        <v>952</v>
      </c>
      <c r="D510" s="66"/>
      <c r="E510" s="68">
        <v>6174330</v>
      </c>
      <c r="F510" s="55">
        <f t="shared" si="7"/>
        <v>657050487.91999924</v>
      </c>
    </row>
    <row r="511" spans="1:6" ht="146.25" customHeight="1" x14ac:dyDescent="0.2">
      <c r="A511" s="63" t="s">
        <v>1139</v>
      </c>
      <c r="B511" s="65" t="s">
        <v>410</v>
      </c>
      <c r="C511" s="64" t="s">
        <v>953</v>
      </c>
      <c r="D511" s="66"/>
      <c r="E511" s="68">
        <v>624000</v>
      </c>
      <c r="F511" s="55">
        <f t="shared" si="7"/>
        <v>656426487.91999924</v>
      </c>
    </row>
    <row r="512" spans="1:6" ht="146.25" customHeight="1" x14ac:dyDescent="0.2">
      <c r="A512" s="63" t="s">
        <v>1139</v>
      </c>
      <c r="B512" s="65" t="s">
        <v>411</v>
      </c>
      <c r="C512" s="64" t="s">
        <v>954</v>
      </c>
      <c r="D512" s="66"/>
      <c r="E512" s="68">
        <v>235999.66</v>
      </c>
      <c r="F512" s="55">
        <f t="shared" si="7"/>
        <v>656190488.25999928</v>
      </c>
    </row>
    <row r="513" spans="1:6" ht="146.25" customHeight="1" x14ac:dyDescent="0.2">
      <c r="A513" s="63" t="s">
        <v>1139</v>
      </c>
      <c r="B513" s="65" t="s">
        <v>412</v>
      </c>
      <c r="C513" s="64" t="s">
        <v>955</v>
      </c>
      <c r="D513" s="66"/>
      <c r="E513" s="68">
        <v>679653.66</v>
      </c>
      <c r="F513" s="55">
        <f t="shared" si="7"/>
        <v>655510834.59999931</v>
      </c>
    </row>
    <row r="514" spans="1:6" ht="146.25" customHeight="1" x14ac:dyDescent="0.2">
      <c r="A514" s="63" t="s">
        <v>1139</v>
      </c>
      <c r="B514" s="65" t="s">
        <v>413</v>
      </c>
      <c r="C514" s="64" t="s">
        <v>956</v>
      </c>
      <c r="D514" s="66"/>
      <c r="E514" s="68">
        <v>336000</v>
      </c>
      <c r="F514" s="55">
        <f t="shared" si="7"/>
        <v>655174834.59999931</v>
      </c>
    </row>
    <row r="515" spans="1:6" ht="146.25" customHeight="1" x14ac:dyDescent="0.2">
      <c r="A515" s="63" t="s">
        <v>1139</v>
      </c>
      <c r="B515" s="65" t="s">
        <v>414</v>
      </c>
      <c r="C515" s="64" t="s">
        <v>957</v>
      </c>
      <c r="D515" s="66"/>
      <c r="E515" s="68">
        <v>6000000</v>
      </c>
      <c r="F515" s="55">
        <f t="shared" si="7"/>
        <v>649174834.59999931</v>
      </c>
    </row>
    <row r="516" spans="1:6" ht="146.25" customHeight="1" x14ac:dyDescent="0.2">
      <c r="A516" s="63" t="s">
        <v>1139</v>
      </c>
      <c r="B516" s="65" t="s">
        <v>414</v>
      </c>
      <c r="C516" s="64" t="s">
        <v>957</v>
      </c>
      <c r="D516" s="66"/>
      <c r="E516" s="68">
        <v>7000000</v>
      </c>
      <c r="F516" s="55">
        <f t="shared" si="7"/>
        <v>642174834.59999931</v>
      </c>
    </row>
    <row r="517" spans="1:6" ht="146.25" customHeight="1" x14ac:dyDescent="0.2">
      <c r="A517" s="63" t="s">
        <v>1139</v>
      </c>
      <c r="B517" s="65" t="s">
        <v>415</v>
      </c>
      <c r="C517" s="64" t="s">
        <v>958</v>
      </c>
      <c r="D517" s="66"/>
      <c r="E517" s="68">
        <v>631222.19999999995</v>
      </c>
      <c r="F517" s="55">
        <f t="shared" si="7"/>
        <v>641543612.39999926</v>
      </c>
    </row>
    <row r="518" spans="1:6" ht="146.25" customHeight="1" x14ac:dyDescent="0.2">
      <c r="A518" s="63" t="s">
        <v>1139</v>
      </c>
      <c r="B518" s="65" t="s">
        <v>415</v>
      </c>
      <c r="C518" s="64" t="s">
        <v>958</v>
      </c>
      <c r="D518" s="66"/>
      <c r="E518" s="68">
        <v>2410013</v>
      </c>
      <c r="F518" s="55">
        <f t="shared" si="7"/>
        <v>639133599.39999926</v>
      </c>
    </row>
    <row r="519" spans="1:6" ht="146.25" customHeight="1" x14ac:dyDescent="0.2">
      <c r="A519" s="63" t="s">
        <v>1139</v>
      </c>
      <c r="B519" s="65" t="s">
        <v>416</v>
      </c>
      <c r="C519" s="64" t="s">
        <v>959</v>
      </c>
      <c r="D519" s="66"/>
      <c r="E519" s="68">
        <v>6100262</v>
      </c>
      <c r="F519" s="55">
        <f t="shared" si="7"/>
        <v>633033337.39999926</v>
      </c>
    </row>
    <row r="520" spans="1:6" ht="146.25" customHeight="1" x14ac:dyDescent="0.2">
      <c r="A520" s="63" t="s">
        <v>1139</v>
      </c>
      <c r="B520" s="65" t="s">
        <v>416</v>
      </c>
      <c r="C520" s="64" t="s">
        <v>959</v>
      </c>
      <c r="D520" s="66"/>
      <c r="E520" s="68">
        <v>5427824.0499999998</v>
      </c>
      <c r="F520" s="55">
        <f t="shared" si="7"/>
        <v>627605513.34999931</v>
      </c>
    </row>
    <row r="521" spans="1:6" ht="146.25" customHeight="1" x14ac:dyDescent="0.2">
      <c r="A521" s="63" t="s">
        <v>1139</v>
      </c>
      <c r="B521" s="65" t="s">
        <v>417</v>
      </c>
      <c r="C521" s="64" t="s">
        <v>960</v>
      </c>
      <c r="D521" s="66"/>
      <c r="E521" s="68">
        <v>9334783.4299999997</v>
      </c>
      <c r="F521" s="55">
        <f t="shared" si="7"/>
        <v>618270729.91999936</v>
      </c>
    </row>
    <row r="522" spans="1:6" ht="146.25" customHeight="1" x14ac:dyDescent="0.2">
      <c r="A522" s="63" t="s">
        <v>1139</v>
      </c>
      <c r="B522" s="65" t="s">
        <v>418</v>
      </c>
      <c r="C522" s="64" t="s">
        <v>961</v>
      </c>
      <c r="D522" s="66"/>
      <c r="E522" s="68">
        <v>400000</v>
      </c>
      <c r="F522" s="55">
        <f t="shared" si="7"/>
        <v>617870729.91999936</v>
      </c>
    </row>
    <row r="523" spans="1:6" ht="146.25" customHeight="1" x14ac:dyDescent="0.2">
      <c r="A523" s="63" t="s">
        <v>1139</v>
      </c>
      <c r="B523" s="65" t="s">
        <v>419</v>
      </c>
      <c r="C523" s="64" t="s">
        <v>962</v>
      </c>
      <c r="D523" s="66"/>
      <c r="E523" s="68">
        <v>120445279.36</v>
      </c>
      <c r="F523" s="55">
        <f t="shared" si="7"/>
        <v>497425450.55999935</v>
      </c>
    </row>
    <row r="524" spans="1:6" ht="146.25" customHeight="1" x14ac:dyDescent="0.2">
      <c r="A524" s="63" t="s">
        <v>1139</v>
      </c>
      <c r="B524" s="65" t="s">
        <v>420</v>
      </c>
      <c r="C524" s="64" t="s">
        <v>963</v>
      </c>
      <c r="D524" s="66"/>
      <c r="E524" s="68">
        <v>122494547</v>
      </c>
      <c r="F524" s="55">
        <f t="shared" si="7"/>
        <v>374930903.55999935</v>
      </c>
    </row>
    <row r="525" spans="1:6" ht="146.25" customHeight="1" x14ac:dyDescent="0.2">
      <c r="A525" s="63" t="s">
        <v>1139</v>
      </c>
      <c r="B525" s="65" t="s">
        <v>421</v>
      </c>
      <c r="C525" s="64" t="s">
        <v>964</v>
      </c>
      <c r="D525" s="66"/>
      <c r="E525" s="68">
        <v>19495785</v>
      </c>
      <c r="F525" s="55">
        <f t="shared" si="7"/>
        <v>355435118.55999935</v>
      </c>
    </row>
    <row r="526" spans="1:6" ht="146.25" customHeight="1" x14ac:dyDescent="0.2">
      <c r="A526" s="63" t="s">
        <v>1139</v>
      </c>
      <c r="B526" s="65" t="s">
        <v>422</v>
      </c>
      <c r="C526" s="64" t="s">
        <v>965</v>
      </c>
      <c r="D526" s="66"/>
      <c r="E526" s="68">
        <v>2367191.08</v>
      </c>
      <c r="F526" s="55">
        <f t="shared" si="7"/>
        <v>353067927.47999936</v>
      </c>
    </row>
    <row r="527" spans="1:6" ht="146.25" customHeight="1" x14ac:dyDescent="0.2">
      <c r="A527" s="63" t="s">
        <v>1140</v>
      </c>
      <c r="B527" s="65" t="s">
        <v>423</v>
      </c>
      <c r="C527" s="64" t="s">
        <v>966</v>
      </c>
      <c r="D527" s="66"/>
      <c r="E527" s="68">
        <v>54486174</v>
      </c>
      <c r="F527" s="55">
        <f t="shared" si="7"/>
        <v>298581753.47999936</v>
      </c>
    </row>
    <row r="528" spans="1:6" ht="146.25" customHeight="1" x14ac:dyDescent="0.2">
      <c r="A528" s="63" t="s">
        <v>1140</v>
      </c>
      <c r="B528" s="65" t="s">
        <v>423</v>
      </c>
      <c r="C528" s="64" t="s">
        <v>966</v>
      </c>
      <c r="D528" s="66"/>
      <c r="E528" s="68">
        <v>3803513.76</v>
      </c>
      <c r="F528" s="55">
        <f t="shared" si="7"/>
        <v>294778239.71999937</v>
      </c>
    </row>
    <row r="529" spans="1:6" ht="146.25" customHeight="1" x14ac:dyDescent="0.2">
      <c r="A529" s="63" t="s">
        <v>1140</v>
      </c>
      <c r="B529" s="65" t="s">
        <v>423</v>
      </c>
      <c r="C529" s="64" t="s">
        <v>966</v>
      </c>
      <c r="D529" s="66"/>
      <c r="E529" s="68">
        <v>3868518.35</v>
      </c>
      <c r="F529" s="55">
        <f t="shared" si="7"/>
        <v>290909721.36999935</v>
      </c>
    </row>
    <row r="530" spans="1:6" ht="146.25" customHeight="1" x14ac:dyDescent="0.2">
      <c r="A530" s="63" t="s">
        <v>1140</v>
      </c>
      <c r="B530" s="65" t="s">
        <v>423</v>
      </c>
      <c r="C530" s="64" t="s">
        <v>966</v>
      </c>
      <c r="D530" s="66"/>
      <c r="E530" s="68">
        <v>575580.51</v>
      </c>
      <c r="F530" s="55">
        <f t="shared" si="7"/>
        <v>290334140.85999936</v>
      </c>
    </row>
    <row r="531" spans="1:6" ht="146.25" customHeight="1" x14ac:dyDescent="0.2">
      <c r="A531" s="63" t="s">
        <v>1140</v>
      </c>
      <c r="B531" s="65" t="s">
        <v>424</v>
      </c>
      <c r="C531" s="64" t="s">
        <v>967</v>
      </c>
      <c r="D531" s="66"/>
      <c r="E531" s="68">
        <v>35065000</v>
      </c>
      <c r="F531" s="55">
        <f t="shared" si="7"/>
        <v>255269140.85999936</v>
      </c>
    </row>
    <row r="532" spans="1:6" ht="146.25" customHeight="1" x14ac:dyDescent="0.2">
      <c r="A532" s="63" t="s">
        <v>1140</v>
      </c>
      <c r="B532" s="65" t="s">
        <v>425</v>
      </c>
      <c r="C532" s="64" t="s">
        <v>968</v>
      </c>
      <c r="D532" s="66"/>
      <c r="E532" s="68">
        <v>12297000.050000001</v>
      </c>
      <c r="F532" s="55">
        <f t="shared" ref="F532:F595" si="8">+F531+D532-E532</f>
        <v>242972140.80999935</v>
      </c>
    </row>
    <row r="533" spans="1:6" ht="146.25" customHeight="1" x14ac:dyDescent="0.2">
      <c r="A533" s="63" t="s">
        <v>1140</v>
      </c>
      <c r="B533" s="65" t="s">
        <v>426</v>
      </c>
      <c r="C533" s="64" t="s">
        <v>969</v>
      </c>
      <c r="D533" s="66"/>
      <c r="E533" s="68">
        <v>4910930.3499999996</v>
      </c>
      <c r="F533" s="55">
        <f t="shared" si="8"/>
        <v>238061210.45999935</v>
      </c>
    </row>
    <row r="534" spans="1:6" ht="146.25" customHeight="1" x14ac:dyDescent="0.2">
      <c r="A534" s="63" t="s">
        <v>1140</v>
      </c>
      <c r="B534" s="65" t="s">
        <v>427</v>
      </c>
      <c r="C534" s="64" t="s">
        <v>970</v>
      </c>
      <c r="D534" s="66"/>
      <c r="E534" s="68">
        <v>45775139</v>
      </c>
      <c r="F534" s="55">
        <f t="shared" si="8"/>
        <v>192286071.45999935</v>
      </c>
    </row>
    <row r="535" spans="1:6" ht="146.25" customHeight="1" x14ac:dyDescent="0.2">
      <c r="A535" s="63" t="s">
        <v>1140</v>
      </c>
      <c r="B535" s="65" t="s">
        <v>428</v>
      </c>
      <c r="C535" s="64" t="s">
        <v>971</v>
      </c>
      <c r="D535" s="66"/>
      <c r="E535" s="68">
        <v>27900000</v>
      </c>
      <c r="F535" s="55">
        <f t="shared" si="8"/>
        <v>164386071.45999935</v>
      </c>
    </row>
    <row r="536" spans="1:6" ht="146.25" customHeight="1" x14ac:dyDescent="0.2">
      <c r="A536" s="63" t="s">
        <v>1140</v>
      </c>
      <c r="B536" s="65" t="s">
        <v>428</v>
      </c>
      <c r="C536" s="64" t="s">
        <v>971</v>
      </c>
      <c r="D536" s="66"/>
      <c r="E536" s="68">
        <v>691838.96</v>
      </c>
      <c r="F536" s="55">
        <f t="shared" si="8"/>
        <v>163694232.49999934</v>
      </c>
    </row>
    <row r="537" spans="1:6" ht="146.25" customHeight="1" x14ac:dyDescent="0.2">
      <c r="A537" s="63" t="s">
        <v>1140</v>
      </c>
      <c r="B537" s="65" t="s">
        <v>428</v>
      </c>
      <c r="C537" s="64" t="s">
        <v>971</v>
      </c>
      <c r="D537" s="66"/>
      <c r="E537" s="68">
        <v>3462806.86</v>
      </c>
      <c r="F537" s="55">
        <f t="shared" si="8"/>
        <v>160231425.63999933</v>
      </c>
    </row>
    <row r="538" spans="1:6" ht="146.25" customHeight="1" x14ac:dyDescent="0.2">
      <c r="A538" s="63" t="s">
        <v>1140</v>
      </c>
      <c r="B538" s="65" t="s">
        <v>428</v>
      </c>
      <c r="C538" s="64" t="s">
        <v>971</v>
      </c>
      <c r="D538" s="66"/>
      <c r="E538" s="68">
        <v>942984.82</v>
      </c>
      <c r="F538" s="55">
        <f t="shared" si="8"/>
        <v>159288440.81999934</v>
      </c>
    </row>
    <row r="539" spans="1:6" ht="146.25" customHeight="1" x14ac:dyDescent="0.2">
      <c r="A539" s="63" t="s">
        <v>1140</v>
      </c>
      <c r="B539" s="65" t="s">
        <v>429</v>
      </c>
      <c r="C539" s="64" t="s">
        <v>972</v>
      </c>
      <c r="D539" s="66"/>
      <c r="E539" s="68">
        <v>53939341</v>
      </c>
      <c r="F539" s="55">
        <f t="shared" si="8"/>
        <v>105349099.81999934</v>
      </c>
    </row>
    <row r="540" spans="1:6" ht="146.25" customHeight="1" x14ac:dyDescent="0.2">
      <c r="A540" s="63" t="s">
        <v>1141</v>
      </c>
      <c r="B540" s="65" t="s">
        <v>430</v>
      </c>
      <c r="C540" s="64" t="s">
        <v>973</v>
      </c>
      <c r="D540" s="66"/>
      <c r="E540" s="68">
        <v>5083076.9400000004</v>
      </c>
      <c r="F540" s="55">
        <f t="shared" si="8"/>
        <v>100266022.87999934</v>
      </c>
    </row>
    <row r="541" spans="1:6" ht="146.25" customHeight="1" x14ac:dyDescent="0.2">
      <c r="A541" s="63" t="s">
        <v>1141</v>
      </c>
      <c r="B541" s="65" t="s">
        <v>431</v>
      </c>
      <c r="C541" s="64" t="s">
        <v>974</v>
      </c>
      <c r="D541" s="66"/>
      <c r="E541" s="68">
        <v>2412950</v>
      </c>
      <c r="F541" s="55">
        <f t="shared" si="8"/>
        <v>97853072.87999934</v>
      </c>
    </row>
    <row r="542" spans="1:6" ht="146.25" customHeight="1" x14ac:dyDescent="0.2">
      <c r="A542" s="63" t="s">
        <v>1141</v>
      </c>
      <c r="B542" s="65" t="s">
        <v>432</v>
      </c>
      <c r="C542" s="64" t="s">
        <v>975</v>
      </c>
      <c r="D542" s="66"/>
      <c r="E542" s="68">
        <v>696000</v>
      </c>
      <c r="F542" s="55">
        <f t="shared" si="8"/>
        <v>97157072.87999934</v>
      </c>
    </row>
    <row r="543" spans="1:6" ht="146.25" customHeight="1" x14ac:dyDescent="0.2">
      <c r="A543" s="63" t="s">
        <v>1141</v>
      </c>
      <c r="B543" s="65" t="s">
        <v>433</v>
      </c>
      <c r="C543" s="64" t="s">
        <v>976</v>
      </c>
      <c r="D543" s="66"/>
      <c r="E543" s="68">
        <v>6695076.9900000002</v>
      </c>
      <c r="F543" s="55">
        <f t="shared" si="8"/>
        <v>90461995.889999345</v>
      </c>
    </row>
    <row r="544" spans="1:6" ht="146.25" customHeight="1" x14ac:dyDescent="0.2">
      <c r="A544" s="63" t="s">
        <v>1141</v>
      </c>
      <c r="B544" s="65" t="s">
        <v>434</v>
      </c>
      <c r="C544" s="64" t="s">
        <v>977</v>
      </c>
      <c r="D544" s="66"/>
      <c r="E544" s="68">
        <v>4989794.8600000003</v>
      </c>
      <c r="F544" s="55">
        <f t="shared" si="8"/>
        <v>85472201.029999346</v>
      </c>
    </row>
    <row r="545" spans="1:6" ht="146.25" customHeight="1" x14ac:dyDescent="0.2">
      <c r="A545" s="63" t="s">
        <v>1141</v>
      </c>
      <c r="B545" s="65" t="s">
        <v>434</v>
      </c>
      <c r="C545" s="64" t="s">
        <v>977</v>
      </c>
      <c r="D545" s="66"/>
      <c r="E545" s="68">
        <v>11293165.68</v>
      </c>
      <c r="F545" s="55">
        <f t="shared" si="8"/>
        <v>74179035.349999338</v>
      </c>
    </row>
    <row r="546" spans="1:6" ht="146.25" customHeight="1" x14ac:dyDescent="0.2">
      <c r="A546" s="63" t="s">
        <v>1141</v>
      </c>
      <c r="B546" s="65" t="s">
        <v>434</v>
      </c>
      <c r="C546" s="64" t="s">
        <v>977</v>
      </c>
      <c r="D546" s="66"/>
      <c r="E546" s="68">
        <v>10000000</v>
      </c>
      <c r="F546" s="55">
        <f t="shared" si="8"/>
        <v>64179035.349999338</v>
      </c>
    </row>
    <row r="547" spans="1:6" ht="146.25" customHeight="1" x14ac:dyDescent="0.2">
      <c r="A547" s="63" t="s">
        <v>1141</v>
      </c>
      <c r="B547" s="65" t="s">
        <v>434</v>
      </c>
      <c r="C547" s="64" t="s">
        <v>977</v>
      </c>
      <c r="D547" s="66"/>
      <c r="E547" s="68">
        <v>1433502.46</v>
      </c>
      <c r="F547" s="55">
        <f t="shared" si="8"/>
        <v>62745532.889999337</v>
      </c>
    </row>
    <row r="548" spans="1:6" ht="146.25" customHeight="1" x14ac:dyDescent="0.2">
      <c r="A548" s="63" t="s">
        <v>1141</v>
      </c>
      <c r="B548" s="65" t="s">
        <v>434</v>
      </c>
      <c r="C548" s="64" t="s">
        <v>977</v>
      </c>
      <c r="D548" s="66"/>
      <c r="E548" s="68">
        <v>12283537</v>
      </c>
      <c r="F548" s="55">
        <f t="shared" si="8"/>
        <v>50461995.889999337</v>
      </c>
    </row>
    <row r="549" spans="1:6" ht="146.25" customHeight="1" x14ac:dyDescent="0.2">
      <c r="A549" s="63" t="s">
        <v>1141</v>
      </c>
      <c r="B549" s="65" t="s">
        <v>435</v>
      </c>
      <c r="C549" s="64" t="s">
        <v>978</v>
      </c>
      <c r="D549" s="66"/>
      <c r="E549" s="68">
        <v>15000000</v>
      </c>
      <c r="F549" s="55">
        <f t="shared" si="8"/>
        <v>35461995.889999337</v>
      </c>
    </row>
    <row r="550" spans="1:6" ht="146.25" customHeight="1" x14ac:dyDescent="0.2">
      <c r="A550" s="63" t="s">
        <v>1141</v>
      </c>
      <c r="B550" s="65" t="s">
        <v>435</v>
      </c>
      <c r="C550" s="64" t="s">
        <v>978</v>
      </c>
      <c r="D550" s="66"/>
      <c r="E550" s="68">
        <v>15000000</v>
      </c>
      <c r="F550" s="55">
        <f t="shared" si="8"/>
        <v>20461995.889999337</v>
      </c>
    </row>
    <row r="551" spans="1:6" ht="146.25" customHeight="1" x14ac:dyDescent="0.2">
      <c r="A551" s="63" t="s">
        <v>1141</v>
      </c>
      <c r="B551" s="65" t="s">
        <v>435</v>
      </c>
      <c r="C551" s="64" t="s">
        <v>978</v>
      </c>
      <c r="D551" s="66"/>
      <c r="E551" s="68">
        <v>12000000</v>
      </c>
      <c r="F551" s="55">
        <f t="shared" si="8"/>
        <v>8461995.8899993375</v>
      </c>
    </row>
    <row r="552" spans="1:6" ht="146.25" customHeight="1" x14ac:dyDescent="0.2">
      <c r="A552" s="63" t="s">
        <v>1141</v>
      </c>
      <c r="B552" s="65" t="s">
        <v>436</v>
      </c>
      <c r="C552" s="64" t="s">
        <v>979</v>
      </c>
      <c r="D552" s="66"/>
      <c r="E552" s="68">
        <v>10000000</v>
      </c>
      <c r="F552" s="55">
        <f t="shared" si="8"/>
        <v>-1538004.1100006625</v>
      </c>
    </row>
    <row r="553" spans="1:6" ht="146.25" customHeight="1" x14ac:dyDescent="0.2">
      <c r="A553" s="63" t="s">
        <v>1141</v>
      </c>
      <c r="B553" s="65" t="s">
        <v>436</v>
      </c>
      <c r="C553" s="64" t="s">
        <v>979</v>
      </c>
      <c r="D553" s="66"/>
      <c r="E553" s="68">
        <v>13000000</v>
      </c>
      <c r="F553" s="55">
        <f t="shared" si="8"/>
        <v>-14538004.110000663</v>
      </c>
    </row>
    <row r="554" spans="1:6" ht="146.25" customHeight="1" x14ac:dyDescent="0.2">
      <c r="A554" s="63" t="s">
        <v>1141</v>
      </c>
      <c r="B554" s="65" t="s">
        <v>436</v>
      </c>
      <c r="C554" s="64" t="s">
        <v>979</v>
      </c>
      <c r="D554" s="66"/>
      <c r="E554" s="68">
        <v>17000000</v>
      </c>
      <c r="F554" s="55">
        <f t="shared" si="8"/>
        <v>-31538004.110000663</v>
      </c>
    </row>
    <row r="555" spans="1:6" ht="146.25" customHeight="1" x14ac:dyDescent="0.2">
      <c r="A555" s="63" t="s">
        <v>1141</v>
      </c>
      <c r="B555" s="65" t="s">
        <v>437</v>
      </c>
      <c r="C555" s="64" t="s">
        <v>980</v>
      </c>
      <c r="D555" s="66"/>
      <c r="E555" s="68">
        <v>10000000</v>
      </c>
      <c r="F555" s="55">
        <f t="shared" si="8"/>
        <v>-41538004.110000663</v>
      </c>
    </row>
    <row r="556" spans="1:6" ht="146.25" customHeight="1" x14ac:dyDescent="0.2">
      <c r="A556" s="63" t="s">
        <v>1141</v>
      </c>
      <c r="B556" s="65" t="s">
        <v>437</v>
      </c>
      <c r="C556" s="64" t="s">
        <v>980</v>
      </c>
      <c r="D556" s="66"/>
      <c r="E556" s="68">
        <v>7422818</v>
      </c>
      <c r="F556" s="55">
        <f t="shared" si="8"/>
        <v>-48960822.110000663</v>
      </c>
    </row>
    <row r="557" spans="1:6" ht="146.25" customHeight="1" x14ac:dyDescent="0.2">
      <c r="A557" s="63" t="s">
        <v>1141</v>
      </c>
      <c r="B557" s="65" t="s">
        <v>437</v>
      </c>
      <c r="C557" s="64" t="s">
        <v>980</v>
      </c>
      <c r="D557" s="66"/>
      <c r="E557" s="68">
        <v>1250000</v>
      </c>
      <c r="F557" s="55">
        <f t="shared" si="8"/>
        <v>-50210822.110000663</v>
      </c>
    </row>
    <row r="558" spans="1:6" ht="146.25" customHeight="1" x14ac:dyDescent="0.2">
      <c r="A558" s="63" t="s">
        <v>1141</v>
      </c>
      <c r="B558" s="65" t="s">
        <v>437</v>
      </c>
      <c r="C558" s="64" t="s">
        <v>980</v>
      </c>
      <c r="D558" s="66"/>
      <c r="E558" s="68">
        <v>9455764</v>
      </c>
      <c r="F558" s="55">
        <f t="shared" si="8"/>
        <v>-59666586.110000663</v>
      </c>
    </row>
    <row r="559" spans="1:6" ht="146.25" customHeight="1" x14ac:dyDescent="0.2">
      <c r="A559" s="63" t="s">
        <v>1141</v>
      </c>
      <c r="B559" s="65" t="s">
        <v>437</v>
      </c>
      <c r="C559" s="64" t="s">
        <v>980</v>
      </c>
      <c r="D559" s="66"/>
      <c r="E559" s="68">
        <v>11871418</v>
      </c>
      <c r="F559" s="55">
        <f t="shared" si="8"/>
        <v>-71538004.11000067</v>
      </c>
    </row>
    <row r="560" spans="1:6" ht="146.25" customHeight="1" x14ac:dyDescent="0.2">
      <c r="A560" s="63" t="s">
        <v>1141</v>
      </c>
      <c r="B560" s="65" t="s">
        <v>438</v>
      </c>
      <c r="C560" s="64" t="s">
        <v>981</v>
      </c>
      <c r="D560" s="66"/>
      <c r="E560" s="68">
        <v>10000000</v>
      </c>
      <c r="F560" s="55">
        <f t="shared" si="8"/>
        <v>-81538004.11000067</v>
      </c>
    </row>
    <row r="561" spans="1:6" ht="146.25" customHeight="1" x14ac:dyDescent="0.2">
      <c r="A561" s="63" t="s">
        <v>1141</v>
      </c>
      <c r="B561" s="65" t="s">
        <v>438</v>
      </c>
      <c r="C561" s="64" t="s">
        <v>981</v>
      </c>
      <c r="D561" s="66"/>
      <c r="E561" s="68">
        <v>10000000</v>
      </c>
      <c r="F561" s="55">
        <f t="shared" si="8"/>
        <v>-91538004.11000067</v>
      </c>
    </row>
    <row r="562" spans="1:6" ht="146.25" customHeight="1" x14ac:dyDescent="0.2">
      <c r="A562" s="63" t="s">
        <v>1141</v>
      </c>
      <c r="B562" s="65" t="s">
        <v>438</v>
      </c>
      <c r="C562" s="64" t="s">
        <v>981</v>
      </c>
      <c r="D562" s="66"/>
      <c r="E562" s="68">
        <v>10000000</v>
      </c>
      <c r="F562" s="55">
        <f t="shared" si="8"/>
        <v>-101538004.11000067</v>
      </c>
    </row>
    <row r="563" spans="1:6" ht="146.25" customHeight="1" x14ac:dyDescent="0.2">
      <c r="A563" s="63" t="s">
        <v>1141</v>
      </c>
      <c r="B563" s="65" t="s">
        <v>438</v>
      </c>
      <c r="C563" s="64" t="s">
        <v>981</v>
      </c>
      <c r="D563" s="66"/>
      <c r="E563" s="68">
        <v>10000000</v>
      </c>
      <c r="F563" s="55">
        <f t="shared" si="8"/>
        <v>-111538004.11000067</v>
      </c>
    </row>
    <row r="564" spans="1:6" ht="146.25" customHeight="1" x14ac:dyDescent="0.2">
      <c r="A564" s="63" t="s">
        <v>1141</v>
      </c>
      <c r="B564" s="65" t="s">
        <v>439</v>
      </c>
      <c r="C564" s="64" t="s">
        <v>982</v>
      </c>
      <c r="D564" s="66"/>
      <c r="E564" s="68">
        <v>9500000</v>
      </c>
      <c r="F564" s="55">
        <f t="shared" si="8"/>
        <v>-121038004.11000067</v>
      </c>
    </row>
    <row r="565" spans="1:6" ht="146.25" customHeight="1" x14ac:dyDescent="0.2">
      <c r="A565" s="63" t="s">
        <v>1141</v>
      </c>
      <c r="B565" s="65" t="s">
        <v>439</v>
      </c>
      <c r="C565" s="64" t="s">
        <v>982</v>
      </c>
      <c r="D565" s="66"/>
      <c r="E565" s="68">
        <v>30500000</v>
      </c>
      <c r="F565" s="55">
        <f t="shared" si="8"/>
        <v>-151538004.11000067</v>
      </c>
    </row>
    <row r="566" spans="1:6" ht="146.25" customHeight="1" x14ac:dyDescent="0.2">
      <c r="A566" s="63" t="s">
        <v>1141</v>
      </c>
      <c r="B566" s="65" t="s">
        <v>440</v>
      </c>
      <c r="C566" s="64" t="s">
        <v>983</v>
      </c>
      <c r="D566" s="66"/>
      <c r="E566" s="68">
        <v>11000000</v>
      </c>
      <c r="F566" s="55">
        <f t="shared" si="8"/>
        <v>-162538004.11000067</v>
      </c>
    </row>
    <row r="567" spans="1:6" ht="146.25" customHeight="1" x14ac:dyDescent="0.2">
      <c r="A567" s="63" t="s">
        <v>1141</v>
      </c>
      <c r="B567" s="65" t="s">
        <v>440</v>
      </c>
      <c r="C567" s="64" t="s">
        <v>983</v>
      </c>
      <c r="D567" s="66"/>
      <c r="E567" s="68">
        <v>21000000</v>
      </c>
      <c r="F567" s="55">
        <f t="shared" si="8"/>
        <v>-183538004.11000067</v>
      </c>
    </row>
    <row r="568" spans="1:6" ht="146.25" customHeight="1" x14ac:dyDescent="0.2">
      <c r="A568" s="63" t="s">
        <v>1141</v>
      </c>
      <c r="B568" s="65" t="s">
        <v>440</v>
      </c>
      <c r="C568" s="64" t="s">
        <v>983</v>
      </c>
      <c r="D568" s="66"/>
      <c r="E568" s="68">
        <v>10000000</v>
      </c>
      <c r="F568" s="55">
        <f t="shared" si="8"/>
        <v>-193538004.11000067</v>
      </c>
    </row>
    <row r="569" spans="1:6" ht="146.25" customHeight="1" x14ac:dyDescent="0.2">
      <c r="A569" s="63" t="s">
        <v>1141</v>
      </c>
      <c r="B569" s="65" t="s">
        <v>441</v>
      </c>
      <c r="C569" s="64" t="s">
        <v>984</v>
      </c>
      <c r="D569" s="66"/>
      <c r="E569" s="68">
        <v>12960755</v>
      </c>
      <c r="F569" s="55">
        <f t="shared" si="8"/>
        <v>-206498759.11000067</v>
      </c>
    </row>
    <row r="570" spans="1:6" ht="146.25" customHeight="1" x14ac:dyDescent="0.2">
      <c r="A570" s="63" t="s">
        <v>1141</v>
      </c>
      <c r="B570" s="65" t="s">
        <v>441</v>
      </c>
      <c r="C570" s="64" t="s">
        <v>984</v>
      </c>
      <c r="D570" s="66"/>
      <c r="E570" s="68">
        <v>11419911</v>
      </c>
      <c r="F570" s="55">
        <f t="shared" si="8"/>
        <v>-217918670.11000067</v>
      </c>
    </row>
    <row r="571" spans="1:6" ht="146.25" customHeight="1" x14ac:dyDescent="0.2">
      <c r="A571" s="63" t="s">
        <v>1141</v>
      </c>
      <c r="B571" s="65" t="s">
        <v>441</v>
      </c>
      <c r="C571" s="64" t="s">
        <v>984</v>
      </c>
      <c r="D571" s="66"/>
      <c r="E571" s="68">
        <v>15619334</v>
      </c>
      <c r="F571" s="55">
        <f t="shared" si="8"/>
        <v>-233538004.11000067</v>
      </c>
    </row>
    <row r="572" spans="1:6" ht="146.25" customHeight="1" x14ac:dyDescent="0.2">
      <c r="A572" s="63" t="s">
        <v>1141</v>
      </c>
      <c r="B572" s="65" t="s">
        <v>442</v>
      </c>
      <c r="C572" s="64" t="s">
        <v>985</v>
      </c>
      <c r="D572" s="66"/>
      <c r="E572" s="68">
        <v>20000000</v>
      </c>
      <c r="F572" s="55">
        <f t="shared" si="8"/>
        <v>-253538004.11000067</v>
      </c>
    </row>
    <row r="573" spans="1:6" ht="146.25" customHeight="1" x14ac:dyDescent="0.2">
      <c r="A573" s="63" t="s">
        <v>1141</v>
      </c>
      <c r="B573" s="65" t="s">
        <v>442</v>
      </c>
      <c r="C573" s="64" t="s">
        <v>985</v>
      </c>
      <c r="D573" s="66"/>
      <c r="E573" s="68">
        <v>10000000</v>
      </c>
      <c r="F573" s="55">
        <f t="shared" si="8"/>
        <v>-263538004.11000067</v>
      </c>
    </row>
    <row r="574" spans="1:6" ht="146.25" customHeight="1" x14ac:dyDescent="0.2">
      <c r="A574" s="63" t="s">
        <v>1141</v>
      </c>
      <c r="B574" s="65" t="s">
        <v>442</v>
      </c>
      <c r="C574" s="64" t="s">
        <v>985</v>
      </c>
      <c r="D574" s="66"/>
      <c r="E574" s="68">
        <v>10000000</v>
      </c>
      <c r="F574" s="55">
        <f t="shared" si="8"/>
        <v>-273538004.11000067</v>
      </c>
    </row>
    <row r="575" spans="1:6" ht="146.25" customHeight="1" x14ac:dyDescent="0.2">
      <c r="A575" s="63" t="s">
        <v>1141</v>
      </c>
      <c r="B575" s="65" t="s">
        <v>443</v>
      </c>
      <c r="C575" s="64" t="s">
        <v>986</v>
      </c>
      <c r="D575" s="66"/>
      <c r="E575" s="68">
        <v>9933817.9499999993</v>
      </c>
      <c r="F575" s="55">
        <f t="shared" si="8"/>
        <v>-283471822.06000066</v>
      </c>
    </row>
    <row r="576" spans="1:6" ht="146.25" customHeight="1" x14ac:dyDescent="0.2">
      <c r="A576" s="63" t="s">
        <v>1141</v>
      </c>
      <c r="B576" s="65" t="s">
        <v>443</v>
      </c>
      <c r="C576" s="64" t="s">
        <v>986</v>
      </c>
      <c r="D576" s="66"/>
      <c r="E576" s="68">
        <v>30066182.050000001</v>
      </c>
      <c r="F576" s="55">
        <f t="shared" si="8"/>
        <v>-313538004.11000067</v>
      </c>
    </row>
    <row r="577" spans="1:6" ht="146.25" customHeight="1" x14ac:dyDescent="0.2">
      <c r="A577" s="63" t="s">
        <v>1141</v>
      </c>
      <c r="B577" s="65" t="s">
        <v>444</v>
      </c>
      <c r="C577" s="64" t="s">
        <v>987</v>
      </c>
      <c r="D577" s="66"/>
      <c r="E577" s="68">
        <v>3000000</v>
      </c>
      <c r="F577" s="55">
        <f t="shared" si="8"/>
        <v>-316538004.11000067</v>
      </c>
    </row>
    <row r="578" spans="1:6" ht="146.25" customHeight="1" x14ac:dyDescent="0.2">
      <c r="A578" s="63" t="s">
        <v>1141</v>
      </c>
      <c r="B578" s="65" t="s">
        <v>444</v>
      </c>
      <c r="C578" s="64" t="s">
        <v>987</v>
      </c>
      <c r="D578" s="66"/>
      <c r="E578" s="68">
        <v>17000000</v>
      </c>
      <c r="F578" s="55">
        <f t="shared" si="8"/>
        <v>-333538004.11000067</v>
      </c>
    </row>
    <row r="579" spans="1:6" ht="146.25" customHeight="1" x14ac:dyDescent="0.2">
      <c r="A579" s="63" t="s">
        <v>1141</v>
      </c>
      <c r="B579" s="65" t="s">
        <v>444</v>
      </c>
      <c r="C579" s="64" t="s">
        <v>987</v>
      </c>
      <c r="D579" s="66"/>
      <c r="E579" s="68">
        <v>20000000</v>
      </c>
      <c r="F579" s="55">
        <f t="shared" si="8"/>
        <v>-353538004.11000067</v>
      </c>
    </row>
    <row r="580" spans="1:6" ht="146.25" customHeight="1" x14ac:dyDescent="0.2">
      <c r="A580" s="63" t="s">
        <v>1141</v>
      </c>
      <c r="B580" s="65" t="s">
        <v>445</v>
      </c>
      <c r="C580" s="64" t="s">
        <v>988</v>
      </c>
      <c r="D580" s="66"/>
      <c r="E580" s="68">
        <v>12926301.33</v>
      </c>
      <c r="F580" s="55">
        <f t="shared" si="8"/>
        <v>-366464305.44000065</v>
      </c>
    </row>
    <row r="581" spans="1:6" ht="146.25" customHeight="1" x14ac:dyDescent="0.2">
      <c r="A581" s="63" t="s">
        <v>1141</v>
      </c>
      <c r="B581" s="65" t="s">
        <v>445</v>
      </c>
      <c r="C581" s="64" t="s">
        <v>988</v>
      </c>
      <c r="D581" s="66"/>
      <c r="E581" s="68">
        <v>29073698.670000002</v>
      </c>
      <c r="F581" s="55">
        <f t="shared" si="8"/>
        <v>-395538004.11000067</v>
      </c>
    </row>
    <row r="582" spans="1:6" ht="146.25" customHeight="1" x14ac:dyDescent="0.2">
      <c r="A582" s="63" t="s">
        <v>1141</v>
      </c>
      <c r="B582" s="65" t="s">
        <v>446</v>
      </c>
      <c r="C582" s="64" t="s">
        <v>989</v>
      </c>
      <c r="D582" s="66"/>
      <c r="E582" s="68">
        <v>19981182</v>
      </c>
      <c r="F582" s="55">
        <f t="shared" si="8"/>
        <v>-415519186.11000067</v>
      </c>
    </row>
    <row r="583" spans="1:6" ht="146.25" customHeight="1" x14ac:dyDescent="0.2">
      <c r="A583" s="63" t="s">
        <v>1141</v>
      </c>
      <c r="B583" s="65" t="s">
        <v>446</v>
      </c>
      <c r="C583" s="64" t="s">
        <v>989</v>
      </c>
      <c r="D583" s="66"/>
      <c r="E583" s="68">
        <v>22018818</v>
      </c>
      <c r="F583" s="55">
        <f t="shared" si="8"/>
        <v>-437538004.11000067</v>
      </c>
    </row>
    <row r="584" spans="1:6" ht="146.25" customHeight="1" x14ac:dyDescent="0.2">
      <c r="A584" s="63" t="s">
        <v>1141</v>
      </c>
      <c r="B584" s="65" t="s">
        <v>447</v>
      </c>
      <c r="C584" s="64" t="s">
        <v>990</v>
      </c>
      <c r="D584" s="66"/>
      <c r="E584" s="68">
        <v>21000000</v>
      </c>
      <c r="F584" s="55">
        <f t="shared" si="8"/>
        <v>-458538004.11000067</v>
      </c>
    </row>
    <row r="585" spans="1:6" ht="146.25" customHeight="1" x14ac:dyDescent="0.2">
      <c r="A585" s="63" t="s">
        <v>1141</v>
      </c>
      <c r="B585" s="65" t="s">
        <v>447</v>
      </c>
      <c r="C585" s="64" t="s">
        <v>990</v>
      </c>
      <c r="D585" s="66"/>
      <c r="E585" s="68">
        <v>21000000</v>
      </c>
      <c r="F585" s="55">
        <f t="shared" si="8"/>
        <v>-479538004.11000067</v>
      </c>
    </row>
    <row r="586" spans="1:6" ht="146.25" customHeight="1" x14ac:dyDescent="0.2">
      <c r="A586" s="63" t="s">
        <v>1141</v>
      </c>
      <c r="B586" s="65" t="s">
        <v>448</v>
      </c>
      <c r="C586" s="64" t="s">
        <v>991</v>
      </c>
      <c r="D586" s="66"/>
      <c r="E586" s="68">
        <v>21700000</v>
      </c>
      <c r="F586" s="55">
        <f t="shared" si="8"/>
        <v>-501238004.11000067</v>
      </c>
    </row>
    <row r="587" spans="1:6" ht="146.25" customHeight="1" x14ac:dyDescent="0.2">
      <c r="A587" s="63" t="s">
        <v>1141</v>
      </c>
      <c r="B587" s="65" t="s">
        <v>448</v>
      </c>
      <c r="C587" s="64" t="s">
        <v>991</v>
      </c>
      <c r="D587" s="66"/>
      <c r="E587" s="68">
        <v>1588818</v>
      </c>
      <c r="F587" s="55">
        <f t="shared" si="8"/>
        <v>-502826822.11000067</v>
      </c>
    </row>
    <row r="588" spans="1:6" ht="146.25" customHeight="1" x14ac:dyDescent="0.2">
      <c r="A588" s="63" t="s">
        <v>1141</v>
      </c>
      <c r="B588" s="65" t="s">
        <v>448</v>
      </c>
      <c r="C588" s="64" t="s">
        <v>991</v>
      </c>
      <c r="D588" s="66"/>
      <c r="E588" s="68">
        <v>18711182</v>
      </c>
      <c r="F588" s="55">
        <f t="shared" si="8"/>
        <v>-521538004.11000067</v>
      </c>
    </row>
    <row r="589" spans="1:6" ht="146.25" customHeight="1" x14ac:dyDescent="0.2">
      <c r="A589" s="63" t="s">
        <v>1141</v>
      </c>
      <c r="B589" s="65" t="s">
        <v>449</v>
      </c>
      <c r="C589" s="64" t="s">
        <v>992</v>
      </c>
      <c r="D589" s="66"/>
      <c r="E589" s="68">
        <v>2912362.06</v>
      </c>
      <c r="F589" s="55">
        <f t="shared" si="8"/>
        <v>-524450366.17000067</v>
      </c>
    </row>
    <row r="590" spans="1:6" ht="146.25" customHeight="1" x14ac:dyDescent="0.2">
      <c r="A590" s="63" t="s">
        <v>1141</v>
      </c>
      <c r="B590" s="65" t="s">
        <v>449</v>
      </c>
      <c r="C590" s="64" t="s">
        <v>992</v>
      </c>
      <c r="D590" s="66"/>
      <c r="E590" s="68">
        <v>2207840</v>
      </c>
      <c r="F590" s="55">
        <f t="shared" si="8"/>
        <v>-526658206.17000067</v>
      </c>
    </row>
    <row r="591" spans="1:6" ht="146.25" customHeight="1" x14ac:dyDescent="0.2">
      <c r="A591" s="63" t="s">
        <v>1141</v>
      </c>
      <c r="B591" s="65" t="s">
        <v>449</v>
      </c>
      <c r="C591" s="64" t="s">
        <v>992</v>
      </c>
      <c r="D591" s="66"/>
      <c r="E591" s="68">
        <v>10000000</v>
      </c>
      <c r="F591" s="55">
        <f t="shared" si="8"/>
        <v>-536658206.17000067</v>
      </c>
    </row>
    <row r="592" spans="1:6" ht="146.25" customHeight="1" x14ac:dyDescent="0.2">
      <c r="A592" s="63" t="s">
        <v>1141</v>
      </c>
      <c r="B592" s="65" t="s">
        <v>449</v>
      </c>
      <c r="C592" s="64" t="s">
        <v>992</v>
      </c>
      <c r="D592" s="66"/>
      <c r="E592" s="68">
        <v>14879797.939999999</v>
      </c>
      <c r="F592" s="55">
        <f t="shared" si="8"/>
        <v>-551538004.11000073</v>
      </c>
    </row>
    <row r="593" spans="1:6" ht="146.25" customHeight="1" x14ac:dyDescent="0.2">
      <c r="A593" s="63" t="s">
        <v>1141</v>
      </c>
      <c r="B593" s="65" t="s">
        <v>449</v>
      </c>
      <c r="C593" s="64" t="s">
        <v>992</v>
      </c>
      <c r="D593" s="66"/>
      <c r="E593" s="68">
        <v>10000000</v>
      </c>
      <c r="F593" s="55">
        <f t="shared" si="8"/>
        <v>-561538004.11000073</v>
      </c>
    </row>
    <row r="594" spans="1:6" ht="146.25" customHeight="1" x14ac:dyDescent="0.2">
      <c r="A594" s="63" t="s">
        <v>1141</v>
      </c>
      <c r="B594" s="65" t="s">
        <v>450</v>
      </c>
      <c r="C594" s="64" t="s">
        <v>993</v>
      </c>
      <c r="D594" s="66"/>
      <c r="E594" s="68">
        <v>100000000</v>
      </c>
      <c r="F594" s="55">
        <f t="shared" si="8"/>
        <v>-661538004.11000073</v>
      </c>
    </row>
    <row r="595" spans="1:6" ht="146.25" customHeight="1" x14ac:dyDescent="0.2">
      <c r="A595" s="63" t="s">
        <v>1141</v>
      </c>
      <c r="B595" s="65" t="s">
        <v>451</v>
      </c>
      <c r="C595" s="64" t="s">
        <v>994</v>
      </c>
      <c r="D595" s="66"/>
      <c r="E595" s="68">
        <v>97255818.590000004</v>
      </c>
      <c r="F595" s="55">
        <f t="shared" si="8"/>
        <v>-758793822.70000076</v>
      </c>
    </row>
    <row r="596" spans="1:6" ht="146.25" customHeight="1" x14ac:dyDescent="0.2">
      <c r="A596" s="63" t="s">
        <v>1141</v>
      </c>
      <c r="B596" s="65" t="s">
        <v>452</v>
      </c>
      <c r="C596" s="64" t="s">
        <v>995</v>
      </c>
      <c r="D596" s="66"/>
      <c r="E596" s="68">
        <v>5700000</v>
      </c>
      <c r="F596" s="55">
        <f t="shared" ref="F596:F659" si="9">+F595+D596-E596</f>
        <v>-764493822.70000076</v>
      </c>
    </row>
    <row r="597" spans="1:6" ht="146.25" customHeight="1" x14ac:dyDescent="0.2">
      <c r="A597" s="63" t="s">
        <v>1141</v>
      </c>
      <c r="B597" s="65" t="s">
        <v>452</v>
      </c>
      <c r="C597" s="64" t="s">
        <v>995</v>
      </c>
      <c r="D597" s="66"/>
      <c r="E597" s="68">
        <v>34300000</v>
      </c>
      <c r="F597" s="55">
        <f t="shared" si="9"/>
        <v>-798793822.70000076</v>
      </c>
    </row>
    <row r="598" spans="1:6" ht="146.25" customHeight="1" x14ac:dyDescent="0.2">
      <c r="A598" s="63" t="s">
        <v>1141</v>
      </c>
      <c r="B598" s="65" t="s">
        <v>453</v>
      </c>
      <c r="C598" s="64" t="s">
        <v>996</v>
      </c>
      <c r="D598" s="66"/>
      <c r="E598" s="68">
        <v>130449159.41</v>
      </c>
      <c r="F598" s="55">
        <f t="shared" si="9"/>
        <v>-929242982.11000073</v>
      </c>
    </row>
    <row r="599" spans="1:6" ht="146.25" customHeight="1" x14ac:dyDescent="0.2">
      <c r="A599" s="63" t="s">
        <v>1141</v>
      </c>
      <c r="B599" s="65" t="s">
        <v>454</v>
      </c>
      <c r="C599" s="64" t="s">
        <v>997</v>
      </c>
      <c r="D599" s="66"/>
      <c r="E599" s="68">
        <v>55487513</v>
      </c>
      <c r="F599" s="55">
        <f t="shared" si="9"/>
        <v>-984730495.11000073</v>
      </c>
    </row>
    <row r="600" spans="1:6" ht="146.25" customHeight="1" x14ac:dyDescent="0.2">
      <c r="A600" s="63" t="s">
        <v>1142</v>
      </c>
      <c r="B600" s="65" t="s">
        <v>455</v>
      </c>
      <c r="C600" s="64" t="s">
        <v>819</v>
      </c>
      <c r="D600" s="66"/>
      <c r="E600" s="68">
        <v>18274.11</v>
      </c>
      <c r="F600" s="55">
        <f t="shared" si="9"/>
        <v>-984748769.22000074</v>
      </c>
    </row>
    <row r="601" spans="1:6" ht="146.25" customHeight="1" x14ac:dyDescent="0.2">
      <c r="A601" s="63" t="s">
        <v>1142</v>
      </c>
      <c r="B601" s="65" t="s">
        <v>456</v>
      </c>
      <c r="C601" s="64" t="s">
        <v>816</v>
      </c>
      <c r="D601" s="66"/>
      <c r="E601" s="68">
        <v>211200</v>
      </c>
      <c r="F601" s="55">
        <f t="shared" si="9"/>
        <v>-984959969.22000074</v>
      </c>
    </row>
    <row r="602" spans="1:6" ht="146.25" customHeight="1" x14ac:dyDescent="0.2">
      <c r="A602" s="63" t="s">
        <v>1142</v>
      </c>
      <c r="B602" s="65" t="s">
        <v>457</v>
      </c>
      <c r="C602" s="64" t="s">
        <v>998</v>
      </c>
      <c r="D602" s="66"/>
      <c r="E602" s="68">
        <v>31764.82</v>
      </c>
      <c r="F602" s="55">
        <f t="shared" si="9"/>
        <v>-984991734.0400008</v>
      </c>
    </row>
    <row r="603" spans="1:6" ht="146.25" customHeight="1" x14ac:dyDescent="0.2">
      <c r="A603" s="63" t="s">
        <v>1142</v>
      </c>
      <c r="B603" s="65" t="s">
        <v>458</v>
      </c>
      <c r="C603" s="64" t="s">
        <v>999</v>
      </c>
      <c r="D603" s="66"/>
      <c r="E603" s="68">
        <v>60128.98</v>
      </c>
      <c r="F603" s="55">
        <f t="shared" si="9"/>
        <v>-985051863.02000082</v>
      </c>
    </row>
    <row r="604" spans="1:6" ht="146.25" customHeight="1" x14ac:dyDescent="0.2">
      <c r="A604" s="63" t="s">
        <v>1142</v>
      </c>
      <c r="B604" s="65" t="s">
        <v>459</v>
      </c>
      <c r="C604" s="64" t="s">
        <v>1000</v>
      </c>
      <c r="D604" s="66"/>
      <c r="E604" s="68">
        <v>130133.83</v>
      </c>
      <c r="F604" s="55">
        <f t="shared" si="9"/>
        <v>-985181996.85000086</v>
      </c>
    </row>
    <row r="605" spans="1:6" ht="146.25" customHeight="1" x14ac:dyDescent="0.2">
      <c r="A605" s="63" t="s">
        <v>1142</v>
      </c>
      <c r="B605" s="65" t="s">
        <v>460</v>
      </c>
      <c r="C605" s="64" t="s">
        <v>1001</v>
      </c>
      <c r="D605" s="66"/>
      <c r="E605" s="68">
        <v>33037.46</v>
      </c>
      <c r="F605" s="55">
        <f t="shared" si="9"/>
        <v>-985215034.3100009</v>
      </c>
    </row>
    <row r="606" spans="1:6" ht="146.25" customHeight="1" x14ac:dyDescent="0.2">
      <c r="A606" s="63" t="s">
        <v>1142</v>
      </c>
      <c r="B606" s="65" t="s">
        <v>461</v>
      </c>
      <c r="C606" s="64" t="s">
        <v>1002</v>
      </c>
      <c r="D606" s="66"/>
      <c r="E606" s="68">
        <v>29920.400000000001</v>
      </c>
      <c r="F606" s="55">
        <f t="shared" si="9"/>
        <v>-985244954.71000087</v>
      </c>
    </row>
    <row r="607" spans="1:6" ht="146.25" customHeight="1" x14ac:dyDescent="0.2">
      <c r="A607" s="63" t="s">
        <v>1142</v>
      </c>
      <c r="B607" s="65" t="s">
        <v>462</v>
      </c>
      <c r="C607" s="64" t="s">
        <v>1003</v>
      </c>
      <c r="D607" s="66"/>
      <c r="E607" s="68">
        <v>78887.86</v>
      </c>
      <c r="F607" s="55">
        <f t="shared" si="9"/>
        <v>-985323842.57000089</v>
      </c>
    </row>
    <row r="608" spans="1:6" ht="146.25" customHeight="1" x14ac:dyDescent="0.2">
      <c r="A608" s="63" t="s">
        <v>1142</v>
      </c>
      <c r="B608" s="65" t="s">
        <v>463</v>
      </c>
      <c r="C608" s="64" t="s">
        <v>1004</v>
      </c>
      <c r="D608" s="66"/>
      <c r="E608" s="68">
        <v>71988.92</v>
      </c>
      <c r="F608" s="55">
        <f t="shared" si="9"/>
        <v>-985395831.49000084</v>
      </c>
    </row>
    <row r="609" spans="1:6" ht="146.25" customHeight="1" x14ac:dyDescent="0.2">
      <c r="A609" s="63" t="s">
        <v>1142</v>
      </c>
      <c r="B609" s="65" t="s">
        <v>464</v>
      </c>
      <c r="C609" s="64" t="s">
        <v>1005</v>
      </c>
      <c r="D609" s="66"/>
      <c r="E609" s="68">
        <v>66546.5</v>
      </c>
      <c r="F609" s="55">
        <f t="shared" si="9"/>
        <v>-985462377.99000084</v>
      </c>
    </row>
    <row r="610" spans="1:6" ht="146.25" customHeight="1" x14ac:dyDescent="0.2">
      <c r="A610" s="63" t="s">
        <v>1142</v>
      </c>
      <c r="B610" s="65" t="s">
        <v>465</v>
      </c>
      <c r="C610" s="64" t="s">
        <v>1006</v>
      </c>
      <c r="D610" s="66"/>
      <c r="E610" s="68">
        <v>1106208</v>
      </c>
      <c r="F610" s="55">
        <f t="shared" si="9"/>
        <v>-986568585.99000084</v>
      </c>
    </row>
    <row r="611" spans="1:6" ht="146.25" customHeight="1" x14ac:dyDescent="0.2">
      <c r="A611" s="63" t="s">
        <v>1142</v>
      </c>
      <c r="B611" s="65" t="s">
        <v>466</v>
      </c>
      <c r="C611" s="64" t="s">
        <v>819</v>
      </c>
      <c r="D611" s="66"/>
      <c r="E611" s="68">
        <v>736502.08</v>
      </c>
      <c r="F611" s="55">
        <f t="shared" si="9"/>
        <v>-987305088.07000089</v>
      </c>
    </row>
    <row r="612" spans="1:6" ht="146.25" customHeight="1" x14ac:dyDescent="0.2">
      <c r="A612" s="63" t="s">
        <v>1142</v>
      </c>
      <c r="B612" s="65" t="s">
        <v>467</v>
      </c>
      <c r="C612" s="64" t="s">
        <v>1007</v>
      </c>
      <c r="D612" s="66"/>
      <c r="E612" s="68">
        <v>136211.19</v>
      </c>
      <c r="F612" s="55">
        <f t="shared" si="9"/>
        <v>-987441299.26000094</v>
      </c>
    </row>
    <row r="613" spans="1:6" ht="146.25" customHeight="1" x14ac:dyDescent="0.2">
      <c r="A613" s="63" t="s">
        <v>1142</v>
      </c>
      <c r="B613" s="65" t="s">
        <v>468</v>
      </c>
      <c r="C613" s="64" t="s">
        <v>1008</v>
      </c>
      <c r="D613" s="66"/>
      <c r="E613" s="68">
        <v>622353.27</v>
      </c>
      <c r="F613" s="55">
        <f t="shared" si="9"/>
        <v>-988063652.53000093</v>
      </c>
    </row>
    <row r="614" spans="1:6" ht="146.25" customHeight="1" x14ac:dyDescent="0.2">
      <c r="A614" s="63" t="s">
        <v>1142</v>
      </c>
      <c r="B614" s="65" t="s">
        <v>469</v>
      </c>
      <c r="C614" s="64" t="s">
        <v>816</v>
      </c>
      <c r="D614" s="66"/>
      <c r="E614" s="68">
        <v>1788314.24</v>
      </c>
      <c r="F614" s="55">
        <f t="shared" si="9"/>
        <v>-989851966.77000093</v>
      </c>
    </row>
    <row r="615" spans="1:6" ht="146.25" customHeight="1" x14ac:dyDescent="0.2">
      <c r="A615" s="63" t="s">
        <v>1142</v>
      </c>
      <c r="B615" s="65" t="s">
        <v>470</v>
      </c>
      <c r="C615" s="64" t="s">
        <v>1006</v>
      </c>
      <c r="D615" s="66"/>
      <c r="E615" s="68">
        <v>3223677.46</v>
      </c>
      <c r="F615" s="55">
        <f t="shared" si="9"/>
        <v>-993075644.23000097</v>
      </c>
    </row>
    <row r="616" spans="1:6" ht="146.25" customHeight="1" x14ac:dyDescent="0.2">
      <c r="A616" s="63" t="s">
        <v>1142</v>
      </c>
      <c r="B616" s="65" t="s">
        <v>471</v>
      </c>
      <c r="C616" s="64" t="s">
        <v>1009</v>
      </c>
      <c r="D616" s="66"/>
      <c r="E616" s="68">
        <v>677196.04</v>
      </c>
      <c r="F616" s="55">
        <f t="shared" si="9"/>
        <v>-993752840.27000093</v>
      </c>
    </row>
    <row r="617" spans="1:6" ht="146.25" customHeight="1" x14ac:dyDescent="0.2">
      <c r="A617" s="63" t="s">
        <v>1142</v>
      </c>
      <c r="B617" s="65" t="s">
        <v>472</v>
      </c>
      <c r="C617" s="64" t="s">
        <v>1010</v>
      </c>
      <c r="D617" s="66"/>
      <c r="E617" s="68">
        <v>528000</v>
      </c>
      <c r="F617" s="55">
        <f t="shared" si="9"/>
        <v>-994280840.27000093</v>
      </c>
    </row>
    <row r="618" spans="1:6" ht="146.25" customHeight="1" x14ac:dyDescent="0.2">
      <c r="A618" s="63" t="s">
        <v>1142</v>
      </c>
      <c r="B618" s="65" t="s">
        <v>473</v>
      </c>
      <c r="C618" s="64" t="s">
        <v>1011</v>
      </c>
      <c r="D618" s="66"/>
      <c r="E618" s="68">
        <v>1254300</v>
      </c>
      <c r="F618" s="55">
        <f t="shared" si="9"/>
        <v>-995535140.27000093</v>
      </c>
    </row>
    <row r="619" spans="1:6" ht="146.25" customHeight="1" x14ac:dyDescent="0.2">
      <c r="A619" s="63" t="s">
        <v>1142</v>
      </c>
      <c r="B619" s="65" t="s">
        <v>474</v>
      </c>
      <c r="C619" s="64" t="s">
        <v>1012</v>
      </c>
      <c r="D619" s="66"/>
      <c r="E619" s="68">
        <v>1194900</v>
      </c>
      <c r="F619" s="55">
        <f t="shared" si="9"/>
        <v>-996730040.27000093</v>
      </c>
    </row>
    <row r="620" spans="1:6" ht="146.25" customHeight="1" x14ac:dyDescent="0.2">
      <c r="A620" s="63" t="s">
        <v>1142</v>
      </c>
      <c r="B620" s="65" t="s">
        <v>475</v>
      </c>
      <c r="C620" s="64" t="s">
        <v>1013</v>
      </c>
      <c r="D620" s="66"/>
      <c r="E620" s="68">
        <v>648000</v>
      </c>
      <c r="F620" s="55">
        <f t="shared" si="9"/>
        <v>-997378040.27000093</v>
      </c>
    </row>
    <row r="621" spans="1:6" ht="146.25" customHeight="1" x14ac:dyDescent="0.2">
      <c r="A621" s="63" t="s">
        <v>1142</v>
      </c>
      <c r="B621" s="65" t="s">
        <v>476</v>
      </c>
      <c r="C621" s="64" t="s">
        <v>1014</v>
      </c>
      <c r="D621" s="66"/>
      <c r="E621" s="68">
        <v>624000</v>
      </c>
      <c r="F621" s="55">
        <f t="shared" si="9"/>
        <v>-998002040.27000093</v>
      </c>
    </row>
    <row r="622" spans="1:6" ht="146.25" customHeight="1" x14ac:dyDescent="0.2">
      <c r="A622" s="63" t="s">
        <v>1142</v>
      </c>
      <c r="B622" s="65" t="s">
        <v>477</v>
      </c>
      <c r="C622" s="64" t="s">
        <v>1015</v>
      </c>
      <c r="D622" s="66"/>
      <c r="E622" s="68">
        <v>636000</v>
      </c>
      <c r="F622" s="55">
        <f t="shared" si="9"/>
        <v>-998638040.27000093</v>
      </c>
    </row>
    <row r="623" spans="1:6" ht="146.25" customHeight="1" x14ac:dyDescent="0.2">
      <c r="A623" s="63" t="s">
        <v>1142</v>
      </c>
      <c r="B623" s="65" t="s">
        <v>478</v>
      </c>
      <c r="C623" s="64" t="s">
        <v>816</v>
      </c>
      <c r="D623" s="66"/>
      <c r="E623" s="68">
        <v>1887715</v>
      </c>
      <c r="F623" s="55">
        <f t="shared" si="9"/>
        <v>-1000525755.2700009</v>
      </c>
    </row>
    <row r="624" spans="1:6" ht="146.25" customHeight="1" x14ac:dyDescent="0.2">
      <c r="A624" s="63" t="s">
        <v>1142</v>
      </c>
      <c r="B624" s="65" t="s">
        <v>479</v>
      </c>
      <c r="C624" s="64" t="s">
        <v>1016</v>
      </c>
      <c r="D624" s="66"/>
      <c r="E624" s="68">
        <v>34610.06</v>
      </c>
      <c r="F624" s="55">
        <f t="shared" si="9"/>
        <v>-1000560365.3300009</v>
      </c>
    </row>
    <row r="625" spans="1:6" ht="146.25" customHeight="1" x14ac:dyDescent="0.2">
      <c r="A625" s="63" t="s">
        <v>1142</v>
      </c>
      <c r="B625" s="65" t="s">
        <v>480</v>
      </c>
      <c r="C625" s="64" t="s">
        <v>1017</v>
      </c>
      <c r="D625" s="66"/>
      <c r="E625" s="68">
        <v>5662583.2400000002</v>
      </c>
      <c r="F625" s="55">
        <f t="shared" si="9"/>
        <v>-1006222948.5700009</v>
      </c>
    </row>
    <row r="626" spans="1:6" ht="146.25" customHeight="1" x14ac:dyDescent="0.2">
      <c r="A626" s="63" t="s">
        <v>1142</v>
      </c>
      <c r="B626" s="65" t="s">
        <v>481</v>
      </c>
      <c r="C626" s="64" t="s">
        <v>1018</v>
      </c>
      <c r="D626" s="66"/>
      <c r="E626" s="68">
        <v>10672384.689999999</v>
      </c>
      <c r="F626" s="55">
        <f t="shared" si="9"/>
        <v>-1016895333.2600009</v>
      </c>
    </row>
    <row r="627" spans="1:6" ht="146.25" customHeight="1" x14ac:dyDescent="0.2">
      <c r="A627" s="63" t="s">
        <v>1142</v>
      </c>
      <c r="B627" s="65" t="s">
        <v>482</v>
      </c>
      <c r="C627" s="64" t="s">
        <v>1019</v>
      </c>
      <c r="D627" s="66"/>
      <c r="E627" s="68">
        <v>509499.99</v>
      </c>
      <c r="F627" s="55">
        <f t="shared" si="9"/>
        <v>-1017404833.250001</v>
      </c>
    </row>
    <row r="628" spans="1:6" ht="146.25" customHeight="1" x14ac:dyDescent="0.2">
      <c r="A628" s="63" t="s">
        <v>1142</v>
      </c>
      <c r="B628" s="65" t="s">
        <v>483</v>
      </c>
      <c r="C628" s="64" t="s">
        <v>1020</v>
      </c>
      <c r="D628" s="66"/>
      <c r="E628" s="68">
        <v>508676.5</v>
      </c>
      <c r="F628" s="55">
        <f t="shared" si="9"/>
        <v>-1017913509.750001</v>
      </c>
    </row>
    <row r="629" spans="1:6" ht="146.25" customHeight="1" x14ac:dyDescent="0.2">
      <c r="A629" s="63" t="s">
        <v>1142</v>
      </c>
      <c r="B629" s="65" t="s">
        <v>484</v>
      </c>
      <c r="C629" s="64" t="s">
        <v>1021</v>
      </c>
      <c r="D629" s="66"/>
      <c r="E629" s="68">
        <v>108174.26</v>
      </c>
      <c r="F629" s="55">
        <f t="shared" si="9"/>
        <v>-1018021684.0100009</v>
      </c>
    </row>
    <row r="630" spans="1:6" ht="146.25" customHeight="1" x14ac:dyDescent="0.2">
      <c r="A630" s="63" t="s">
        <v>1142</v>
      </c>
      <c r="B630" s="65" t="s">
        <v>485</v>
      </c>
      <c r="C630" s="64" t="s">
        <v>1022</v>
      </c>
      <c r="D630" s="66"/>
      <c r="E630" s="68">
        <v>170427733.86000001</v>
      </c>
      <c r="F630" s="55">
        <f t="shared" si="9"/>
        <v>-1188449417.8700008</v>
      </c>
    </row>
    <row r="631" spans="1:6" ht="146.25" customHeight="1" x14ac:dyDescent="0.2">
      <c r="A631" s="63" t="s">
        <v>1142</v>
      </c>
      <c r="B631" s="65" t="s">
        <v>486</v>
      </c>
      <c r="C631" s="64" t="s">
        <v>1023</v>
      </c>
      <c r="D631" s="66"/>
      <c r="E631" s="68">
        <v>205999.3</v>
      </c>
      <c r="F631" s="55">
        <f t="shared" si="9"/>
        <v>-1188655417.1700008</v>
      </c>
    </row>
    <row r="632" spans="1:6" ht="146.25" customHeight="1" x14ac:dyDescent="0.2">
      <c r="A632" s="63" t="s">
        <v>1142</v>
      </c>
      <c r="B632" s="65" t="s">
        <v>487</v>
      </c>
      <c r="C632" s="64" t="s">
        <v>1024</v>
      </c>
      <c r="D632" s="66"/>
      <c r="E632" s="68">
        <v>900</v>
      </c>
      <c r="F632" s="55">
        <f t="shared" si="9"/>
        <v>-1188656317.1700008</v>
      </c>
    </row>
    <row r="633" spans="1:6" ht="146.25" customHeight="1" x14ac:dyDescent="0.2">
      <c r="A633" s="63" t="s">
        <v>1142</v>
      </c>
      <c r="B633" s="65" t="s">
        <v>488</v>
      </c>
      <c r="C633" s="64" t="s">
        <v>1025</v>
      </c>
      <c r="D633" s="66"/>
      <c r="E633" s="68">
        <v>131082</v>
      </c>
      <c r="F633" s="55">
        <f t="shared" si="9"/>
        <v>-1188787399.1700008</v>
      </c>
    </row>
    <row r="634" spans="1:6" ht="146.25" customHeight="1" x14ac:dyDescent="0.2">
      <c r="A634" s="63" t="s">
        <v>1142</v>
      </c>
      <c r="B634" s="65" t="s">
        <v>489</v>
      </c>
      <c r="C634" s="64" t="s">
        <v>1026</v>
      </c>
      <c r="D634" s="66"/>
      <c r="E634" s="68">
        <v>522565.95</v>
      </c>
      <c r="F634" s="55">
        <f t="shared" si="9"/>
        <v>-1189309965.1200008</v>
      </c>
    </row>
    <row r="635" spans="1:6" ht="146.25" customHeight="1" x14ac:dyDescent="0.2">
      <c r="A635" s="63" t="s">
        <v>1142</v>
      </c>
      <c r="B635" s="65" t="s">
        <v>490</v>
      </c>
      <c r="C635" s="64" t="s">
        <v>1027</v>
      </c>
      <c r="D635" s="66"/>
      <c r="E635" s="68">
        <v>93767.52</v>
      </c>
      <c r="F635" s="55">
        <f t="shared" si="9"/>
        <v>-1189403732.6400008</v>
      </c>
    </row>
    <row r="636" spans="1:6" ht="146.25" customHeight="1" x14ac:dyDescent="0.2">
      <c r="A636" s="63" t="s">
        <v>1142</v>
      </c>
      <c r="B636" s="65" t="s">
        <v>491</v>
      </c>
      <c r="C636" s="64" t="s">
        <v>1028</v>
      </c>
      <c r="D636" s="66"/>
      <c r="E636" s="68">
        <v>187535.04</v>
      </c>
      <c r="F636" s="55">
        <f t="shared" si="9"/>
        <v>-1189591267.6800008</v>
      </c>
    </row>
    <row r="637" spans="1:6" ht="146.25" customHeight="1" x14ac:dyDescent="0.2">
      <c r="A637" s="63" t="s">
        <v>1142</v>
      </c>
      <c r="B637" s="65" t="s">
        <v>492</v>
      </c>
      <c r="C637" s="64" t="s">
        <v>1029</v>
      </c>
      <c r="D637" s="66"/>
      <c r="E637" s="68">
        <v>93767.52</v>
      </c>
      <c r="F637" s="55">
        <f t="shared" si="9"/>
        <v>-1189685035.2000008</v>
      </c>
    </row>
    <row r="638" spans="1:6" ht="146.25" customHeight="1" x14ac:dyDescent="0.2">
      <c r="A638" s="63" t="s">
        <v>1142</v>
      </c>
      <c r="B638" s="65" t="s">
        <v>493</v>
      </c>
      <c r="C638" s="64" t="s">
        <v>1030</v>
      </c>
      <c r="D638" s="66"/>
      <c r="E638" s="68">
        <v>30683</v>
      </c>
      <c r="F638" s="55">
        <f t="shared" si="9"/>
        <v>-1189715718.2000008</v>
      </c>
    </row>
    <row r="639" spans="1:6" ht="146.25" customHeight="1" x14ac:dyDescent="0.2">
      <c r="A639" s="63" t="s">
        <v>1142</v>
      </c>
      <c r="B639" s="65" t="s">
        <v>494</v>
      </c>
      <c r="C639" s="64" t="s">
        <v>1031</v>
      </c>
      <c r="D639" s="66"/>
      <c r="E639" s="68">
        <v>3683111.9</v>
      </c>
      <c r="F639" s="55">
        <f t="shared" si="9"/>
        <v>-1193398830.1000009</v>
      </c>
    </row>
    <row r="640" spans="1:6" ht="146.25" customHeight="1" x14ac:dyDescent="0.2">
      <c r="A640" s="63" t="s">
        <v>1142</v>
      </c>
      <c r="B640" s="65" t="s">
        <v>495</v>
      </c>
      <c r="C640" s="64" t="s">
        <v>1032</v>
      </c>
      <c r="D640" s="66"/>
      <c r="E640" s="68">
        <v>13406639.220000001</v>
      </c>
      <c r="F640" s="55">
        <f t="shared" si="9"/>
        <v>-1206805469.3200009</v>
      </c>
    </row>
    <row r="641" spans="1:6" ht="146.25" customHeight="1" x14ac:dyDescent="0.2">
      <c r="A641" s="63" t="s">
        <v>1142</v>
      </c>
      <c r="B641" s="65" t="s">
        <v>496</v>
      </c>
      <c r="C641" s="64" t="s">
        <v>1033</v>
      </c>
      <c r="D641" s="66"/>
      <c r="E641" s="68">
        <v>2731500</v>
      </c>
      <c r="F641" s="55">
        <f t="shared" si="9"/>
        <v>-1209536969.3200009</v>
      </c>
    </row>
    <row r="642" spans="1:6" ht="146.25" customHeight="1" x14ac:dyDescent="0.2">
      <c r="A642" s="63" t="s">
        <v>1142</v>
      </c>
      <c r="B642" s="65" t="s">
        <v>497</v>
      </c>
      <c r="C642" s="64" t="s">
        <v>1034</v>
      </c>
      <c r="D642" s="66"/>
      <c r="E642" s="68">
        <v>41100</v>
      </c>
      <c r="F642" s="55">
        <f t="shared" si="9"/>
        <v>-1209578069.3200009</v>
      </c>
    </row>
    <row r="643" spans="1:6" ht="146.25" customHeight="1" x14ac:dyDescent="0.2">
      <c r="A643" s="63" t="s">
        <v>1142</v>
      </c>
      <c r="B643" s="65" t="s">
        <v>498</v>
      </c>
      <c r="C643" s="64" t="s">
        <v>1035</v>
      </c>
      <c r="D643" s="66"/>
      <c r="E643" s="68">
        <v>3567725</v>
      </c>
      <c r="F643" s="55">
        <f t="shared" si="9"/>
        <v>-1213145794.3200009</v>
      </c>
    </row>
    <row r="644" spans="1:6" ht="146.25" customHeight="1" x14ac:dyDescent="0.2">
      <c r="A644" s="63" t="s">
        <v>1142</v>
      </c>
      <c r="B644" s="65" t="s">
        <v>499</v>
      </c>
      <c r="C644" s="64" t="s">
        <v>1036</v>
      </c>
      <c r="D644" s="66"/>
      <c r="E644" s="68">
        <v>725837.5</v>
      </c>
      <c r="F644" s="55">
        <f t="shared" si="9"/>
        <v>-1213871631.8200009</v>
      </c>
    </row>
    <row r="645" spans="1:6" ht="146.25" customHeight="1" x14ac:dyDescent="0.2">
      <c r="A645" s="63" t="s">
        <v>1142</v>
      </c>
      <c r="B645" s="65" t="s">
        <v>500</v>
      </c>
      <c r="C645" s="64" t="s">
        <v>919</v>
      </c>
      <c r="D645" s="66"/>
      <c r="E645" s="68">
        <v>98700</v>
      </c>
      <c r="F645" s="55">
        <f t="shared" si="9"/>
        <v>-1213970331.8200009</v>
      </c>
    </row>
    <row r="646" spans="1:6" ht="146.25" customHeight="1" x14ac:dyDescent="0.2">
      <c r="A646" s="63" t="s">
        <v>1142</v>
      </c>
      <c r="B646" s="65" t="s">
        <v>501</v>
      </c>
      <c r="C646" s="64" t="s">
        <v>1037</v>
      </c>
      <c r="D646" s="66"/>
      <c r="E646" s="68">
        <v>561037.5</v>
      </c>
      <c r="F646" s="55">
        <f t="shared" si="9"/>
        <v>-1214531369.3200009</v>
      </c>
    </row>
    <row r="647" spans="1:6" ht="146.25" customHeight="1" x14ac:dyDescent="0.2">
      <c r="A647" s="63" t="s">
        <v>1142</v>
      </c>
      <c r="B647" s="65" t="s">
        <v>502</v>
      </c>
      <c r="C647" s="64" t="s">
        <v>1038</v>
      </c>
      <c r="D647" s="66"/>
      <c r="E647" s="68">
        <v>87767.5</v>
      </c>
      <c r="F647" s="55">
        <f t="shared" si="9"/>
        <v>-1214619136.8200009</v>
      </c>
    </row>
    <row r="648" spans="1:6" ht="146.25" customHeight="1" x14ac:dyDescent="0.2">
      <c r="A648" s="63" t="s">
        <v>1142</v>
      </c>
      <c r="B648" s="65" t="s">
        <v>503</v>
      </c>
      <c r="C648" s="64" t="s">
        <v>1038</v>
      </c>
      <c r="D648" s="66"/>
      <c r="E648" s="68">
        <v>306035</v>
      </c>
      <c r="F648" s="55">
        <f t="shared" si="9"/>
        <v>-1214925171.8200009</v>
      </c>
    </row>
    <row r="649" spans="1:6" ht="146.25" customHeight="1" x14ac:dyDescent="0.2">
      <c r="A649" s="63" t="s">
        <v>1142</v>
      </c>
      <c r="B649" s="65" t="s">
        <v>504</v>
      </c>
      <c r="C649" s="64" t="s">
        <v>1039</v>
      </c>
      <c r="D649" s="66"/>
      <c r="E649" s="68">
        <v>559392.5</v>
      </c>
      <c r="F649" s="55">
        <f t="shared" si="9"/>
        <v>-1215484564.3200009</v>
      </c>
    </row>
    <row r="650" spans="1:6" ht="146.25" customHeight="1" x14ac:dyDescent="0.2">
      <c r="A650" s="63" t="s">
        <v>1143</v>
      </c>
      <c r="B650" s="65" t="s">
        <v>505</v>
      </c>
      <c r="C650" s="64" t="s">
        <v>1040</v>
      </c>
      <c r="D650" s="66"/>
      <c r="E650" s="68">
        <v>10935000</v>
      </c>
      <c r="F650" s="55">
        <f t="shared" si="9"/>
        <v>-1226419564.3200009</v>
      </c>
    </row>
    <row r="651" spans="1:6" ht="146.25" customHeight="1" x14ac:dyDescent="0.2">
      <c r="A651" s="63" t="s">
        <v>1143</v>
      </c>
      <c r="B651" s="65" t="s">
        <v>506</v>
      </c>
      <c r="C651" s="64" t="s">
        <v>1041</v>
      </c>
      <c r="D651" s="66"/>
      <c r="E651" s="68">
        <v>40150</v>
      </c>
      <c r="F651" s="55">
        <f t="shared" si="9"/>
        <v>-1226459714.3200009</v>
      </c>
    </row>
    <row r="652" spans="1:6" ht="146.25" customHeight="1" x14ac:dyDescent="0.2">
      <c r="A652" s="63" t="s">
        <v>1143</v>
      </c>
      <c r="B652" s="65" t="s">
        <v>507</v>
      </c>
      <c r="C652" s="64" t="s">
        <v>1042</v>
      </c>
      <c r="D652" s="66"/>
      <c r="E652" s="68">
        <v>147628.75</v>
      </c>
      <c r="F652" s="55">
        <f t="shared" si="9"/>
        <v>-1226607343.0700009</v>
      </c>
    </row>
    <row r="653" spans="1:6" ht="146.25" customHeight="1" x14ac:dyDescent="0.2">
      <c r="A653" s="63" t="s">
        <v>1143</v>
      </c>
      <c r="B653" s="65" t="s">
        <v>508</v>
      </c>
      <c r="C653" s="64" t="s">
        <v>1043</v>
      </c>
      <c r="D653" s="66"/>
      <c r="E653" s="68">
        <v>116669.5</v>
      </c>
      <c r="F653" s="55">
        <f t="shared" si="9"/>
        <v>-1226724012.5700009</v>
      </c>
    </row>
    <row r="654" spans="1:6" ht="146.25" customHeight="1" x14ac:dyDescent="0.2">
      <c r="A654" s="63" t="s">
        <v>1143</v>
      </c>
      <c r="B654" s="65" t="s">
        <v>509</v>
      </c>
      <c r="C654" s="64" t="s">
        <v>1044</v>
      </c>
      <c r="D654" s="66"/>
      <c r="E654" s="68">
        <v>300000</v>
      </c>
      <c r="F654" s="55">
        <f t="shared" si="9"/>
        <v>-1227024012.5700009</v>
      </c>
    </row>
    <row r="655" spans="1:6" ht="146.25" customHeight="1" x14ac:dyDescent="0.2">
      <c r="A655" s="63" t="s">
        <v>1143</v>
      </c>
      <c r="B655" s="65" t="s">
        <v>510</v>
      </c>
      <c r="C655" s="64" t="s">
        <v>1045</v>
      </c>
      <c r="D655" s="66"/>
      <c r="E655" s="68">
        <v>672000</v>
      </c>
      <c r="F655" s="55">
        <f t="shared" si="9"/>
        <v>-1227696012.5700009</v>
      </c>
    </row>
    <row r="656" spans="1:6" ht="146.25" customHeight="1" x14ac:dyDescent="0.2">
      <c r="A656" s="63" t="s">
        <v>1143</v>
      </c>
      <c r="B656" s="65" t="s">
        <v>511</v>
      </c>
      <c r="C656" s="64" t="s">
        <v>1046</v>
      </c>
      <c r="D656" s="66"/>
      <c r="E656" s="68">
        <v>684000</v>
      </c>
      <c r="F656" s="55">
        <f t="shared" si="9"/>
        <v>-1228380012.5700009</v>
      </c>
    </row>
    <row r="657" spans="1:6" ht="146.25" customHeight="1" x14ac:dyDescent="0.2">
      <c r="A657" s="63" t="s">
        <v>1143</v>
      </c>
      <c r="B657" s="65" t="s">
        <v>512</v>
      </c>
      <c r="C657" s="64" t="s">
        <v>1047</v>
      </c>
      <c r="D657" s="66"/>
      <c r="E657" s="68">
        <v>250999.58</v>
      </c>
      <c r="F657" s="55">
        <f t="shared" si="9"/>
        <v>-1228631012.1500008</v>
      </c>
    </row>
    <row r="658" spans="1:6" ht="146.25" customHeight="1" x14ac:dyDescent="0.2">
      <c r="A658" s="63" t="s">
        <v>1143</v>
      </c>
      <c r="B658" s="65" t="s">
        <v>513</v>
      </c>
      <c r="C658" s="64" t="s">
        <v>1048</v>
      </c>
      <c r="D658" s="66"/>
      <c r="E658" s="68">
        <v>708000</v>
      </c>
      <c r="F658" s="55">
        <f t="shared" si="9"/>
        <v>-1229339012.1500008</v>
      </c>
    </row>
    <row r="659" spans="1:6" ht="146.25" customHeight="1" x14ac:dyDescent="0.2">
      <c r="A659" s="63" t="s">
        <v>1143</v>
      </c>
      <c r="B659" s="65" t="s">
        <v>514</v>
      </c>
      <c r="C659" s="64" t="s">
        <v>1049</v>
      </c>
      <c r="D659" s="66"/>
      <c r="E659" s="68">
        <v>66000</v>
      </c>
      <c r="F659" s="55">
        <f t="shared" si="9"/>
        <v>-1229405012.1500008</v>
      </c>
    </row>
    <row r="660" spans="1:6" ht="146.25" customHeight="1" x14ac:dyDescent="0.2">
      <c r="A660" s="63" t="s">
        <v>1143</v>
      </c>
      <c r="B660" s="65" t="s">
        <v>515</v>
      </c>
      <c r="C660" s="64" t="s">
        <v>1050</v>
      </c>
      <c r="D660" s="66"/>
      <c r="E660" s="68">
        <v>636000</v>
      </c>
      <c r="F660" s="55">
        <f t="shared" ref="F660:F723" si="10">+F659+D660-E660</f>
        <v>-1230041012.1500008</v>
      </c>
    </row>
    <row r="661" spans="1:6" ht="146.25" customHeight="1" x14ac:dyDescent="0.2">
      <c r="A661" s="63" t="s">
        <v>1143</v>
      </c>
      <c r="B661" s="65" t="s">
        <v>516</v>
      </c>
      <c r="C661" s="64" t="s">
        <v>1051</v>
      </c>
      <c r="D661" s="66"/>
      <c r="E661" s="68">
        <v>696000</v>
      </c>
      <c r="F661" s="55">
        <f t="shared" si="10"/>
        <v>-1230737012.1500008</v>
      </c>
    </row>
    <row r="662" spans="1:6" ht="146.25" customHeight="1" x14ac:dyDescent="0.2">
      <c r="A662" s="63" t="s">
        <v>1143</v>
      </c>
      <c r="B662" s="65" t="s">
        <v>517</v>
      </c>
      <c r="C662" s="64" t="s">
        <v>1052</v>
      </c>
      <c r="D662" s="66"/>
      <c r="E662" s="68">
        <v>732000</v>
      </c>
      <c r="F662" s="55">
        <f t="shared" si="10"/>
        <v>-1231469012.1500008</v>
      </c>
    </row>
    <row r="663" spans="1:6" ht="146.25" customHeight="1" x14ac:dyDescent="0.2">
      <c r="A663" s="63" t="s">
        <v>1143</v>
      </c>
      <c r="B663" s="65" t="s">
        <v>518</v>
      </c>
      <c r="C663" s="64" t="s">
        <v>1053</v>
      </c>
      <c r="D663" s="66"/>
      <c r="E663" s="68">
        <v>92505006.769999996</v>
      </c>
      <c r="F663" s="55">
        <f t="shared" si="10"/>
        <v>-1323974018.9200008</v>
      </c>
    </row>
    <row r="664" spans="1:6" ht="146.25" customHeight="1" x14ac:dyDescent="0.2">
      <c r="A664" s="63" t="s">
        <v>1143</v>
      </c>
      <c r="B664" s="65" t="s">
        <v>519</v>
      </c>
      <c r="C664" s="64" t="s">
        <v>1054</v>
      </c>
      <c r="D664" s="66"/>
      <c r="E664" s="68">
        <v>1244641.1299999999</v>
      </c>
      <c r="F664" s="55">
        <f t="shared" si="10"/>
        <v>-1325218660.0500009</v>
      </c>
    </row>
    <row r="665" spans="1:6" ht="146.25" customHeight="1" x14ac:dyDescent="0.2">
      <c r="A665" s="63" t="s">
        <v>1143</v>
      </c>
      <c r="B665" s="65" t="s">
        <v>520</v>
      </c>
      <c r="C665" s="64" t="s">
        <v>1055</v>
      </c>
      <c r="D665" s="66"/>
      <c r="E665" s="68">
        <v>65814428.859999999</v>
      </c>
      <c r="F665" s="55">
        <f t="shared" si="10"/>
        <v>-1391033088.9100008</v>
      </c>
    </row>
    <row r="666" spans="1:6" ht="146.25" customHeight="1" x14ac:dyDescent="0.2">
      <c r="A666" s="63" t="s">
        <v>1143</v>
      </c>
      <c r="B666" s="65" t="s">
        <v>521</v>
      </c>
      <c r="C666" s="64" t="s">
        <v>1056</v>
      </c>
      <c r="D666" s="66"/>
      <c r="E666" s="68">
        <v>85505</v>
      </c>
      <c r="F666" s="55">
        <f t="shared" si="10"/>
        <v>-1391118593.9100008</v>
      </c>
    </row>
    <row r="667" spans="1:6" ht="146.25" customHeight="1" x14ac:dyDescent="0.2">
      <c r="A667" s="63" t="s">
        <v>1143</v>
      </c>
      <c r="B667" s="65" t="s">
        <v>522</v>
      </c>
      <c r="C667" s="64" t="s">
        <v>1057</v>
      </c>
      <c r="D667" s="66"/>
      <c r="E667" s="68">
        <v>303392.5</v>
      </c>
      <c r="F667" s="55">
        <f t="shared" si="10"/>
        <v>-1391421986.4100008</v>
      </c>
    </row>
    <row r="668" spans="1:6" ht="146.25" customHeight="1" x14ac:dyDescent="0.2">
      <c r="A668" s="63" t="s">
        <v>1143</v>
      </c>
      <c r="B668" s="65" t="s">
        <v>523</v>
      </c>
      <c r="C668" s="64" t="s">
        <v>1058</v>
      </c>
      <c r="D668" s="66"/>
      <c r="E668" s="68">
        <v>860672.38</v>
      </c>
      <c r="F668" s="55">
        <f t="shared" si="10"/>
        <v>-1392282658.7900009</v>
      </c>
    </row>
    <row r="669" spans="1:6" ht="146.25" customHeight="1" x14ac:dyDescent="0.2">
      <c r="A669" s="63" t="s">
        <v>1143</v>
      </c>
      <c r="B669" s="65" t="s">
        <v>524</v>
      </c>
      <c r="C669" s="64" t="s">
        <v>1059</v>
      </c>
      <c r="D669" s="66"/>
      <c r="E669" s="68">
        <v>100000000</v>
      </c>
      <c r="F669" s="55">
        <f t="shared" si="10"/>
        <v>-1492282658.7900009</v>
      </c>
    </row>
    <row r="670" spans="1:6" ht="146.25" customHeight="1" x14ac:dyDescent="0.2">
      <c r="A670" s="63" t="s">
        <v>1143</v>
      </c>
      <c r="B670" s="65" t="s">
        <v>525</v>
      </c>
      <c r="C670" s="64" t="s">
        <v>1060</v>
      </c>
      <c r="D670" s="66"/>
      <c r="E670" s="68">
        <v>31096092.329999998</v>
      </c>
      <c r="F670" s="55">
        <f t="shared" si="10"/>
        <v>-1523378751.1200008</v>
      </c>
    </row>
    <row r="671" spans="1:6" ht="146.25" customHeight="1" x14ac:dyDescent="0.2">
      <c r="A671" s="63" t="s">
        <v>1143</v>
      </c>
      <c r="B671" s="65" t="s">
        <v>526</v>
      </c>
      <c r="C671" s="64" t="s">
        <v>1061</v>
      </c>
      <c r="D671" s="66"/>
      <c r="E671" s="68">
        <v>21865265.359999999</v>
      </c>
      <c r="F671" s="55">
        <f t="shared" si="10"/>
        <v>-1545244016.4800007</v>
      </c>
    </row>
    <row r="672" spans="1:6" ht="146.25" customHeight="1" x14ac:dyDescent="0.2">
      <c r="A672" s="63" t="s">
        <v>1143</v>
      </c>
      <c r="B672" s="65" t="s">
        <v>527</v>
      </c>
      <c r="C672" s="64" t="s">
        <v>1062</v>
      </c>
      <c r="D672" s="66"/>
      <c r="E672" s="68">
        <v>19210001.949999999</v>
      </c>
      <c r="F672" s="55">
        <f t="shared" si="10"/>
        <v>-1564454018.4300008</v>
      </c>
    </row>
    <row r="673" spans="1:6" ht="146.25" customHeight="1" x14ac:dyDescent="0.2">
      <c r="A673" s="63" t="s">
        <v>1143</v>
      </c>
      <c r="B673" s="65" t="s">
        <v>528</v>
      </c>
      <c r="C673" s="64" t="s">
        <v>1063</v>
      </c>
      <c r="D673" s="66"/>
      <c r="E673" s="68">
        <v>71881.62</v>
      </c>
      <c r="F673" s="55">
        <f t="shared" si="10"/>
        <v>-1564525900.0500007</v>
      </c>
    </row>
    <row r="674" spans="1:6" ht="146.25" customHeight="1" x14ac:dyDescent="0.2">
      <c r="A674" s="63" t="s">
        <v>1143</v>
      </c>
      <c r="B674" s="65" t="s">
        <v>529</v>
      </c>
      <c r="C674" s="64" t="s">
        <v>1064</v>
      </c>
      <c r="D674" s="66"/>
      <c r="E674" s="68">
        <v>160285958.28999999</v>
      </c>
      <c r="F674" s="55">
        <f t="shared" si="10"/>
        <v>-1724811858.3400006</v>
      </c>
    </row>
    <row r="675" spans="1:6" ht="146.25" customHeight="1" x14ac:dyDescent="0.2">
      <c r="A675" s="63" t="s">
        <v>1144</v>
      </c>
      <c r="B675" s="65" t="s">
        <v>530</v>
      </c>
      <c r="C675" s="64" t="s">
        <v>1065</v>
      </c>
      <c r="D675" s="66"/>
      <c r="E675" s="68">
        <v>55000</v>
      </c>
      <c r="F675" s="55">
        <f t="shared" si="10"/>
        <v>-1724866858.3400006</v>
      </c>
    </row>
    <row r="676" spans="1:6" ht="146.25" customHeight="1" x14ac:dyDescent="0.2">
      <c r="A676" s="63" t="s">
        <v>1144</v>
      </c>
      <c r="B676" s="65" t="s">
        <v>531</v>
      </c>
      <c r="C676" s="64" t="s">
        <v>1066</v>
      </c>
      <c r="D676" s="66"/>
      <c r="E676" s="68">
        <v>40000</v>
      </c>
      <c r="F676" s="55">
        <f t="shared" si="10"/>
        <v>-1724906858.3400006</v>
      </c>
    </row>
    <row r="677" spans="1:6" ht="146.25" customHeight="1" x14ac:dyDescent="0.2">
      <c r="A677" s="63" t="s">
        <v>1144</v>
      </c>
      <c r="B677" s="65" t="s">
        <v>532</v>
      </c>
      <c r="C677" s="64" t="s">
        <v>1067</v>
      </c>
      <c r="D677" s="66"/>
      <c r="E677" s="68">
        <v>160000</v>
      </c>
      <c r="F677" s="55">
        <f t="shared" si="10"/>
        <v>-1725066858.3400006</v>
      </c>
    </row>
    <row r="678" spans="1:6" ht="146.25" customHeight="1" x14ac:dyDescent="0.2">
      <c r="A678" s="63" t="s">
        <v>1144</v>
      </c>
      <c r="B678" s="65" t="s">
        <v>533</v>
      </c>
      <c r="C678" s="64" t="s">
        <v>1068</v>
      </c>
      <c r="D678" s="66"/>
      <c r="E678" s="68">
        <v>15000</v>
      </c>
      <c r="F678" s="55">
        <f t="shared" si="10"/>
        <v>-1725081858.3400006</v>
      </c>
    </row>
    <row r="679" spans="1:6" ht="146.25" customHeight="1" x14ac:dyDescent="0.2">
      <c r="A679" s="63" t="s">
        <v>1144</v>
      </c>
      <c r="B679" s="65" t="s">
        <v>534</v>
      </c>
      <c r="C679" s="64" t="s">
        <v>1069</v>
      </c>
      <c r="D679" s="66"/>
      <c r="E679" s="68">
        <v>45000</v>
      </c>
      <c r="F679" s="55">
        <f t="shared" si="10"/>
        <v>-1725126858.3400006</v>
      </c>
    </row>
    <row r="680" spans="1:6" ht="146.25" customHeight="1" x14ac:dyDescent="0.2">
      <c r="A680" s="63" t="s">
        <v>1144</v>
      </c>
      <c r="B680" s="65" t="s">
        <v>535</v>
      </c>
      <c r="C680" s="64" t="s">
        <v>1070</v>
      </c>
      <c r="D680" s="66"/>
      <c r="E680" s="68">
        <v>215000</v>
      </c>
      <c r="F680" s="55">
        <f t="shared" si="10"/>
        <v>-1725341858.3400006</v>
      </c>
    </row>
    <row r="681" spans="1:6" ht="146.25" customHeight="1" x14ac:dyDescent="0.2">
      <c r="A681" s="63" t="s">
        <v>1144</v>
      </c>
      <c r="B681" s="65" t="s">
        <v>536</v>
      </c>
      <c r="C681" s="64" t="s">
        <v>1071</v>
      </c>
      <c r="D681" s="66"/>
      <c r="E681" s="68">
        <v>45000</v>
      </c>
      <c r="F681" s="55">
        <f t="shared" si="10"/>
        <v>-1725386858.3400006</v>
      </c>
    </row>
    <row r="682" spans="1:6" ht="146.25" customHeight="1" x14ac:dyDescent="0.2">
      <c r="A682" s="63" t="s">
        <v>1144</v>
      </c>
      <c r="B682" s="65" t="s">
        <v>537</v>
      </c>
      <c r="C682" s="64" t="s">
        <v>1072</v>
      </c>
      <c r="D682" s="66"/>
      <c r="E682" s="68">
        <v>160000</v>
      </c>
      <c r="F682" s="55">
        <f t="shared" si="10"/>
        <v>-1725546858.3400006</v>
      </c>
    </row>
    <row r="683" spans="1:6" ht="146.25" customHeight="1" x14ac:dyDescent="0.2">
      <c r="A683" s="63" t="s">
        <v>1144</v>
      </c>
      <c r="B683" s="65" t="s">
        <v>538</v>
      </c>
      <c r="C683" s="64" t="s">
        <v>1073</v>
      </c>
      <c r="D683" s="66"/>
      <c r="E683" s="68">
        <v>135000</v>
      </c>
      <c r="F683" s="55">
        <f t="shared" si="10"/>
        <v>-1725681858.3400006</v>
      </c>
    </row>
    <row r="684" spans="1:6" ht="146.25" customHeight="1" x14ac:dyDescent="0.2">
      <c r="A684" s="63" t="s">
        <v>1144</v>
      </c>
      <c r="B684" s="65" t="s">
        <v>539</v>
      </c>
      <c r="C684" s="64" t="s">
        <v>1074</v>
      </c>
      <c r="D684" s="66"/>
      <c r="E684" s="68">
        <v>179250</v>
      </c>
      <c r="F684" s="55">
        <f t="shared" si="10"/>
        <v>-1725861108.3400006</v>
      </c>
    </row>
    <row r="685" spans="1:6" ht="146.25" customHeight="1" x14ac:dyDescent="0.2">
      <c r="A685" s="63" t="s">
        <v>1144</v>
      </c>
      <c r="B685" s="65" t="s">
        <v>540</v>
      </c>
      <c r="C685" s="64" t="s">
        <v>1075</v>
      </c>
      <c r="D685" s="66"/>
      <c r="E685" s="68">
        <v>55000</v>
      </c>
      <c r="F685" s="55">
        <f t="shared" si="10"/>
        <v>-1725916108.3400006</v>
      </c>
    </row>
    <row r="686" spans="1:6" ht="146.25" customHeight="1" x14ac:dyDescent="0.2">
      <c r="A686" s="63" t="s">
        <v>1144</v>
      </c>
      <c r="B686" s="65" t="s">
        <v>541</v>
      </c>
      <c r="C686" s="64" t="s">
        <v>1076</v>
      </c>
      <c r="D686" s="66"/>
      <c r="E686" s="68">
        <v>70000</v>
      </c>
      <c r="F686" s="55">
        <f t="shared" si="10"/>
        <v>-1725986108.3400006</v>
      </c>
    </row>
    <row r="687" spans="1:6" ht="146.25" customHeight="1" x14ac:dyDescent="0.2">
      <c r="A687" s="63" t="s">
        <v>1144</v>
      </c>
      <c r="B687" s="65" t="s">
        <v>542</v>
      </c>
      <c r="C687" s="64" t="s">
        <v>1077</v>
      </c>
      <c r="D687" s="66"/>
      <c r="E687" s="68">
        <v>2290704.9</v>
      </c>
      <c r="F687" s="55">
        <f t="shared" si="10"/>
        <v>-1728276813.2400007</v>
      </c>
    </row>
    <row r="688" spans="1:6" ht="146.25" customHeight="1" x14ac:dyDescent="0.2">
      <c r="A688" s="63" t="s">
        <v>1144</v>
      </c>
      <c r="B688" s="65" t="s">
        <v>542</v>
      </c>
      <c r="C688" s="64" t="s">
        <v>1077</v>
      </c>
      <c r="D688" s="66"/>
      <c r="E688" s="68">
        <v>53223888</v>
      </c>
      <c r="F688" s="55">
        <f t="shared" si="10"/>
        <v>-1781500701.2400007</v>
      </c>
    </row>
    <row r="689" spans="1:6" ht="146.25" customHeight="1" x14ac:dyDescent="0.2">
      <c r="A689" s="63" t="s">
        <v>1144</v>
      </c>
      <c r="B689" s="65" t="s">
        <v>543</v>
      </c>
      <c r="C689" s="64" t="s">
        <v>1078</v>
      </c>
      <c r="D689" s="66"/>
      <c r="E689" s="68">
        <v>11039862.199999999</v>
      </c>
      <c r="F689" s="55">
        <f t="shared" si="10"/>
        <v>-1792540563.4400008</v>
      </c>
    </row>
    <row r="690" spans="1:6" ht="146.25" customHeight="1" x14ac:dyDescent="0.2">
      <c r="A690" s="63" t="s">
        <v>1144</v>
      </c>
      <c r="B690" s="65" t="s">
        <v>544</v>
      </c>
      <c r="C690" s="64" t="s">
        <v>1079</v>
      </c>
      <c r="D690" s="66"/>
      <c r="E690" s="68">
        <v>13360527.08</v>
      </c>
      <c r="F690" s="55">
        <f t="shared" si="10"/>
        <v>-1805901090.5200007</v>
      </c>
    </row>
    <row r="691" spans="1:6" ht="146.25" customHeight="1" x14ac:dyDescent="0.2">
      <c r="A691" s="63" t="s">
        <v>1144</v>
      </c>
      <c r="B691" s="65" t="s">
        <v>545</v>
      </c>
      <c r="C691" s="64" t="s">
        <v>1080</v>
      </c>
      <c r="D691" s="66"/>
      <c r="E691" s="68">
        <v>25419182.920000002</v>
      </c>
      <c r="F691" s="55">
        <f t="shared" si="10"/>
        <v>-1831320273.4400008</v>
      </c>
    </row>
    <row r="692" spans="1:6" ht="146.25" customHeight="1" x14ac:dyDescent="0.2">
      <c r="A692" s="63" t="s">
        <v>1144</v>
      </c>
      <c r="B692" s="65" t="s">
        <v>546</v>
      </c>
      <c r="C692" s="64" t="s">
        <v>1081</v>
      </c>
      <c r="D692" s="66"/>
      <c r="E692" s="68">
        <v>1181600</v>
      </c>
      <c r="F692" s="55">
        <f t="shared" si="10"/>
        <v>-1832501873.4400008</v>
      </c>
    </row>
    <row r="693" spans="1:6" ht="146.25" customHeight="1" x14ac:dyDescent="0.2">
      <c r="A693" s="63" t="s">
        <v>1144</v>
      </c>
      <c r="B693" s="65" t="s">
        <v>547</v>
      </c>
      <c r="C693" s="64" t="s">
        <v>1082</v>
      </c>
      <c r="D693" s="66"/>
      <c r="E693" s="68">
        <v>46691000</v>
      </c>
      <c r="F693" s="55">
        <f t="shared" si="10"/>
        <v>-1879192873.4400008</v>
      </c>
    </row>
    <row r="694" spans="1:6" ht="146.25" customHeight="1" x14ac:dyDescent="0.2">
      <c r="A694" s="63" t="s">
        <v>1144</v>
      </c>
      <c r="B694" s="65" t="s">
        <v>548</v>
      </c>
      <c r="C694" s="64" t="s">
        <v>1083</v>
      </c>
      <c r="D694" s="66"/>
      <c r="E694" s="68">
        <v>3084797.77</v>
      </c>
      <c r="F694" s="55">
        <f t="shared" si="10"/>
        <v>-1882277671.2100008</v>
      </c>
    </row>
    <row r="695" spans="1:6" ht="146.25" customHeight="1" x14ac:dyDescent="0.2">
      <c r="A695" s="63" t="s">
        <v>1144</v>
      </c>
      <c r="B695" s="65" t="s">
        <v>549</v>
      </c>
      <c r="C695" s="64" t="s">
        <v>1084</v>
      </c>
      <c r="D695" s="66"/>
      <c r="E695" s="68">
        <v>700000</v>
      </c>
      <c r="F695" s="55">
        <f t="shared" si="10"/>
        <v>-1882977671.2100008</v>
      </c>
    </row>
    <row r="696" spans="1:6" ht="146.25" customHeight="1" x14ac:dyDescent="0.2">
      <c r="A696" s="63" t="s">
        <v>1144</v>
      </c>
      <c r="B696" s="65" t="s">
        <v>550</v>
      </c>
      <c r="C696" s="64" t="s">
        <v>1085</v>
      </c>
      <c r="D696" s="66"/>
      <c r="E696" s="68">
        <v>390000</v>
      </c>
      <c r="F696" s="55">
        <f t="shared" si="10"/>
        <v>-1883367671.2100008</v>
      </c>
    </row>
    <row r="697" spans="1:6" ht="146.25" customHeight="1" x14ac:dyDescent="0.2">
      <c r="A697" s="63" t="s">
        <v>1144</v>
      </c>
      <c r="B697" s="65" t="s">
        <v>551</v>
      </c>
      <c r="C697" s="64" t="s">
        <v>1086</v>
      </c>
      <c r="D697" s="66"/>
      <c r="E697" s="68">
        <v>23600</v>
      </c>
      <c r="F697" s="55">
        <f t="shared" si="10"/>
        <v>-1883391271.2100008</v>
      </c>
    </row>
    <row r="698" spans="1:6" ht="146.25" customHeight="1" x14ac:dyDescent="0.2">
      <c r="A698" s="63" t="s">
        <v>1144</v>
      </c>
      <c r="B698" s="65" t="s">
        <v>552</v>
      </c>
      <c r="C698" s="64" t="s">
        <v>1087</v>
      </c>
      <c r="D698" s="66"/>
      <c r="E698" s="68">
        <v>5181430.0999999996</v>
      </c>
      <c r="F698" s="55">
        <f t="shared" si="10"/>
        <v>-1888572701.3100007</v>
      </c>
    </row>
    <row r="699" spans="1:6" ht="146.25" customHeight="1" x14ac:dyDescent="0.2">
      <c r="A699" s="63" t="s">
        <v>1144</v>
      </c>
      <c r="B699" s="65" t="s">
        <v>553</v>
      </c>
      <c r="C699" s="64" t="s">
        <v>1088</v>
      </c>
      <c r="D699" s="66"/>
      <c r="E699" s="68">
        <v>2223048.19</v>
      </c>
      <c r="F699" s="55">
        <f t="shared" si="10"/>
        <v>-1890795749.5000007</v>
      </c>
    </row>
    <row r="700" spans="1:6" ht="146.25" customHeight="1" x14ac:dyDescent="0.2">
      <c r="A700" s="63" t="s">
        <v>1144</v>
      </c>
      <c r="B700" s="65" t="s">
        <v>553</v>
      </c>
      <c r="C700" s="64" t="s">
        <v>1088</v>
      </c>
      <c r="D700" s="66"/>
      <c r="E700" s="68">
        <v>1400000</v>
      </c>
      <c r="F700" s="55">
        <f t="shared" si="10"/>
        <v>-1892195749.5000007</v>
      </c>
    </row>
    <row r="701" spans="1:6" ht="146.25" customHeight="1" x14ac:dyDescent="0.2">
      <c r="A701" s="63" t="s">
        <v>1144</v>
      </c>
      <c r="B701" s="65" t="s">
        <v>554</v>
      </c>
      <c r="C701" s="64" t="s">
        <v>1089</v>
      </c>
      <c r="D701" s="66"/>
      <c r="E701" s="68">
        <v>13007025.210000001</v>
      </c>
      <c r="F701" s="55">
        <f t="shared" si="10"/>
        <v>-1905202774.7100008</v>
      </c>
    </row>
    <row r="702" spans="1:6" ht="146.25" customHeight="1" x14ac:dyDescent="0.2">
      <c r="A702" s="63" t="s">
        <v>1144</v>
      </c>
      <c r="B702" s="65" t="s">
        <v>555</v>
      </c>
      <c r="C702" s="64" t="s">
        <v>1090</v>
      </c>
      <c r="D702" s="66"/>
      <c r="E702" s="68">
        <v>94400</v>
      </c>
      <c r="F702" s="55">
        <f t="shared" si="10"/>
        <v>-1905297174.7100008</v>
      </c>
    </row>
    <row r="703" spans="1:6" ht="146.25" customHeight="1" x14ac:dyDescent="0.2">
      <c r="A703" s="63" t="s">
        <v>1144</v>
      </c>
      <c r="B703" s="65" t="s">
        <v>556</v>
      </c>
      <c r="C703" s="64" t="s">
        <v>1091</v>
      </c>
      <c r="D703" s="66"/>
      <c r="E703" s="68">
        <v>4237297.05</v>
      </c>
      <c r="F703" s="55">
        <f t="shared" si="10"/>
        <v>-1909534471.7600007</v>
      </c>
    </row>
    <row r="704" spans="1:6" ht="146.25" customHeight="1" x14ac:dyDescent="0.2">
      <c r="A704" s="63" t="s">
        <v>1144</v>
      </c>
      <c r="B704" s="65" t="s">
        <v>557</v>
      </c>
      <c r="C704" s="64" t="s">
        <v>1092</v>
      </c>
      <c r="D704" s="66"/>
      <c r="E704" s="68">
        <v>47200</v>
      </c>
      <c r="F704" s="55">
        <f t="shared" si="10"/>
        <v>-1909581671.7600007</v>
      </c>
    </row>
    <row r="705" spans="1:6" ht="146.25" customHeight="1" x14ac:dyDescent="0.2">
      <c r="A705" s="63" t="s">
        <v>1144</v>
      </c>
      <c r="B705" s="65" t="s">
        <v>558</v>
      </c>
      <c r="C705" s="64" t="s">
        <v>1093</v>
      </c>
      <c r="D705" s="66"/>
      <c r="E705" s="68">
        <v>390000</v>
      </c>
      <c r="F705" s="55">
        <f t="shared" si="10"/>
        <v>-1909971671.7600007</v>
      </c>
    </row>
    <row r="706" spans="1:6" ht="146.25" customHeight="1" x14ac:dyDescent="0.2">
      <c r="A706" s="63" t="s">
        <v>1144</v>
      </c>
      <c r="B706" s="65" t="s">
        <v>559</v>
      </c>
      <c r="C706" s="64" t="s">
        <v>1094</v>
      </c>
      <c r="D706" s="66"/>
      <c r="E706" s="68">
        <v>360000</v>
      </c>
      <c r="F706" s="55">
        <f t="shared" si="10"/>
        <v>-1910331671.7600007</v>
      </c>
    </row>
    <row r="707" spans="1:6" ht="146.25" customHeight="1" x14ac:dyDescent="0.2">
      <c r="A707" s="63" t="s">
        <v>1144</v>
      </c>
      <c r="B707" s="65" t="s">
        <v>560</v>
      </c>
      <c r="C707" s="64" t="s">
        <v>1095</v>
      </c>
      <c r="D707" s="66"/>
      <c r="E707" s="68">
        <v>105000</v>
      </c>
      <c r="F707" s="55">
        <f t="shared" si="10"/>
        <v>-1910436671.7600007</v>
      </c>
    </row>
    <row r="708" spans="1:6" ht="146.25" customHeight="1" x14ac:dyDescent="0.2">
      <c r="A708" s="63" t="s">
        <v>1144</v>
      </c>
      <c r="B708" s="65" t="s">
        <v>561</v>
      </c>
      <c r="C708" s="64" t="s">
        <v>1096</v>
      </c>
      <c r="D708" s="66"/>
      <c r="E708" s="68">
        <v>215000</v>
      </c>
      <c r="F708" s="55">
        <f t="shared" si="10"/>
        <v>-1910651671.7600007</v>
      </c>
    </row>
    <row r="709" spans="1:6" ht="146.25" customHeight="1" x14ac:dyDescent="0.2">
      <c r="A709" s="63" t="s">
        <v>1144</v>
      </c>
      <c r="B709" s="65" t="s">
        <v>562</v>
      </c>
      <c r="C709" s="64" t="s">
        <v>1097</v>
      </c>
      <c r="D709" s="66"/>
      <c r="E709" s="68">
        <v>250000</v>
      </c>
      <c r="F709" s="55">
        <f t="shared" si="10"/>
        <v>-1910901671.7600007</v>
      </c>
    </row>
    <row r="710" spans="1:6" ht="146.25" customHeight="1" x14ac:dyDescent="0.2">
      <c r="A710" s="63" t="s">
        <v>1144</v>
      </c>
      <c r="B710" s="65" t="s">
        <v>563</v>
      </c>
      <c r="C710" s="64" t="s">
        <v>1098</v>
      </c>
      <c r="D710" s="66"/>
      <c r="E710" s="68">
        <v>590000</v>
      </c>
      <c r="F710" s="55">
        <f t="shared" si="10"/>
        <v>-1911491671.7600007</v>
      </c>
    </row>
    <row r="711" spans="1:6" ht="146.25" customHeight="1" x14ac:dyDescent="0.2">
      <c r="A711" s="63" t="s">
        <v>1144</v>
      </c>
      <c r="B711" s="65" t="s">
        <v>564</v>
      </c>
      <c r="C711" s="64" t="s">
        <v>1099</v>
      </c>
      <c r="D711" s="66"/>
      <c r="E711" s="68">
        <v>300000</v>
      </c>
      <c r="F711" s="55">
        <f t="shared" si="10"/>
        <v>-1911791671.7600007</v>
      </c>
    </row>
    <row r="712" spans="1:6" ht="146.25" customHeight="1" x14ac:dyDescent="0.2">
      <c r="A712" s="63" t="s">
        <v>1144</v>
      </c>
      <c r="B712" s="65" t="s">
        <v>565</v>
      </c>
      <c r="C712" s="64" t="s">
        <v>1100</v>
      </c>
      <c r="D712" s="66"/>
      <c r="E712" s="68">
        <v>325000</v>
      </c>
      <c r="F712" s="55">
        <f t="shared" si="10"/>
        <v>-1912116671.7600007</v>
      </c>
    </row>
    <row r="713" spans="1:6" ht="146.25" customHeight="1" x14ac:dyDescent="0.2">
      <c r="A713" s="63" t="s">
        <v>1144</v>
      </c>
      <c r="B713" s="65" t="s">
        <v>566</v>
      </c>
      <c r="C713" s="64" t="s">
        <v>1101</v>
      </c>
      <c r="D713" s="66"/>
      <c r="E713" s="68">
        <v>615000</v>
      </c>
      <c r="F713" s="55">
        <f t="shared" si="10"/>
        <v>-1912731671.7600007</v>
      </c>
    </row>
    <row r="714" spans="1:6" ht="146.25" customHeight="1" x14ac:dyDescent="0.2">
      <c r="A714" s="63" t="s">
        <v>1144</v>
      </c>
      <c r="B714" s="65" t="s">
        <v>567</v>
      </c>
      <c r="C714" s="64" t="s">
        <v>1102</v>
      </c>
      <c r="D714" s="66"/>
      <c r="E714" s="68">
        <v>1170000</v>
      </c>
      <c r="F714" s="55">
        <f t="shared" si="10"/>
        <v>-1913901671.7600007</v>
      </c>
    </row>
    <row r="715" spans="1:6" ht="146.25" customHeight="1" x14ac:dyDescent="0.2">
      <c r="A715" s="63" t="s">
        <v>1144</v>
      </c>
      <c r="B715" s="65" t="s">
        <v>568</v>
      </c>
      <c r="C715" s="64" t="s">
        <v>1103</v>
      </c>
      <c r="D715" s="66"/>
      <c r="E715" s="68">
        <v>365000</v>
      </c>
      <c r="F715" s="55">
        <f t="shared" si="10"/>
        <v>-1914266671.7600007</v>
      </c>
    </row>
    <row r="716" spans="1:6" ht="146.25" customHeight="1" x14ac:dyDescent="0.2">
      <c r="A716" s="63" t="s">
        <v>1144</v>
      </c>
      <c r="B716" s="65" t="s">
        <v>569</v>
      </c>
      <c r="C716" s="64" t="s">
        <v>1104</v>
      </c>
      <c r="D716" s="66"/>
      <c r="E716" s="68">
        <v>360000</v>
      </c>
      <c r="F716" s="55">
        <f t="shared" si="10"/>
        <v>-1914626671.7600007</v>
      </c>
    </row>
    <row r="717" spans="1:6" ht="146.25" customHeight="1" x14ac:dyDescent="0.2">
      <c r="A717" s="63" t="s">
        <v>1144</v>
      </c>
      <c r="B717" s="65" t="s">
        <v>570</v>
      </c>
      <c r="C717" s="64" t="s">
        <v>1105</v>
      </c>
      <c r="D717" s="66"/>
      <c r="E717" s="68">
        <v>611485.87</v>
      </c>
      <c r="F717" s="55">
        <f t="shared" si="10"/>
        <v>-1915238157.6300006</v>
      </c>
    </row>
    <row r="718" spans="1:6" ht="146.25" customHeight="1" x14ac:dyDescent="0.2">
      <c r="A718" s="63" t="s">
        <v>1144</v>
      </c>
      <c r="B718" s="65" t="s">
        <v>571</v>
      </c>
      <c r="C718" s="64" t="s">
        <v>1106</v>
      </c>
      <c r="D718" s="66"/>
      <c r="E718" s="68">
        <v>85000</v>
      </c>
      <c r="F718" s="55">
        <f t="shared" si="10"/>
        <v>-1915323157.6300006</v>
      </c>
    </row>
    <row r="719" spans="1:6" ht="146.25" customHeight="1" x14ac:dyDescent="0.2">
      <c r="A719" s="63" t="s">
        <v>1144</v>
      </c>
      <c r="B719" s="65" t="s">
        <v>572</v>
      </c>
      <c r="C719" s="64" t="s">
        <v>1107</v>
      </c>
      <c r="D719" s="66"/>
      <c r="E719" s="68">
        <v>675000</v>
      </c>
      <c r="F719" s="55">
        <f t="shared" si="10"/>
        <v>-1915998157.6300006</v>
      </c>
    </row>
    <row r="720" spans="1:6" ht="146.25" customHeight="1" x14ac:dyDescent="0.2">
      <c r="A720" s="63" t="s">
        <v>1144</v>
      </c>
      <c r="B720" s="65" t="s">
        <v>573</v>
      </c>
      <c r="C720" s="64" t="s">
        <v>1108</v>
      </c>
      <c r="D720" s="66"/>
      <c r="E720" s="68">
        <v>3268158.2</v>
      </c>
      <c r="F720" s="55">
        <f t="shared" si="10"/>
        <v>-1919266315.8300006</v>
      </c>
    </row>
    <row r="721" spans="1:6" ht="146.25" customHeight="1" x14ac:dyDescent="0.2">
      <c r="A721" s="63" t="s">
        <v>1144</v>
      </c>
      <c r="B721" s="65" t="s">
        <v>573</v>
      </c>
      <c r="C721" s="64" t="s">
        <v>1108</v>
      </c>
      <c r="D721" s="66"/>
      <c r="E721" s="68">
        <v>9515041</v>
      </c>
      <c r="F721" s="55">
        <f t="shared" si="10"/>
        <v>-1928781356.8300006</v>
      </c>
    </row>
    <row r="722" spans="1:6" ht="146.25" customHeight="1" x14ac:dyDescent="0.2">
      <c r="A722" s="63" t="s">
        <v>1144</v>
      </c>
      <c r="B722" s="65" t="s">
        <v>574</v>
      </c>
      <c r="C722" s="64" t="s">
        <v>1109</v>
      </c>
      <c r="D722" s="66"/>
      <c r="E722" s="68">
        <v>1648579.72</v>
      </c>
      <c r="F722" s="55">
        <f t="shared" si="10"/>
        <v>-1930429936.5500007</v>
      </c>
    </row>
    <row r="723" spans="1:6" ht="146.25" customHeight="1" x14ac:dyDescent="0.2">
      <c r="A723" s="63" t="s">
        <v>1144</v>
      </c>
      <c r="B723" s="65" t="s">
        <v>574</v>
      </c>
      <c r="C723" s="64" t="s">
        <v>1109</v>
      </c>
      <c r="D723" s="66"/>
      <c r="E723" s="68">
        <v>9619360</v>
      </c>
      <c r="F723" s="55">
        <f t="shared" si="10"/>
        <v>-1940049296.5500007</v>
      </c>
    </row>
    <row r="724" spans="1:6" ht="146.25" customHeight="1" x14ac:dyDescent="0.2">
      <c r="A724" s="63" t="s">
        <v>1144</v>
      </c>
      <c r="B724" s="65" t="s">
        <v>575</v>
      </c>
      <c r="C724" s="64" t="s">
        <v>1110</v>
      </c>
      <c r="D724" s="66"/>
      <c r="E724" s="68">
        <v>3210308.75</v>
      </c>
      <c r="F724" s="55">
        <f t="shared" ref="F724:F755" si="11">+F723+D724-E724</f>
        <v>-1943259605.3000007</v>
      </c>
    </row>
    <row r="725" spans="1:6" ht="146.25" customHeight="1" x14ac:dyDescent="0.2">
      <c r="A725" s="63" t="s">
        <v>1144</v>
      </c>
      <c r="B725" s="65" t="s">
        <v>575</v>
      </c>
      <c r="C725" s="64" t="s">
        <v>1110</v>
      </c>
      <c r="D725" s="66"/>
      <c r="E725" s="68">
        <v>22843965.91</v>
      </c>
      <c r="F725" s="55">
        <f t="shared" si="11"/>
        <v>-1966103571.2100008</v>
      </c>
    </row>
    <row r="726" spans="1:6" ht="146.25" customHeight="1" x14ac:dyDescent="0.2">
      <c r="A726" s="63" t="s">
        <v>1144</v>
      </c>
      <c r="B726" s="65" t="s">
        <v>575</v>
      </c>
      <c r="C726" s="64" t="s">
        <v>1110</v>
      </c>
      <c r="D726" s="66"/>
      <c r="E726" s="68">
        <v>9947759.5</v>
      </c>
      <c r="F726" s="55">
        <f t="shared" si="11"/>
        <v>-1976051330.7100008</v>
      </c>
    </row>
    <row r="727" spans="1:6" ht="146.25" customHeight="1" x14ac:dyDescent="0.2">
      <c r="A727" s="63" t="s">
        <v>1144</v>
      </c>
      <c r="B727" s="65" t="s">
        <v>575</v>
      </c>
      <c r="C727" s="64" t="s">
        <v>1110</v>
      </c>
      <c r="D727" s="66"/>
      <c r="E727" s="68">
        <v>9999970.8599999994</v>
      </c>
      <c r="F727" s="55">
        <f t="shared" si="11"/>
        <v>-1986051301.5700006</v>
      </c>
    </row>
    <row r="728" spans="1:6" ht="146.25" customHeight="1" x14ac:dyDescent="0.2">
      <c r="A728" s="63" t="s">
        <v>1144</v>
      </c>
      <c r="B728" s="65" t="s">
        <v>575</v>
      </c>
      <c r="C728" s="64" t="s">
        <v>1110</v>
      </c>
      <c r="D728" s="66"/>
      <c r="E728" s="68">
        <v>23999976.07</v>
      </c>
      <c r="F728" s="55">
        <f t="shared" si="11"/>
        <v>-2010051277.6400006</v>
      </c>
    </row>
    <row r="729" spans="1:6" ht="146.25" customHeight="1" x14ac:dyDescent="0.2">
      <c r="A729" s="63" t="s">
        <v>1144</v>
      </c>
      <c r="B729" s="65" t="s">
        <v>575</v>
      </c>
      <c r="C729" s="64" t="s">
        <v>1110</v>
      </c>
      <c r="D729" s="66"/>
      <c r="E729" s="68">
        <v>11500300</v>
      </c>
      <c r="F729" s="55">
        <f t="shared" si="11"/>
        <v>-2021551577.6400006</v>
      </c>
    </row>
    <row r="730" spans="1:6" ht="146.25" customHeight="1" x14ac:dyDescent="0.2">
      <c r="A730" s="63" t="s">
        <v>1144</v>
      </c>
      <c r="B730" s="65" t="s">
        <v>575</v>
      </c>
      <c r="C730" s="64" t="s">
        <v>1110</v>
      </c>
      <c r="D730" s="66"/>
      <c r="E730" s="68">
        <v>4749968.91</v>
      </c>
      <c r="F730" s="55">
        <f t="shared" si="11"/>
        <v>-2026301546.5500007</v>
      </c>
    </row>
    <row r="731" spans="1:6" ht="146.25" customHeight="1" x14ac:dyDescent="0.2">
      <c r="A731" s="63" t="s">
        <v>1144</v>
      </c>
      <c r="B731" s="65" t="s">
        <v>576</v>
      </c>
      <c r="C731" s="64" t="s">
        <v>1111</v>
      </c>
      <c r="D731" s="66"/>
      <c r="E731" s="68">
        <v>5581639.5300000003</v>
      </c>
      <c r="F731" s="55">
        <f t="shared" si="11"/>
        <v>-2031883186.0800006</v>
      </c>
    </row>
    <row r="732" spans="1:6" ht="146.25" customHeight="1" x14ac:dyDescent="0.2">
      <c r="A732" s="63" t="s">
        <v>1144</v>
      </c>
      <c r="B732" s="65" t="s">
        <v>576</v>
      </c>
      <c r="C732" s="64" t="s">
        <v>1111</v>
      </c>
      <c r="D732" s="66"/>
      <c r="E732" s="68">
        <v>6377827</v>
      </c>
      <c r="F732" s="55">
        <f t="shared" si="11"/>
        <v>-2038261013.0800006</v>
      </c>
    </row>
    <row r="733" spans="1:6" ht="146.25" customHeight="1" x14ac:dyDescent="0.2">
      <c r="A733" s="63" t="s">
        <v>1144</v>
      </c>
      <c r="B733" s="65" t="s">
        <v>577</v>
      </c>
      <c r="C733" s="64" t="s">
        <v>1112</v>
      </c>
      <c r="D733" s="66"/>
      <c r="E733" s="68">
        <v>10860000</v>
      </c>
      <c r="F733" s="55">
        <f t="shared" si="11"/>
        <v>-2049121013.0800006</v>
      </c>
    </row>
    <row r="734" spans="1:6" ht="146.25" customHeight="1" x14ac:dyDescent="0.2">
      <c r="A734" s="63" t="s">
        <v>1144</v>
      </c>
      <c r="B734" s="65" t="s">
        <v>577</v>
      </c>
      <c r="C734" s="64" t="s">
        <v>1112</v>
      </c>
      <c r="D734" s="66"/>
      <c r="E734" s="68">
        <v>2620444.36</v>
      </c>
      <c r="F734" s="55">
        <f t="shared" si="11"/>
        <v>-2051741457.4400005</v>
      </c>
    </row>
    <row r="735" spans="1:6" ht="146.25" customHeight="1" x14ac:dyDescent="0.2">
      <c r="A735" s="63" t="s">
        <v>1144</v>
      </c>
      <c r="B735" s="65" t="s">
        <v>578</v>
      </c>
      <c r="C735" s="64" t="s">
        <v>1113</v>
      </c>
      <c r="D735" s="66"/>
      <c r="E735" s="68">
        <v>9300532.3300000001</v>
      </c>
      <c r="F735" s="55">
        <f t="shared" si="11"/>
        <v>-2061041989.7700005</v>
      </c>
    </row>
    <row r="736" spans="1:6" ht="146.25" customHeight="1" x14ac:dyDescent="0.2">
      <c r="A736" s="63" t="s">
        <v>1144</v>
      </c>
      <c r="B736" s="65" t="s">
        <v>579</v>
      </c>
      <c r="C736" s="64" t="s">
        <v>1114</v>
      </c>
      <c r="D736" s="66"/>
      <c r="E736" s="68">
        <v>1725045</v>
      </c>
      <c r="F736" s="55">
        <f t="shared" si="11"/>
        <v>-2062767034.7700005</v>
      </c>
    </row>
    <row r="737" spans="1:6" ht="146.25" customHeight="1" x14ac:dyDescent="0.2">
      <c r="A737" s="63" t="s">
        <v>1144</v>
      </c>
      <c r="B737" s="65" t="s">
        <v>579</v>
      </c>
      <c r="C737" s="64" t="s">
        <v>1114</v>
      </c>
      <c r="D737" s="66"/>
      <c r="E737" s="68">
        <v>31050810</v>
      </c>
      <c r="F737" s="55">
        <f t="shared" si="11"/>
        <v>-2093817844.7700005</v>
      </c>
    </row>
    <row r="738" spans="1:6" ht="146.25" customHeight="1" x14ac:dyDescent="0.2">
      <c r="A738" s="63" t="s">
        <v>1144</v>
      </c>
      <c r="B738" s="65" t="s">
        <v>579</v>
      </c>
      <c r="C738" s="64" t="s">
        <v>1114</v>
      </c>
      <c r="D738" s="66"/>
      <c r="E738" s="68">
        <v>2082022.94</v>
      </c>
      <c r="F738" s="55">
        <f t="shared" si="11"/>
        <v>-2095899867.7100005</v>
      </c>
    </row>
    <row r="739" spans="1:6" ht="146.25" customHeight="1" x14ac:dyDescent="0.2">
      <c r="A739" s="63" t="s">
        <v>1144</v>
      </c>
      <c r="B739" s="65" t="s">
        <v>579</v>
      </c>
      <c r="C739" s="64" t="s">
        <v>1114</v>
      </c>
      <c r="D739" s="66"/>
      <c r="E739" s="68">
        <v>13800360</v>
      </c>
      <c r="F739" s="55">
        <f t="shared" si="11"/>
        <v>-2109700227.7100005</v>
      </c>
    </row>
    <row r="740" spans="1:6" ht="146.25" customHeight="1" x14ac:dyDescent="0.2">
      <c r="A740" s="63" t="s">
        <v>1144</v>
      </c>
      <c r="B740" s="65" t="s">
        <v>580</v>
      </c>
      <c r="C740" s="64" t="s">
        <v>1115</v>
      </c>
      <c r="D740" s="66"/>
      <c r="E740" s="68">
        <v>10582762</v>
      </c>
      <c r="F740" s="55">
        <f t="shared" si="11"/>
        <v>-2120282989.7100005</v>
      </c>
    </row>
    <row r="741" spans="1:6" ht="146.25" customHeight="1" x14ac:dyDescent="0.2">
      <c r="A741" s="63" t="s">
        <v>1144</v>
      </c>
      <c r="B741" s="65" t="s">
        <v>581</v>
      </c>
      <c r="C741" s="64" t="s">
        <v>1116</v>
      </c>
      <c r="D741" s="66"/>
      <c r="E741" s="68">
        <v>1293415.9099999999</v>
      </c>
      <c r="F741" s="55">
        <f t="shared" si="11"/>
        <v>-2121576405.6200006</v>
      </c>
    </row>
    <row r="742" spans="1:6" ht="146.25" customHeight="1" x14ac:dyDescent="0.2">
      <c r="A742" s="63" t="s">
        <v>1144</v>
      </c>
      <c r="B742" s="65" t="s">
        <v>581</v>
      </c>
      <c r="C742" s="64" t="s">
        <v>1116</v>
      </c>
      <c r="D742" s="66"/>
      <c r="E742" s="68">
        <v>801329.24</v>
      </c>
      <c r="F742" s="55">
        <f t="shared" si="11"/>
        <v>-2122377734.8600006</v>
      </c>
    </row>
    <row r="743" spans="1:6" ht="146.25" customHeight="1" x14ac:dyDescent="0.2">
      <c r="A743" s="63" t="s">
        <v>1144</v>
      </c>
      <c r="B743" s="65" t="s">
        <v>581</v>
      </c>
      <c r="C743" s="64" t="s">
        <v>1116</v>
      </c>
      <c r="D743" s="66"/>
      <c r="E743" s="68">
        <v>750000</v>
      </c>
      <c r="F743" s="55">
        <f t="shared" si="11"/>
        <v>-2123127734.8600006</v>
      </c>
    </row>
    <row r="744" spans="1:6" ht="146.25" customHeight="1" x14ac:dyDescent="0.2">
      <c r="A744" s="63" t="s">
        <v>1144</v>
      </c>
      <c r="B744" s="65" t="s">
        <v>582</v>
      </c>
      <c r="C744" s="64" t="s">
        <v>1117</v>
      </c>
      <c r="D744" s="66"/>
      <c r="E744" s="68">
        <v>4778674.62</v>
      </c>
      <c r="F744" s="55">
        <f t="shared" si="11"/>
        <v>-2127906409.4800005</v>
      </c>
    </row>
    <row r="745" spans="1:6" ht="146.25" customHeight="1" x14ac:dyDescent="0.2">
      <c r="A745" s="63" t="s">
        <v>1144</v>
      </c>
      <c r="B745" s="65" t="s">
        <v>583</v>
      </c>
      <c r="C745" s="64" t="s">
        <v>1118</v>
      </c>
      <c r="D745" s="66"/>
      <c r="E745" s="68">
        <v>246000</v>
      </c>
      <c r="F745" s="55">
        <f t="shared" si="11"/>
        <v>-2128152409.4800005</v>
      </c>
    </row>
    <row r="746" spans="1:6" ht="146.25" customHeight="1" x14ac:dyDescent="0.2">
      <c r="A746" s="63" t="s">
        <v>1144</v>
      </c>
      <c r="B746" s="65" t="s">
        <v>584</v>
      </c>
      <c r="C746" s="64" t="s">
        <v>1119</v>
      </c>
      <c r="D746" s="66"/>
      <c r="E746" s="68">
        <v>2584880.5699999998</v>
      </c>
      <c r="F746" s="55">
        <f t="shared" si="11"/>
        <v>-2130737290.0500004</v>
      </c>
    </row>
    <row r="747" spans="1:6" ht="146.25" customHeight="1" x14ac:dyDescent="0.2">
      <c r="A747" s="63" t="s">
        <v>1144</v>
      </c>
      <c r="B747" s="65" t="s">
        <v>584</v>
      </c>
      <c r="C747" s="64" t="s">
        <v>1119</v>
      </c>
      <c r="D747" s="66"/>
      <c r="E747" s="68">
        <v>3500000</v>
      </c>
      <c r="F747" s="55">
        <f t="shared" si="11"/>
        <v>-2134237290.0500004</v>
      </c>
    </row>
    <row r="748" spans="1:6" ht="146.25" customHeight="1" x14ac:dyDescent="0.2">
      <c r="A748" s="63" t="s">
        <v>1144</v>
      </c>
      <c r="B748" s="65" t="s">
        <v>584</v>
      </c>
      <c r="C748" s="64" t="s">
        <v>1119</v>
      </c>
      <c r="D748" s="66"/>
      <c r="E748" s="68">
        <v>791176</v>
      </c>
      <c r="F748" s="55">
        <f t="shared" si="11"/>
        <v>-2135028466.0500004</v>
      </c>
    </row>
    <row r="749" spans="1:6" ht="146.25" customHeight="1" x14ac:dyDescent="0.2">
      <c r="A749" s="63" t="s">
        <v>1144</v>
      </c>
      <c r="B749" s="65" t="s">
        <v>584</v>
      </c>
      <c r="C749" s="64" t="s">
        <v>1119</v>
      </c>
      <c r="D749" s="66"/>
      <c r="E749" s="68">
        <v>2700000</v>
      </c>
      <c r="F749" s="55">
        <f t="shared" si="11"/>
        <v>-2137728466.0500004</v>
      </c>
    </row>
    <row r="750" spans="1:6" ht="146.25" customHeight="1" x14ac:dyDescent="0.2">
      <c r="A750" s="63" t="s">
        <v>1144</v>
      </c>
      <c r="B750" s="65" t="s">
        <v>584</v>
      </c>
      <c r="C750" s="64" t="s">
        <v>1119</v>
      </c>
      <c r="D750" s="66"/>
      <c r="E750" s="68">
        <v>1162879</v>
      </c>
      <c r="F750" s="55">
        <f t="shared" si="11"/>
        <v>-2138891345.0500004</v>
      </c>
    </row>
    <row r="751" spans="1:6" ht="146.25" customHeight="1" x14ac:dyDescent="0.2">
      <c r="A751" s="63" t="s">
        <v>1144</v>
      </c>
      <c r="B751" s="65" t="s">
        <v>585</v>
      </c>
      <c r="C751" s="64" t="s">
        <v>1120</v>
      </c>
      <c r="D751" s="66"/>
      <c r="E751" s="68">
        <v>396674.36</v>
      </c>
      <c r="F751" s="55">
        <f t="shared" si="11"/>
        <v>-2139288019.4100003</v>
      </c>
    </row>
    <row r="752" spans="1:6" ht="146.25" customHeight="1" x14ac:dyDescent="0.2">
      <c r="A752" s="63" t="s">
        <v>1144</v>
      </c>
      <c r="B752" s="65" t="s">
        <v>585</v>
      </c>
      <c r="C752" s="64" t="s">
        <v>1120</v>
      </c>
      <c r="D752" s="66"/>
      <c r="E752" s="68">
        <v>742476</v>
      </c>
      <c r="F752" s="55">
        <f t="shared" si="11"/>
        <v>-2140030495.4100003</v>
      </c>
    </row>
    <row r="753" spans="1:6" ht="146.25" customHeight="1" x14ac:dyDescent="0.2">
      <c r="A753" s="63" t="s">
        <v>1144</v>
      </c>
      <c r="B753" s="65" t="s">
        <v>585</v>
      </c>
      <c r="C753" s="64" t="s">
        <v>1120</v>
      </c>
      <c r="D753" s="66"/>
      <c r="E753" s="68">
        <v>6172617</v>
      </c>
      <c r="F753" s="55">
        <f t="shared" si="11"/>
        <v>-2146203112.4100003</v>
      </c>
    </row>
    <row r="754" spans="1:6" ht="146.25" customHeight="1" x14ac:dyDescent="0.2">
      <c r="A754" s="63" t="s">
        <v>1144</v>
      </c>
      <c r="B754" s="65" t="s">
        <v>586</v>
      </c>
      <c r="C754" s="64" t="s">
        <v>1121</v>
      </c>
      <c r="D754" s="66"/>
      <c r="E754" s="68">
        <v>4360000</v>
      </c>
      <c r="F754" s="55">
        <f t="shared" si="11"/>
        <v>-2150563112.4100003</v>
      </c>
    </row>
    <row r="755" spans="1:6" ht="146.25" customHeight="1" x14ac:dyDescent="0.2">
      <c r="A755" s="63" t="s">
        <v>1144</v>
      </c>
      <c r="B755" s="65" t="s">
        <v>587</v>
      </c>
      <c r="C755" s="64" t="s">
        <v>1122</v>
      </c>
      <c r="D755" s="66"/>
      <c r="E755" s="68">
        <v>1568000</v>
      </c>
      <c r="F755" s="69">
        <f t="shared" si="11"/>
        <v>-2152131112.4100003</v>
      </c>
    </row>
    <row r="756" spans="1:6" ht="146.25" customHeight="1" x14ac:dyDescent="0.2">
      <c r="A756" s="70"/>
      <c r="B756" s="71"/>
      <c r="C756" s="70"/>
      <c r="D756" s="72">
        <f>SUM(D19:D755)</f>
        <v>9560516203.779995</v>
      </c>
      <c r="E756" s="68">
        <f>SUM(E22:E755)</f>
        <v>11712647316.190001</v>
      </c>
      <c r="F756" s="66"/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55" fitToHeight="1000" orientation="portrait" r:id="rId1"/>
  <headerFooter alignWithMargins="0">
    <oddFooter>&amp;C&amp;L&amp;R Página &amp;P de &amp;N</oddFooter>
  </headerFooter>
  <ignoredErrors>
    <ignoredError sqref="B22:B7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2022-01-06T12:01:57Z</dcterms:created>
  <dcterms:modified xsi:type="dcterms:W3CDTF">2022-01-06T15:35:54Z</dcterms:modified>
</cp:coreProperties>
</file>