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mpena\Downloads\"/>
    </mc:Choice>
  </mc:AlternateContent>
  <bookViews>
    <workbookView xWindow="-120" yWindow="-120" windowWidth="20730" windowHeight="11160"/>
  </bookViews>
  <sheets>
    <sheet name="Pagos a Proveedores Transp. (2)" sheetId="1" r:id="rId1"/>
  </sheets>
  <definedNames>
    <definedName name="_xlnm._FilterDatabase" localSheetId="0" hidden="1">'Pagos a Proveedores Transp. (2)'!$A$85:$F$109</definedName>
    <definedName name="_xlnm.Print_Area" localSheetId="0">'Pagos a Proveedores Transp. (2)'!$A$1:$I$167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0" i="1" l="1"/>
  <c r="H11" i="1"/>
  <c r="H16" i="1"/>
  <c r="H17" i="1"/>
  <c r="H18" i="1"/>
  <c r="H19" i="1"/>
  <c r="H20" i="1"/>
  <c r="H21" i="1"/>
  <c r="H22" i="1"/>
  <c r="H23" i="1"/>
  <c r="H24" i="1"/>
  <c r="H25" i="1"/>
  <c r="H26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E42" i="1"/>
  <c r="H42" i="1" s="1"/>
  <c r="E43" i="1"/>
  <c r="H43" i="1" s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7" i="1"/>
  <c r="H69" i="1"/>
  <c r="H71" i="1"/>
  <c r="H72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94" i="1"/>
  <c r="H95" i="1"/>
  <c r="H116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G165" i="1"/>
  <c r="H165" i="1" l="1"/>
  <c r="E165" i="1"/>
</calcChain>
</file>

<file path=xl/sharedStrings.xml><?xml version="1.0" encoding="utf-8"?>
<sst xmlns="http://schemas.openxmlformats.org/spreadsheetml/2006/main" count="625" uniqueCount="324">
  <si>
    <t>PENDIENTE</t>
  </si>
  <si>
    <t>B1500000039 43</t>
  </si>
  <si>
    <t>PUBLICIDAD</t>
  </si>
  <si>
    <t>EXTRAVISION, SRL</t>
  </si>
  <si>
    <t>B1500003509</t>
  </si>
  <si>
    <t>EDITORA EL NUEVO DIARIO</t>
  </si>
  <si>
    <t>B1500000967</t>
  </si>
  <si>
    <t>ADQUISICION DE BANDERAS</t>
  </si>
  <si>
    <t>BANDERAS GLOBALES</t>
  </si>
  <si>
    <t>B1500000034</t>
  </si>
  <si>
    <t>LOGISTICA PARA MONTAJE</t>
  </si>
  <si>
    <t>WINPE GROUP, SRL</t>
  </si>
  <si>
    <t>B1500000328</t>
  </si>
  <si>
    <t>ADQUISICION DE ELECTRODOMESTICOS</t>
  </si>
  <si>
    <t>ABASTECIMIENTOS COMERCIALES FJJ, SRL</t>
  </si>
  <si>
    <t>B1500001200,1201,1206,1207,</t>
  </si>
  <si>
    <t>POR LA ADQUISICION DE 3,000 GALONES DE GASOLINA ULTRA Y 44,000 GALONES DE DIESEL OPTIMO,PARA EL USO DEL MOPC.</t>
  </si>
  <si>
    <t>GULFSTREAM PETROLEUM DOMINICANA SRL.</t>
  </si>
  <si>
    <t>B1500000048</t>
  </si>
  <si>
    <t>ADQUISICION DE LUNINARIAS</t>
  </si>
  <si>
    <t>METRO ELECTRICA, SRL</t>
  </si>
  <si>
    <t>B1500000186,191,192,193,198,202,203,204 Y 205</t>
  </si>
  <si>
    <t>SUMINISTRO Y CONFECCION DE TEXTILES</t>
  </si>
  <si>
    <t>INDUSTRIA NACIONAL DE LA AGUJA</t>
  </si>
  <si>
    <t>B1500003527</t>
  </si>
  <si>
    <t>B1500001131 AL 1160</t>
  </si>
  <si>
    <t>30 CAMIONETAS</t>
  </si>
  <si>
    <t>BONANZA DOMINICANA C POR A</t>
  </si>
  <si>
    <t>B1500003531</t>
  </si>
  <si>
    <t>B1500003470</t>
  </si>
  <si>
    <t>B1500003477</t>
  </si>
  <si>
    <t>B1500000232</t>
  </si>
  <si>
    <t>ADQUISICION DE TONERS</t>
  </si>
  <si>
    <t>KYODOM</t>
  </si>
  <si>
    <t>B1500000121</t>
  </si>
  <si>
    <t>MATERIALES DE TUBOS PVC</t>
  </si>
  <si>
    <t>MEAT INNOVATION, SRL</t>
  </si>
  <si>
    <t>B1500000001</t>
  </si>
  <si>
    <t>TASACION</t>
  </si>
  <si>
    <t>SCARLET NATALIE JORGE PEGUERO</t>
  </si>
  <si>
    <t>COMPLETO</t>
  </si>
  <si>
    <t>B1500003454</t>
  </si>
  <si>
    <t>B1500000007</t>
  </si>
  <si>
    <t>WILSON MEJIA BERIGUETE</t>
  </si>
  <si>
    <t>B1500000019</t>
  </si>
  <si>
    <t>LEGALIZACION</t>
  </si>
  <si>
    <t>DRA. LUCY M. MARTY P.</t>
  </si>
  <si>
    <t>B1500003435</t>
  </si>
  <si>
    <t>EDITORA DEL CARIBE</t>
  </si>
  <si>
    <t>B1500000149 y 150</t>
  </si>
  <si>
    <t>MANTENIMIENTO AL PUENTE FLOTANTE</t>
  </si>
  <si>
    <t>CENTRO DIESEL CENDI</t>
  </si>
  <si>
    <t>B1500001121 AL 1130</t>
  </si>
  <si>
    <t>10 CAMIONETAS</t>
  </si>
  <si>
    <t>B1500018660</t>
  </si>
  <si>
    <t>20 CAMIONETAS</t>
  </si>
  <si>
    <t>SANTO DOMINGO MOTORS COMPANY</t>
  </si>
  <si>
    <t>B1500000299 Y 300</t>
  </si>
  <si>
    <t>STOP ON THE RUN, SRL</t>
  </si>
  <si>
    <t>B1500000095</t>
  </si>
  <si>
    <t>MATERIALES DE REFRIGERACION</t>
  </si>
  <si>
    <t>CASA DOÑA MARCIA CADOMA, SRL</t>
  </si>
  <si>
    <t>B1500000083</t>
  </si>
  <si>
    <t>RAQUEL AWIILDA GONZALEZ GONZALEZ</t>
  </si>
  <si>
    <t>B1500000165,166,167</t>
  </si>
  <si>
    <t>MIGUEL DE JESUS PINEDA LOPEZ</t>
  </si>
  <si>
    <t>B1500000208</t>
  </si>
  <si>
    <t>PRODUCCIONES DETRÁS DE LA NOTICIA, SRL</t>
  </si>
  <si>
    <t>B1500000427</t>
  </si>
  <si>
    <t>ELECTRODOMESTICOS</t>
  </si>
  <si>
    <t>GRUPO MARTE ROMAN, SRL</t>
  </si>
  <si>
    <t>B1500000030</t>
  </si>
  <si>
    <t>GLOBAL TNI MULTIMEDIOS, IERL</t>
  </si>
  <si>
    <t>B1500000014</t>
  </si>
  <si>
    <t>NELSON GOMEZ PEREZ</t>
  </si>
  <si>
    <t>PERIODICO PRIMERA NOTA, SRL</t>
  </si>
  <si>
    <t>B1500000686</t>
  </si>
  <si>
    <t>GTB RADIODIFUSORES,SRL</t>
  </si>
  <si>
    <t>B1500000020</t>
  </si>
  <si>
    <t>NOTARIZACION</t>
  </si>
  <si>
    <t>DRA. DANIELA ZAPATA VALENZUELA</t>
  </si>
  <si>
    <t>DR. FRANCISCO ANT. FRIAS PUJOLS</t>
  </si>
  <si>
    <t>B1500003437</t>
  </si>
  <si>
    <t>B1500000177</t>
  </si>
  <si>
    <t>DRA. MARIA SILVESTRE CAYETANO</t>
  </si>
  <si>
    <t>B1500000092</t>
  </si>
  <si>
    <t>MARIO EMILIO PEREZ SANCHEZ</t>
  </si>
  <si>
    <t>B1500003453</t>
  </si>
  <si>
    <t>EDITORA EL NUEVO DIARIO.SA</t>
  </si>
  <si>
    <t>B1500003424</t>
  </si>
  <si>
    <t>B1500000211</t>
  </si>
  <si>
    <t>PRODUCCIONES OMMC,SRL</t>
  </si>
  <si>
    <t>B1500003425</t>
  </si>
  <si>
    <t>B1500003436</t>
  </si>
  <si>
    <t>B1500000282</t>
  </si>
  <si>
    <t>POR LA ADQUISICION INDUMENTARIAS MILITARES PARA USO DE LA COMPOL.</t>
  </si>
  <si>
    <t>INVERSIONES YANG,SRL</t>
  </si>
  <si>
    <t>B1500000106</t>
  </si>
  <si>
    <t>JUAN CADENA POZO</t>
  </si>
  <si>
    <t>B1500000131,132</t>
  </si>
  <si>
    <t>LEEVY CRISTIAN CASTILLO OGANDO.SRL</t>
  </si>
  <si>
    <t>B1500000125</t>
  </si>
  <si>
    <t>ISAIAS MIGUEL ANGEL ABREU FERNANDEZ</t>
  </si>
  <si>
    <t>B15000000230,231,232</t>
  </si>
  <si>
    <t xml:space="preserve">LOLY REYNOA BEARD MORENO </t>
  </si>
  <si>
    <t>B15000000307</t>
  </si>
  <si>
    <t>POR LA ADQUISICION DE SERVICIO CATERING.</t>
  </si>
  <si>
    <t>SOLUCIONES DIVERSAS METROPOLITANA SDM,SRL</t>
  </si>
  <si>
    <t>B1500003439</t>
  </si>
  <si>
    <t>B1500001222,1231,1230,1234,1233,</t>
  </si>
  <si>
    <t>B1500003431</t>
  </si>
  <si>
    <t>EDITORA EL NUEVO DIARIO,SA</t>
  </si>
  <si>
    <t>B15000000109</t>
  </si>
  <si>
    <t>PUBLI-MEGA .SRL</t>
  </si>
  <si>
    <t>B1500000492,493</t>
  </si>
  <si>
    <t>PRODUCTORA LMO.SRL</t>
  </si>
  <si>
    <t>B1500000123,124,125</t>
  </si>
  <si>
    <t>PAGO DE FACTURA POR CONCEPTO DE SALDO CORRESPONDIENTE A LOS MESES DE JULIO,AGOSTO SEPTIEMBRE DEL 2021.</t>
  </si>
  <si>
    <t>RF COMUNICACIONES EDUCATIVAS,SRL</t>
  </si>
  <si>
    <t>B1500000915</t>
  </si>
  <si>
    <t>POR ADQUISICION DE CD/DVD</t>
  </si>
  <si>
    <t>MAXIBODEGA EOP DEL CARIBE,SRL</t>
  </si>
  <si>
    <t>B1500000312</t>
  </si>
  <si>
    <t>PRODUCCIONES VIDEO PROVIDEO,SRL</t>
  </si>
  <si>
    <t>B1500000680</t>
  </si>
  <si>
    <t>POR CONCEPTO DE ABONO CORRESPONDIENTE A LOS MESES SEPTIEMBRE Y OCTUBRE DEL 2021.</t>
  </si>
  <si>
    <t>B1500000106,110</t>
  </si>
  <si>
    <t>JHOANNY DEL PILAR ALMANZAR DE CLIMES</t>
  </si>
  <si>
    <t>B1500000248</t>
  </si>
  <si>
    <t>TELEIMPACTO, SRL</t>
  </si>
  <si>
    <t>B1500000026,27,28</t>
  </si>
  <si>
    <t>D&amp;R PRODUCTION,SRL</t>
  </si>
  <si>
    <t>B1500000151,152,153</t>
  </si>
  <si>
    <t>TELE IMAGEN SATELITAL,SRL</t>
  </si>
  <si>
    <t>B1500000253</t>
  </si>
  <si>
    <t>PARA LA ADQUISICION DE CARRETILLAS</t>
  </si>
  <si>
    <t>B1500000141,146</t>
  </si>
  <si>
    <t>ROSSMERY ARISLEIDA JIMENEZ DE CAPELLAN</t>
  </si>
  <si>
    <t>B1500000078,81</t>
  </si>
  <si>
    <t>JENNY LUNA ACOSTA</t>
  </si>
  <si>
    <t>B1500005705</t>
  </si>
  <si>
    <t>POR CONCEPTO DE SUSCRIPCION ANUAL ORDEN DE COMPRA DEL PORTAL NO.2021-00375 DEL PROCESO NO.MOPC UC-UD-2021-0029</t>
  </si>
  <si>
    <t>EDITORA LISTIN DIARIO,SA</t>
  </si>
  <si>
    <t>B1500000121,122</t>
  </si>
  <si>
    <t>OC003905-1(S/N)</t>
  </si>
  <si>
    <t>B1500000002</t>
  </si>
  <si>
    <t>HECTOR RAMON ZAPATA RIVAS</t>
  </si>
  <si>
    <t>B1500000030 Y 32</t>
  </si>
  <si>
    <t>JOSE MANUEL POLANCO</t>
  </si>
  <si>
    <t>B1500000109 Y 110</t>
  </si>
  <si>
    <t>YADILKA ESPINAL REMIGIO</t>
  </si>
  <si>
    <t>B1500000816</t>
  </si>
  <si>
    <t>POR LA ADQUISICION DE PINTURAS PARA SER UTILIZADAS EN LA REALIZACION DE SEÑALIZACION HORIZONTAL DE LA DIRECCION DE LA SEÑALIZACION VIAL DEL MOPC.</t>
  </si>
  <si>
    <t>TONOS Y COLORES ,SRL</t>
  </si>
  <si>
    <t>B1500000228</t>
  </si>
  <si>
    <t>AARA SEC IMÁGENES SRL.</t>
  </si>
  <si>
    <t>B1500000038</t>
  </si>
  <si>
    <t xml:space="preserve">RAMIRO ESTRELLA CABRAL </t>
  </si>
  <si>
    <t>B1500000079</t>
  </si>
  <si>
    <t>ANDRES ARIAS CASTILLO</t>
  </si>
  <si>
    <t>B1500003403</t>
  </si>
  <si>
    <t>B1500000614,620</t>
  </si>
  <si>
    <t xml:space="preserve">POR CONCEPTON </t>
  </si>
  <si>
    <t>COMEDORES ECONOMICOS DE ESTADO</t>
  </si>
  <si>
    <t>OC003949-1(S/N)</t>
  </si>
  <si>
    <t>POR LA ADQUISICION E INSTALACION DE EQUIPOS PARA EL REMOZAMIENTO DEL GIMNACIO CENTRO CULTURAL Y RECREATIVO DEL MOPC.</t>
  </si>
  <si>
    <t>CORE GROUP,SRL.</t>
  </si>
  <si>
    <t>B1500000013</t>
  </si>
  <si>
    <t>CASCARA TV,SRL.</t>
  </si>
  <si>
    <t>B1500000203</t>
  </si>
  <si>
    <t>29/2/2022</t>
  </si>
  <si>
    <t>OC003968-1(S/N)</t>
  </si>
  <si>
    <t>20 % PARA LA ADQUISICION DE PRENDAS DE VESTIR Y PRODUCTOS PARA DEFENSA Y SEGURIDAD.</t>
  </si>
  <si>
    <t>SOLUCIONES MECANICAS SM, SRL.</t>
  </si>
  <si>
    <t>B1500000222</t>
  </si>
  <si>
    <t>SIALTA,SRL.</t>
  </si>
  <si>
    <t>B1500000010</t>
  </si>
  <si>
    <t>B1500000123</t>
  </si>
  <si>
    <t xml:space="preserve">B15000000001 </t>
  </si>
  <si>
    <t>LICDA. MERCEDES GARCIA COLLADO</t>
  </si>
  <si>
    <t xml:space="preserve">B1500000017       </t>
  </si>
  <si>
    <t>DMC DUGITAL MARKETING TO CONSUMERS,SRL</t>
  </si>
  <si>
    <t>B1500000011</t>
  </si>
  <si>
    <t>GALERIA LEGRAL</t>
  </si>
  <si>
    <t>ATRASO</t>
  </si>
  <si>
    <t>B1500066551,66552,66553,66554,66555,66556,66557,66558,66559,66561,66562,66563,66564,66570,66588 Y 66589</t>
  </si>
  <si>
    <t>POR SERVICIO DE COMBUSTIBLE PARA MOPC.</t>
  </si>
  <si>
    <t>ISLA DOMINICANA DE PETROLEO CORPORATION</t>
  </si>
  <si>
    <t>B1500000074</t>
  </si>
  <si>
    <t>CINEVISION CANAL 19</t>
  </si>
  <si>
    <t>B1500066590, 591,571,577,580,579,581,572 y 578</t>
  </si>
  <si>
    <t>POR ADQUISICION DE 25,000 GALONES DE DIESEL OPTIMO, PARA EL USO DEL MOPC.</t>
  </si>
  <si>
    <t>B1500000021</t>
  </si>
  <si>
    <t>ADQUISICION DE HERRAMIENTA</t>
  </si>
  <si>
    <t>TECNOFIJACIONES DE DOMINICANA ,SRL</t>
  </si>
  <si>
    <t>B1500000114</t>
  </si>
  <si>
    <t>DR.NELSON RUDYS CASTILLO OGANDO</t>
  </si>
  <si>
    <t>B15000000003</t>
  </si>
  <si>
    <t>DR.DOROTEO HERNANDEZ VILLAR</t>
  </si>
  <si>
    <t xml:space="preserve">B1500000146 </t>
  </si>
  <si>
    <t>FACTURA,ADQUISICION DE NEUMATICO</t>
  </si>
  <si>
    <t>MERKAPARTS,S.R.L</t>
  </si>
  <si>
    <t>B15000000318</t>
  </si>
  <si>
    <t>ALQUILER DE LOCAL</t>
  </si>
  <si>
    <t>MULTIGESTIONES CENREX</t>
  </si>
  <si>
    <t>B15000000034</t>
  </si>
  <si>
    <t>ADQUISICION DE PRENDA DE VESTIR</t>
  </si>
  <si>
    <t>BORDAMAX COMERCIAL S.R.L</t>
  </si>
  <si>
    <t>B15000000313</t>
  </si>
  <si>
    <t>B1500001405,1406,1407</t>
  </si>
  <si>
    <t>CADENA DE NOTICIAS-TELEVISION (CDN-TV), S.A.</t>
  </si>
  <si>
    <t>LICDA. DEYANIRA MERCEDES HOLGUIN</t>
  </si>
  <si>
    <t>B1500000003</t>
  </si>
  <si>
    <t>LICDA. MARIA ANTONIA TAVERAS</t>
  </si>
  <si>
    <t>B1500000169</t>
  </si>
  <si>
    <t>LICDA. MIRIAN DE LA CRUZ VILLEGA</t>
  </si>
  <si>
    <t>B1500000004</t>
  </si>
  <si>
    <t>LICDA. CLARISA NOLASCO GERMAN</t>
  </si>
  <si>
    <t>B150066629,66628,66614, Y 66615</t>
  </si>
  <si>
    <t>COMBUSTIBLE</t>
  </si>
  <si>
    <t>B15000000325, 329 Y 341</t>
  </si>
  <si>
    <t>NOTICIAS AL MOMENTO, SRL</t>
  </si>
  <si>
    <t>B15000000089, 90 Y 96</t>
  </si>
  <si>
    <t>B1500000226</t>
  </si>
  <si>
    <t>PIO DEPORTES RADIO, TELEVISION Y PAGINA WEB</t>
  </si>
  <si>
    <t>B150066582, 66595 Y 66596</t>
  </si>
  <si>
    <t>B1500000015</t>
  </si>
  <si>
    <t>LICDA. BETHANIA RIVERA MINAYA</t>
  </si>
  <si>
    <t>LIC. DEMETRIO PEREZ RAFAEL</t>
  </si>
  <si>
    <t>B1500000064</t>
  </si>
  <si>
    <t>DR. ANULFO PIÑA PEREZ</t>
  </si>
  <si>
    <t>B1500000026,30,32</t>
  </si>
  <si>
    <t>INSTRUMENTO DE MEDICION</t>
  </si>
  <si>
    <t>TORCLOW SRL</t>
  </si>
  <si>
    <t>B1500000060</t>
  </si>
  <si>
    <t>B1500000566,569 Y 583</t>
  </si>
  <si>
    <t>SUMINISTRO DE ALMUERZO</t>
  </si>
  <si>
    <t>31/9/2021</t>
  </si>
  <si>
    <t>B1500000303</t>
  </si>
  <si>
    <t>ALQUILER</t>
  </si>
  <si>
    <t>B1500000148</t>
  </si>
  <si>
    <t>EDITORIA LISTIN DIARIO</t>
  </si>
  <si>
    <t>LIC. RAMON MARIA CEPEDA MENA</t>
  </si>
  <si>
    <t>B1500000068</t>
  </si>
  <si>
    <t>CONSULTURIA</t>
  </si>
  <si>
    <t>LIC. AQUILES CALDERON ROSA</t>
  </si>
  <si>
    <t>1002756586</t>
  </si>
  <si>
    <t>DRA. YILDA VERENISIA DE LEON</t>
  </si>
  <si>
    <t xml:space="preserve">B1500003803                </t>
  </si>
  <si>
    <t>PUBLICACIONES AHORA</t>
  </si>
  <si>
    <t>B1500000181</t>
  </si>
  <si>
    <t>B1500000287</t>
  </si>
  <si>
    <t>B1500000053</t>
  </si>
  <si>
    <t>B1500000544 Y 557</t>
  </si>
  <si>
    <t>B1500000485,486,,496,534 Y 535</t>
  </si>
  <si>
    <t>B1500000288</t>
  </si>
  <si>
    <t>PF. 9112701</t>
  </si>
  <si>
    <t>REPARACION</t>
  </si>
  <si>
    <t>MAGNA MOTOR</t>
  </si>
  <si>
    <t>MANTENIMIENTO AREA COMUN</t>
  </si>
  <si>
    <t>B1500000807</t>
  </si>
  <si>
    <t>SERVICIO DE MANTENIMIENTO Y REPARACION DE CONTRUCCION E INSTALACIONES</t>
  </si>
  <si>
    <t>B1500000267</t>
  </si>
  <si>
    <t>B1500022034,749,503,783,333,878,900,971,971,23076,648,815,790,934 Y 24056</t>
  </si>
  <si>
    <t>SUMINISTRO DE AGUA POTABLE</t>
  </si>
  <si>
    <t>AGUA CRYSTAL</t>
  </si>
  <si>
    <t>LIC. MIRIAN DE LA CRUZ VILLEGAS</t>
  </si>
  <si>
    <t>SR. ABRAHAM EMILIO CORDERO FRIAS</t>
  </si>
  <si>
    <t>B1500000302</t>
  </si>
  <si>
    <t>EULALIO ANIBAL HERRERA FERNANDEZ</t>
  </si>
  <si>
    <t>B1500000151</t>
  </si>
  <si>
    <t>PRODUCCIONES LASO, S.R.L.</t>
  </si>
  <si>
    <t>B1500000245</t>
  </si>
  <si>
    <t>GRUPO ENJOY, S.R.L.</t>
  </si>
  <si>
    <t>B1500001089</t>
  </si>
  <si>
    <t>B1500000308</t>
  </si>
  <si>
    <t>TELEOPERADORA NACIONAL, SRL</t>
  </si>
  <si>
    <t>B1500000297</t>
  </si>
  <si>
    <t>MBE COMUNICACIONES, SRL.</t>
  </si>
  <si>
    <t>B1500000271</t>
  </si>
  <si>
    <t>FRECUENCIAS DOMINICANAS</t>
  </si>
  <si>
    <t>B1500000118</t>
  </si>
  <si>
    <t>VEARA MEDIA SRL</t>
  </si>
  <si>
    <t>B1500000058</t>
  </si>
  <si>
    <t>BOMBA DE FUMIGACION</t>
  </si>
  <si>
    <t>BIOAGRO</t>
  </si>
  <si>
    <t>B1500000057</t>
  </si>
  <si>
    <t>AGUA K-OTHRINE 2 EW</t>
  </si>
  <si>
    <t>CT-930138</t>
  </si>
  <si>
    <t>COMPRA DE MOTOCICLETAS</t>
  </si>
  <si>
    <t>ECO MOTORS</t>
  </si>
  <si>
    <t>B1500000084</t>
  </si>
  <si>
    <t>ADQUISICION CEMENTO</t>
  </si>
  <si>
    <t>COMERCIAL REGO SRL.</t>
  </si>
  <si>
    <t>F1000270677 Y 0512</t>
  </si>
  <si>
    <t>INSUMOS MEDICOS</t>
  </si>
  <si>
    <t>PROMESE-CAL</t>
  </si>
  <si>
    <t>FCT.420-8509468</t>
  </si>
  <si>
    <t>ADQUISICION PERFILADOR DE SUB-SUELO</t>
  </si>
  <si>
    <t>SIMRAD SPAIN, SL.</t>
  </si>
  <si>
    <t>B1500000207</t>
  </si>
  <si>
    <t>GRUPO ENYOY SRL.</t>
  </si>
  <si>
    <t>B1500002606 AL 2624. 2626 AL2656</t>
  </si>
  <si>
    <t xml:space="preserve">                                                                                                                                                                 </t>
  </si>
  <si>
    <t>MAGNA MOTORS</t>
  </si>
  <si>
    <t>F1000270751 Y F1000271196</t>
  </si>
  <si>
    <t>OF. DA-929-2019</t>
  </si>
  <si>
    <t>EXTINTORES</t>
  </si>
  <si>
    <t>STRUCTURA ANTILLANA, SRL</t>
  </si>
  <si>
    <t>ESTADO</t>
  </si>
  <si>
    <t>FECHA DE FACTURA</t>
  </si>
  <si>
    <t>FACTURA No.</t>
  </si>
  <si>
    <t>CONCEPTO</t>
  </si>
  <si>
    <t>PROVEEDOR</t>
  </si>
  <si>
    <t>ABONO</t>
  </si>
  <si>
    <t xml:space="preserve">PAGADOS </t>
  </si>
  <si>
    <t xml:space="preserve">Descripción de Colores </t>
  </si>
  <si>
    <t>Relación Pagos a Proveedores al 31 de Diciembre 2021</t>
  </si>
  <si>
    <t>DEPARTAMENTO DE CONTABILIDAD GENERAL</t>
  </si>
  <si>
    <t>MINISTERIO DE OBRAS PUBLICAS Y COMUNICACIONES</t>
  </si>
  <si>
    <t>MONTO DE FACTURADO</t>
  </si>
  <si>
    <t>FECHA FIN FACTURA</t>
  </si>
  <si>
    <t>MONTO PAGADO A LA FECHA</t>
  </si>
  <si>
    <t>MONTO PENDIENTE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</si>
</sst>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5" tint="-0.249977111117893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4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name val="Times"/>
      <family val="1"/>
    </font>
    <font>
      <b/>
      <sz val="11"/>
      <name val="Times"/>
      <family val="1"/>
    </font>
    <font>
      <b/>
      <sz val="16"/>
      <color theme="1"/>
      <name val="Calibri"/>
      <family val="2"/>
      <scheme val="minor"/>
    </font>
    <font>
      <b/>
      <sz val="16"/>
      <color theme="1"/>
      <name val="Times"/>
      <family val="1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3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wrapText="1"/>
    </xf>
    <xf numFmtId="164" fontId="3" fillId="0" borderId="0" xfId="1" applyFont="1" applyFill="1" applyBorder="1"/>
    <xf numFmtId="164" fontId="3" fillId="0" borderId="0" xfId="2" applyFont="1" applyFill="1" applyBorder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164" fontId="3" fillId="0" borderId="0" xfId="0" applyNumberFormat="1" applyFont="1" applyAlignment="1">
      <alignment horizontal="center" wrapText="1"/>
    </xf>
    <xf numFmtId="164" fontId="3" fillId="0" borderId="0" xfId="0" applyNumberFormat="1" applyFont="1" applyAlignment="1">
      <alignment wrapText="1"/>
    </xf>
    <xf numFmtId="164" fontId="2" fillId="0" borderId="0" xfId="2" applyFont="1" applyFill="1" applyBorder="1"/>
    <xf numFmtId="164" fontId="2" fillId="0" borderId="0" xfId="2" applyFont="1" applyFill="1" applyBorder="1" applyAlignment="1">
      <alignment horizontal="center"/>
    </xf>
    <xf numFmtId="164" fontId="0" fillId="0" borderId="0" xfId="2" applyFont="1" applyFill="1" applyBorder="1"/>
    <xf numFmtId="164" fontId="0" fillId="0" borderId="0" xfId="2" applyFont="1" applyFill="1" applyBorder="1" applyAlignment="1">
      <alignment horizontal="center"/>
    </xf>
    <xf numFmtId="164" fontId="2" fillId="0" borderId="0" xfId="0" applyNumberFormat="1" applyFont="1" applyAlignment="1">
      <alignment horizontal="center" wrapText="1"/>
    </xf>
    <xf numFmtId="14" fontId="2" fillId="0" borderId="0" xfId="0" applyNumberFormat="1" applyFont="1"/>
    <xf numFmtId="164" fontId="5" fillId="2" borderId="1" xfId="1" applyFont="1" applyFill="1" applyBorder="1" applyAlignment="1">
      <alignment horizontal="center"/>
    </xf>
    <xf numFmtId="164" fontId="5" fillId="2" borderId="1" xfId="1" applyFont="1" applyFill="1" applyBorder="1"/>
    <xf numFmtId="164" fontId="5" fillId="2" borderId="1" xfId="2" applyFont="1" applyFill="1" applyBorder="1"/>
    <xf numFmtId="0" fontId="6" fillId="2" borderId="2" xfId="0" applyFont="1" applyFill="1" applyBorder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164" fontId="3" fillId="0" borderId="0" xfId="1" applyFont="1" applyFill="1" applyBorder="1" applyAlignment="1">
      <alignment horizontal="center"/>
    </xf>
    <xf numFmtId="14" fontId="3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 wrapText="1"/>
    </xf>
    <xf numFmtId="0" fontId="2" fillId="3" borderId="0" xfId="0" applyFont="1" applyFill="1"/>
    <xf numFmtId="14" fontId="2" fillId="3" borderId="0" xfId="0" applyNumberFormat="1" applyFont="1" applyFill="1" applyAlignment="1">
      <alignment horizontal="center" wrapText="1"/>
    </xf>
    <xf numFmtId="164" fontId="3" fillId="3" borderId="0" xfId="1" applyFont="1" applyFill="1" applyBorder="1" applyAlignment="1">
      <alignment horizontal="center"/>
    </xf>
    <xf numFmtId="164" fontId="3" fillId="3" borderId="0" xfId="1" applyFont="1" applyFill="1" applyBorder="1"/>
    <xf numFmtId="14" fontId="3" fillId="3" borderId="0" xfId="0" applyNumberFormat="1" applyFont="1" applyFill="1" applyAlignment="1">
      <alignment horizontal="center"/>
    </xf>
    <xf numFmtId="49" fontId="2" fillId="3" borderId="0" xfId="0" applyNumberFormat="1" applyFont="1" applyFill="1" applyAlignment="1">
      <alignment horizontal="center" wrapText="1"/>
    </xf>
    <xf numFmtId="164" fontId="3" fillId="3" borderId="0" xfId="0" applyNumberFormat="1" applyFont="1" applyFill="1" applyAlignment="1">
      <alignment wrapText="1"/>
    </xf>
    <xf numFmtId="0" fontId="3" fillId="3" borderId="0" xfId="0" applyFont="1" applyFill="1" applyAlignment="1">
      <alignment wrapText="1"/>
    </xf>
    <xf numFmtId="14" fontId="2" fillId="0" borderId="0" xfId="0" applyNumberFormat="1" applyFont="1" applyAlignment="1">
      <alignment horizontal="center"/>
    </xf>
    <xf numFmtId="164" fontId="3" fillId="4" borderId="0" xfId="1" applyFont="1" applyFill="1" applyBorder="1" applyAlignment="1">
      <alignment horizontal="center"/>
    </xf>
    <xf numFmtId="164" fontId="3" fillId="4" borderId="0" xfId="1" applyFont="1" applyFill="1" applyBorder="1"/>
    <xf numFmtId="14" fontId="3" fillId="4" borderId="0" xfId="0" applyNumberFormat="1" applyFont="1" applyFill="1" applyAlignment="1">
      <alignment horizontal="center"/>
    </xf>
    <xf numFmtId="49" fontId="2" fillId="4" borderId="0" xfId="0" applyNumberFormat="1" applyFont="1" applyFill="1" applyAlignment="1">
      <alignment horizontal="center" wrapText="1"/>
    </xf>
    <xf numFmtId="164" fontId="3" fillId="4" borderId="0" xfId="0" applyNumberFormat="1" applyFont="1" applyFill="1" applyAlignment="1">
      <alignment wrapText="1"/>
    </xf>
    <xf numFmtId="0" fontId="3" fillId="4" borderId="0" xfId="0" applyFont="1" applyFill="1" applyAlignment="1">
      <alignment wrapText="1"/>
    </xf>
    <xf numFmtId="0" fontId="2" fillId="0" borderId="0" xfId="0" applyFont="1" applyAlignment="1">
      <alignment horizontal="center"/>
    </xf>
    <xf numFmtId="4" fontId="3" fillId="0" borderId="0" xfId="0" applyNumberFormat="1" applyFont="1" applyAlignment="1">
      <alignment wrapText="1"/>
    </xf>
    <xf numFmtId="0" fontId="7" fillId="0" borderId="0" xfId="0" applyFont="1"/>
    <xf numFmtId="0" fontId="8" fillId="0" borderId="0" xfId="0" applyFont="1"/>
    <xf numFmtId="164" fontId="2" fillId="0" borderId="0" xfId="1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164" fontId="2" fillId="0" borderId="0" xfId="1" applyFont="1" applyFill="1" applyBorder="1" applyAlignment="1">
      <alignment horizontal="center"/>
    </xf>
    <xf numFmtId="164" fontId="9" fillId="0" borderId="0" xfId="1" applyFont="1" applyFill="1" applyBorder="1" applyAlignment="1">
      <alignment horizontal="center" wrapText="1"/>
    </xf>
    <xf numFmtId="14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 wrapText="1"/>
    </xf>
    <xf numFmtId="0" fontId="9" fillId="0" borderId="0" xfId="0" applyFont="1" applyAlignment="1">
      <alignment wrapText="1"/>
    </xf>
    <xf numFmtId="164" fontId="10" fillId="4" borderId="0" xfId="1" applyFont="1" applyFill="1" applyBorder="1" applyAlignment="1">
      <alignment horizontal="center" wrapText="1"/>
    </xf>
    <xf numFmtId="164" fontId="2" fillId="4" borderId="0" xfId="1" applyFont="1" applyFill="1" applyBorder="1" applyAlignment="1">
      <alignment horizontal="center" wrapText="1"/>
    </xf>
    <xf numFmtId="164" fontId="2" fillId="4" borderId="0" xfId="1" applyFont="1" applyFill="1" applyBorder="1" applyAlignment="1">
      <alignment horizontal="center"/>
    </xf>
    <xf numFmtId="14" fontId="2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left" wrapText="1"/>
    </xf>
    <xf numFmtId="0" fontId="2" fillId="5" borderId="0" xfId="0" applyFont="1" applyFill="1"/>
    <xf numFmtId="14" fontId="2" fillId="5" borderId="0" xfId="0" applyNumberFormat="1" applyFont="1" applyFill="1" applyAlignment="1">
      <alignment horizontal="center"/>
    </xf>
    <xf numFmtId="164" fontId="2" fillId="5" borderId="0" xfId="1" applyFont="1" applyFill="1" applyBorder="1" applyAlignment="1">
      <alignment horizontal="center" wrapText="1"/>
    </xf>
    <xf numFmtId="49" fontId="2" fillId="5" borderId="0" xfId="0" applyNumberFormat="1" applyFont="1" applyFill="1" applyAlignment="1">
      <alignment horizontal="center" wrapText="1"/>
    </xf>
    <xf numFmtId="0" fontId="2" fillId="5" borderId="0" xfId="0" applyFont="1" applyFill="1" applyAlignment="1">
      <alignment wrapText="1"/>
    </xf>
    <xf numFmtId="0" fontId="11" fillId="0" borderId="0" xfId="0" applyFont="1"/>
    <xf numFmtId="0" fontId="8" fillId="7" borderId="14" xfId="0" applyFont="1" applyFill="1" applyBorder="1"/>
    <xf numFmtId="0" fontId="2" fillId="7" borderId="0" xfId="0" applyFont="1" applyFill="1" applyAlignment="1">
      <alignment horizontal="center"/>
    </xf>
    <xf numFmtId="0" fontId="14" fillId="7" borderId="0" xfId="0" applyFont="1" applyFill="1"/>
    <xf numFmtId="49" fontId="15" fillId="7" borderId="15" xfId="0" applyNumberFormat="1" applyFont="1" applyFill="1" applyBorder="1" applyAlignment="1">
      <alignment horizontal="center" wrapText="1"/>
    </xf>
    <xf numFmtId="49" fontId="15" fillId="4" borderId="8" xfId="0" applyNumberFormat="1" applyFont="1" applyFill="1" applyBorder="1" applyAlignment="1">
      <alignment horizontal="left" wrapText="1"/>
    </xf>
    <xf numFmtId="0" fontId="15" fillId="7" borderId="16" xfId="0" applyFont="1" applyFill="1" applyBorder="1" applyAlignment="1">
      <alignment horizontal="center" wrapText="1"/>
    </xf>
    <xf numFmtId="0" fontId="15" fillId="8" borderId="17" xfId="0" applyFont="1" applyFill="1" applyBorder="1" applyAlignment="1">
      <alignment horizontal="center" wrapText="1"/>
    </xf>
    <xf numFmtId="0" fontId="8" fillId="7" borderId="14" xfId="0" applyFont="1" applyFill="1" applyBorder="1" applyAlignment="1">
      <alignment horizontal="center"/>
    </xf>
    <xf numFmtId="0" fontId="14" fillId="7" borderId="0" xfId="0" applyFont="1" applyFill="1" applyAlignment="1">
      <alignment horizontal="center"/>
    </xf>
    <xf numFmtId="0" fontId="14" fillId="7" borderId="19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8" fillId="4" borderId="0" xfId="0" applyFont="1" applyFill="1"/>
    <xf numFmtId="0" fontId="8" fillId="5" borderId="0" xfId="0" applyFont="1" applyFill="1"/>
    <xf numFmtId="14" fontId="2" fillId="5" borderId="0" xfId="0" applyNumberFormat="1" applyFont="1" applyFill="1" applyAlignment="1">
      <alignment horizontal="center" wrapText="1"/>
    </xf>
    <xf numFmtId="0" fontId="3" fillId="5" borderId="0" xfId="0" applyFont="1" applyFill="1" applyAlignment="1">
      <alignment wrapText="1"/>
    </xf>
    <xf numFmtId="14" fontId="3" fillId="5" borderId="0" xfId="0" applyNumberFormat="1" applyFont="1" applyFill="1" applyAlignment="1">
      <alignment horizontal="center"/>
    </xf>
    <xf numFmtId="164" fontId="3" fillId="5" borderId="0" xfId="1" applyFont="1" applyFill="1" applyBorder="1" applyAlignment="1">
      <alignment horizontal="center"/>
    </xf>
    <xf numFmtId="164" fontId="3" fillId="5" borderId="0" xfId="0" applyNumberFormat="1" applyFont="1" applyFill="1" applyAlignment="1">
      <alignment wrapText="1"/>
    </xf>
    <xf numFmtId="164" fontId="3" fillId="5" borderId="0" xfId="1" applyFont="1" applyFill="1" applyBorder="1"/>
    <xf numFmtId="0" fontId="2" fillId="5" borderId="0" xfId="0" applyFont="1" applyFill="1" applyAlignment="1">
      <alignment horizontal="center"/>
    </xf>
    <xf numFmtId="49" fontId="2" fillId="5" borderId="0" xfId="0" applyNumberFormat="1" applyFont="1" applyFill="1" applyAlignment="1">
      <alignment horizontal="left" wrapText="1"/>
    </xf>
    <xf numFmtId="0" fontId="3" fillId="0" borderId="0" xfId="0" applyFont="1" applyFill="1" applyAlignment="1">
      <alignment wrapText="1"/>
    </xf>
    <xf numFmtId="164" fontId="3" fillId="0" borderId="0" xfId="0" applyNumberFormat="1" applyFont="1" applyFill="1" applyAlignment="1">
      <alignment wrapText="1"/>
    </xf>
    <xf numFmtId="49" fontId="2" fillId="0" borderId="0" xfId="0" applyNumberFormat="1" applyFont="1" applyFill="1" applyAlignment="1">
      <alignment horizontal="center" wrapText="1"/>
    </xf>
    <xf numFmtId="14" fontId="3" fillId="0" borderId="0" xfId="0" applyNumberFormat="1" applyFont="1" applyFill="1" applyAlignment="1">
      <alignment horizontal="center"/>
    </xf>
    <xf numFmtId="14" fontId="2" fillId="0" borderId="0" xfId="0" applyNumberFormat="1" applyFont="1" applyFill="1" applyAlignment="1">
      <alignment horizontal="center"/>
    </xf>
    <xf numFmtId="0" fontId="2" fillId="0" borderId="0" xfId="0" applyFont="1" applyFill="1"/>
    <xf numFmtId="0" fontId="3" fillId="8" borderId="0" xfId="0" applyFont="1" applyFill="1" applyAlignment="1">
      <alignment wrapText="1"/>
    </xf>
    <xf numFmtId="164" fontId="3" fillId="8" borderId="0" xfId="0" applyNumberFormat="1" applyFont="1" applyFill="1" applyAlignment="1">
      <alignment wrapText="1"/>
    </xf>
    <xf numFmtId="49" fontId="2" fillId="8" borderId="0" xfId="0" applyNumberFormat="1" applyFont="1" applyFill="1" applyAlignment="1">
      <alignment horizontal="center" wrapText="1"/>
    </xf>
    <xf numFmtId="14" fontId="3" fillId="8" borderId="0" xfId="0" applyNumberFormat="1" applyFont="1" applyFill="1" applyAlignment="1">
      <alignment horizontal="center"/>
    </xf>
    <xf numFmtId="164" fontId="3" fillId="8" borderId="0" xfId="1" applyFont="1" applyFill="1" applyBorder="1" applyAlignment="1">
      <alignment horizontal="center"/>
    </xf>
    <xf numFmtId="14" fontId="2" fillId="8" borderId="0" xfId="0" applyNumberFormat="1" applyFont="1" applyFill="1" applyAlignment="1">
      <alignment horizontal="center"/>
    </xf>
    <xf numFmtId="0" fontId="2" fillId="8" borderId="0" xfId="0" applyFont="1" applyFill="1"/>
    <xf numFmtId="164" fontId="3" fillId="8" borderId="0" xfId="1" applyFont="1" applyFill="1" applyBorder="1" applyAlignment="1">
      <alignment horizontal="right"/>
    </xf>
    <xf numFmtId="164" fontId="3" fillId="8" borderId="0" xfId="1" applyFont="1" applyFill="1" applyBorder="1"/>
    <xf numFmtId="14" fontId="2" fillId="8" borderId="0" xfId="0" applyNumberFormat="1" applyFont="1" applyFill="1" applyAlignment="1">
      <alignment horizontal="center" wrapText="1"/>
    </xf>
    <xf numFmtId="0" fontId="2" fillId="4" borderId="0" xfId="0" applyFont="1" applyFill="1"/>
    <xf numFmtId="0" fontId="14" fillId="7" borderId="0" xfId="0" applyFont="1" applyFill="1" applyAlignment="1">
      <alignment horizontal="center"/>
    </xf>
    <xf numFmtId="0" fontId="6" fillId="2" borderId="3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164" fontId="13" fillId="6" borderId="10" xfId="1" applyFont="1" applyFill="1" applyBorder="1" applyAlignment="1">
      <alignment horizontal="center" vertical="center" wrapText="1"/>
    </xf>
    <xf numFmtId="164" fontId="13" fillId="6" borderId="5" xfId="1" applyFont="1" applyFill="1" applyBorder="1" applyAlignment="1">
      <alignment horizontal="center" vertical="center" wrapText="1"/>
    </xf>
    <xf numFmtId="164" fontId="13" fillId="6" borderId="10" xfId="2" applyFont="1" applyFill="1" applyBorder="1" applyAlignment="1">
      <alignment horizontal="center" vertical="center" wrapText="1"/>
    </xf>
    <xf numFmtId="164" fontId="13" fillId="6" borderId="5" xfId="2" applyFont="1" applyFill="1" applyBorder="1" applyAlignment="1">
      <alignment horizontal="center" vertical="center" wrapText="1"/>
    </xf>
    <xf numFmtId="164" fontId="12" fillId="6" borderId="9" xfId="2" applyFont="1" applyFill="1" applyBorder="1" applyAlignment="1">
      <alignment horizontal="center" vertical="center" wrapText="1"/>
    </xf>
    <xf numFmtId="164" fontId="12" fillId="6" borderId="4" xfId="2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left" wrapText="1"/>
    </xf>
    <xf numFmtId="49" fontId="2" fillId="4" borderId="0" xfId="0" applyNumberFormat="1" applyFont="1" applyFill="1" applyAlignment="1">
      <alignment horizontal="center" wrapText="1"/>
    </xf>
    <xf numFmtId="14" fontId="2" fillId="4" borderId="0" xfId="0" applyNumberFormat="1" applyFont="1" applyFill="1" applyAlignment="1">
      <alignment horizontal="center"/>
    </xf>
    <xf numFmtId="164" fontId="2" fillId="4" borderId="0" xfId="1" applyFont="1" applyFill="1" applyBorder="1" applyAlignment="1">
      <alignment horizontal="center"/>
    </xf>
    <xf numFmtId="0" fontId="14" fillId="7" borderId="22" xfId="0" applyFont="1" applyFill="1" applyBorder="1" applyAlignment="1">
      <alignment horizontal="center"/>
    </xf>
    <xf numFmtId="0" fontId="14" fillId="7" borderId="21" xfId="0" applyFont="1" applyFill="1" applyBorder="1" applyAlignment="1">
      <alignment horizontal="center"/>
    </xf>
    <xf numFmtId="0" fontId="14" fillId="7" borderId="20" xfId="0" applyFont="1" applyFill="1" applyBorder="1" applyAlignment="1">
      <alignment horizontal="center"/>
    </xf>
    <xf numFmtId="0" fontId="14" fillId="7" borderId="19" xfId="0" applyFont="1" applyFill="1" applyBorder="1" applyAlignment="1">
      <alignment horizontal="center"/>
    </xf>
    <xf numFmtId="0" fontId="14" fillId="7" borderId="0" xfId="0" applyFont="1" applyFill="1" applyAlignment="1">
      <alignment horizontal="center"/>
    </xf>
    <xf numFmtId="0" fontId="14" fillId="7" borderId="14" xfId="0" applyFont="1" applyFill="1" applyBorder="1" applyAlignment="1">
      <alignment horizontal="center"/>
    </xf>
    <xf numFmtId="0" fontId="15" fillId="7" borderId="19" xfId="0" applyFont="1" applyFill="1" applyBorder="1" applyAlignment="1">
      <alignment horizontal="center" wrapText="1"/>
    </xf>
    <xf numFmtId="0" fontId="15" fillId="7" borderId="0" xfId="0" applyFont="1" applyFill="1" applyAlignment="1">
      <alignment horizontal="center" wrapText="1"/>
    </xf>
    <xf numFmtId="0" fontId="15" fillId="7" borderId="14" xfId="0" applyFont="1" applyFill="1" applyBorder="1" applyAlignment="1">
      <alignment horizontal="center" wrapText="1"/>
    </xf>
    <xf numFmtId="0" fontId="15" fillId="7" borderId="13" xfId="0" applyFont="1" applyFill="1" applyBorder="1" applyAlignment="1">
      <alignment horizontal="center" wrapText="1"/>
    </xf>
    <xf numFmtId="0" fontId="15" fillId="7" borderId="18" xfId="0" applyFont="1" applyFill="1" applyBorder="1" applyAlignment="1">
      <alignment horizontal="center" wrapText="1"/>
    </xf>
    <xf numFmtId="0" fontId="13" fillId="6" borderId="13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3" fillId="6" borderId="10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13" fillId="6" borderId="12" xfId="0" applyFont="1" applyFill="1" applyBorder="1" applyAlignment="1">
      <alignment horizontal="center" vertical="center" wrapText="1"/>
    </xf>
    <xf numFmtId="0" fontId="13" fillId="6" borderId="7" xfId="0" applyFont="1" applyFill="1" applyBorder="1" applyAlignment="1">
      <alignment horizontal="center" vertical="center" wrapText="1"/>
    </xf>
    <xf numFmtId="0" fontId="13" fillId="6" borderId="11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164" fontId="13" fillId="6" borderId="11" xfId="1" applyFont="1" applyFill="1" applyBorder="1" applyAlignment="1">
      <alignment horizontal="center" vertical="center" wrapText="1"/>
    </xf>
    <xf numFmtId="164" fontId="13" fillId="6" borderId="6" xfId="1" applyFont="1" applyFill="1" applyBorder="1" applyAlignment="1">
      <alignment horizontal="center" vertical="center" wrapText="1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7EE25B88-C613-4080-85C2-0DBA70EDC6BE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3" name="CuadroTexto 7">
          <a:extLst>
            <a:ext uri="{FF2B5EF4-FFF2-40B4-BE49-F238E27FC236}">
              <a16:creationId xmlns:a16="http://schemas.microsoft.com/office/drawing/2014/main" id="{3BD3C6B5-0A58-4CB3-BDDB-BFCA9E1CCDD7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4" name="CuadroTexto 8">
          <a:extLst>
            <a:ext uri="{FF2B5EF4-FFF2-40B4-BE49-F238E27FC236}">
              <a16:creationId xmlns:a16="http://schemas.microsoft.com/office/drawing/2014/main" id="{D2750468-9FA0-4496-AEE9-FB83BBFFFEE4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5" name="CuadroTexto 9">
          <a:extLst>
            <a:ext uri="{FF2B5EF4-FFF2-40B4-BE49-F238E27FC236}">
              <a16:creationId xmlns:a16="http://schemas.microsoft.com/office/drawing/2014/main" id="{FE20FD90-4EB9-4C11-B646-CE73DD911E28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6" name="CuadroTexto 3">
          <a:extLst>
            <a:ext uri="{FF2B5EF4-FFF2-40B4-BE49-F238E27FC236}">
              <a16:creationId xmlns:a16="http://schemas.microsoft.com/office/drawing/2014/main" id="{8DC4F8CA-DC14-4E70-83A5-085B04118796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3AF81319-4621-444C-B32F-E2907997CE7B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1C99E96B-125E-46DE-B444-67DA1F4DA7F7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DF51E460-DBB6-40A4-905A-EF8EBE23067D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0" name="CuadroTexto 8">
          <a:extLst>
            <a:ext uri="{FF2B5EF4-FFF2-40B4-BE49-F238E27FC236}">
              <a16:creationId xmlns:a16="http://schemas.microsoft.com/office/drawing/2014/main" id="{7CEC3EF9-EC9F-4F92-90C6-F7D7DD72A741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1" name="CuadroTexto 9">
          <a:extLst>
            <a:ext uri="{FF2B5EF4-FFF2-40B4-BE49-F238E27FC236}">
              <a16:creationId xmlns:a16="http://schemas.microsoft.com/office/drawing/2014/main" id="{21F105B5-0961-4964-9F9D-BC3973BBF0A5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2" name="CuadroTexto 8">
          <a:extLst>
            <a:ext uri="{FF2B5EF4-FFF2-40B4-BE49-F238E27FC236}">
              <a16:creationId xmlns:a16="http://schemas.microsoft.com/office/drawing/2014/main" id="{17274185-78E6-4278-B962-302A720D1CE3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3" name="CuadroTexto 9">
          <a:extLst>
            <a:ext uri="{FF2B5EF4-FFF2-40B4-BE49-F238E27FC236}">
              <a16:creationId xmlns:a16="http://schemas.microsoft.com/office/drawing/2014/main" id="{5F88A49E-3241-42BD-86CE-EA8F51683C71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4" name="CuadroTexto 8">
          <a:extLst>
            <a:ext uri="{FF2B5EF4-FFF2-40B4-BE49-F238E27FC236}">
              <a16:creationId xmlns:a16="http://schemas.microsoft.com/office/drawing/2014/main" id="{560A2334-E70E-49E3-A6CB-52982F150EFC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5" name="CuadroTexto 9">
          <a:extLst>
            <a:ext uri="{FF2B5EF4-FFF2-40B4-BE49-F238E27FC236}">
              <a16:creationId xmlns:a16="http://schemas.microsoft.com/office/drawing/2014/main" id="{D09E874E-1E73-4911-82A7-E9D45431C020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345287AA-C247-4760-A254-DFC5C53D38CE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C183D62D-C9B1-473B-AA9D-869EEC717AD5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8" name="CuadroTexto 3">
          <a:extLst>
            <a:ext uri="{FF2B5EF4-FFF2-40B4-BE49-F238E27FC236}">
              <a16:creationId xmlns:a16="http://schemas.microsoft.com/office/drawing/2014/main" id="{22EF3BAC-265E-477E-8CF0-3ED1EFFC2483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9" name="CuadroTexto 7">
          <a:extLst>
            <a:ext uri="{FF2B5EF4-FFF2-40B4-BE49-F238E27FC236}">
              <a16:creationId xmlns:a16="http://schemas.microsoft.com/office/drawing/2014/main" id="{4943130C-AD13-4844-AC81-A610E4D5F381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0" name="CuadroTexto 8">
          <a:extLst>
            <a:ext uri="{FF2B5EF4-FFF2-40B4-BE49-F238E27FC236}">
              <a16:creationId xmlns:a16="http://schemas.microsoft.com/office/drawing/2014/main" id="{B0C8302F-4F18-4AC8-B013-EF617E3ED186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1" name="CuadroTexto 9">
          <a:extLst>
            <a:ext uri="{FF2B5EF4-FFF2-40B4-BE49-F238E27FC236}">
              <a16:creationId xmlns:a16="http://schemas.microsoft.com/office/drawing/2014/main" id="{2FFA9F57-4235-4A76-9D73-33DB32577E07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2" name="CuadroTexto 3">
          <a:extLst>
            <a:ext uri="{FF2B5EF4-FFF2-40B4-BE49-F238E27FC236}">
              <a16:creationId xmlns:a16="http://schemas.microsoft.com/office/drawing/2014/main" id="{C6879F9F-B555-469A-9409-D8D01EA39891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3" name="CuadroTexto 22">
          <a:extLst>
            <a:ext uri="{FF2B5EF4-FFF2-40B4-BE49-F238E27FC236}">
              <a16:creationId xmlns:a16="http://schemas.microsoft.com/office/drawing/2014/main" id="{6119AE19-283B-4861-9958-D533B658D7B7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4" name="CuadroTexto 23">
          <a:extLst>
            <a:ext uri="{FF2B5EF4-FFF2-40B4-BE49-F238E27FC236}">
              <a16:creationId xmlns:a16="http://schemas.microsoft.com/office/drawing/2014/main" id="{27BA4D10-4767-4D0A-808E-35A0AA9DD375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5" name="CuadroTexto 24">
          <a:extLst>
            <a:ext uri="{FF2B5EF4-FFF2-40B4-BE49-F238E27FC236}">
              <a16:creationId xmlns:a16="http://schemas.microsoft.com/office/drawing/2014/main" id="{C4888858-8CC2-4F03-9916-A9CA7CC84645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6" name="CuadroTexto 9">
          <a:extLst>
            <a:ext uri="{FF2B5EF4-FFF2-40B4-BE49-F238E27FC236}">
              <a16:creationId xmlns:a16="http://schemas.microsoft.com/office/drawing/2014/main" id="{084B1BEC-50B3-407E-B394-12EBADA86986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7" name="CuadroTexto 9">
          <a:extLst>
            <a:ext uri="{FF2B5EF4-FFF2-40B4-BE49-F238E27FC236}">
              <a16:creationId xmlns:a16="http://schemas.microsoft.com/office/drawing/2014/main" id="{1446A172-7835-4638-BC62-DDAE16CA4DCC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" name="CuadroTexto 9">
          <a:extLst>
            <a:ext uri="{FF2B5EF4-FFF2-40B4-BE49-F238E27FC236}">
              <a16:creationId xmlns:a16="http://schemas.microsoft.com/office/drawing/2014/main" id="{EB42D88D-D7FD-4E7A-8A5F-50B8B9CE4990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F45F0CD9-011B-47AC-BF67-1AC843BF6CAF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" name="CuadroTexto 9">
          <a:extLst>
            <a:ext uri="{FF2B5EF4-FFF2-40B4-BE49-F238E27FC236}">
              <a16:creationId xmlns:a16="http://schemas.microsoft.com/office/drawing/2014/main" id="{C357B859-55A8-447C-AABE-02E214183265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" name="CuadroTexto 9">
          <a:extLst>
            <a:ext uri="{FF2B5EF4-FFF2-40B4-BE49-F238E27FC236}">
              <a16:creationId xmlns:a16="http://schemas.microsoft.com/office/drawing/2014/main" id="{3EC1402D-1864-4275-BDD7-81594645F09E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" name="CuadroTexto 9">
          <a:extLst>
            <a:ext uri="{FF2B5EF4-FFF2-40B4-BE49-F238E27FC236}">
              <a16:creationId xmlns:a16="http://schemas.microsoft.com/office/drawing/2014/main" id="{1750E68D-D415-4EE6-B5E2-F46320AAE89B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id="{D8DB2929-53DB-48DF-85D0-FDE72734E1E7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" name="CuadroTexto 9">
          <a:extLst>
            <a:ext uri="{FF2B5EF4-FFF2-40B4-BE49-F238E27FC236}">
              <a16:creationId xmlns:a16="http://schemas.microsoft.com/office/drawing/2014/main" id="{87C49D04-75A0-4703-9B92-FAB3DFB1026E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" name="CuadroTexto 9">
          <a:extLst>
            <a:ext uri="{FF2B5EF4-FFF2-40B4-BE49-F238E27FC236}">
              <a16:creationId xmlns:a16="http://schemas.microsoft.com/office/drawing/2014/main" id="{07F82182-8679-4561-AD5B-E86C5A13F66A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" name="CuadroTexto 9">
          <a:extLst>
            <a:ext uri="{FF2B5EF4-FFF2-40B4-BE49-F238E27FC236}">
              <a16:creationId xmlns:a16="http://schemas.microsoft.com/office/drawing/2014/main" id="{43827B85-0AAD-4DC3-B849-6B5862A7A560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" name="CuadroTexto 36">
          <a:extLst>
            <a:ext uri="{FF2B5EF4-FFF2-40B4-BE49-F238E27FC236}">
              <a16:creationId xmlns:a16="http://schemas.microsoft.com/office/drawing/2014/main" id="{AD8CF57A-2B70-4EEC-B537-0D85C5FEFF03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" name="CuadroTexto 9">
          <a:extLst>
            <a:ext uri="{FF2B5EF4-FFF2-40B4-BE49-F238E27FC236}">
              <a16:creationId xmlns:a16="http://schemas.microsoft.com/office/drawing/2014/main" id="{B984B689-85FC-4413-993B-E21AA9BFA759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" name="CuadroTexto 9">
          <a:extLst>
            <a:ext uri="{FF2B5EF4-FFF2-40B4-BE49-F238E27FC236}">
              <a16:creationId xmlns:a16="http://schemas.microsoft.com/office/drawing/2014/main" id="{C251E5F2-D6D1-4DD8-B40D-60C361ED57AC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" name="CuadroTexto 9">
          <a:extLst>
            <a:ext uri="{FF2B5EF4-FFF2-40B4-BE49-F238E27FC236}">
              <a16:creationId xmlns:a16="http://schemas.microsoft.com/office/drawing/2014/main" id="{AE6781EE-8EAA-4177-8D57-5A00A69E0DCB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" name="CuadroTexto 40">
          <a:extLst>
            <a:ext uri="{FF2B5EF4-FFF2-40B4-BE49-F238E27FC236}">
              <a16:creationId xmlns:a16="http://schemas.microsoft.com/office/drawing/2014/main" id="{1D335E8D-9A73-4975-B852-B4B7D4EB6440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" name="CuadroTexto 9">
          <a:extLst>
            <a:ext uri="{FF2B5EF4-FFF2-40B4-BE49-F238E27FC236}">
              <a16:creationId xmlns:a16="http://schemas.microsoft.com/office/drawing/2014/main" id="{E8578816-A9CC-4438-9212-83B53D0FE137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" name="CuadroTexto 9">
          <a:extLst>
            <a:ext uri="{FF2B5EF4-FFF2-40B4-BE49-F238E27FC236}">
              <a16:creationId xmlns:a16="http://schemas.microsoft.com/office/drawing/2014/main" id="{B768A3DC-A35D-47BB-AFEB-CCB013DE0A61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" name="CuadroTexto 9">
          <a:extLst>
            <a:ext uri="{FF2B5EF4-FFF2-40B4-BE49-F238E27FC236}">
              <a16:creationId xmlns:a16="http://schemas.microsoft.com/office/drawing/2014/main" id="{43674648-5EA1-4BC2-A6E7-FEBE82058048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" name="CuadroTexto 44">
          <a:extLst>
            <a:ext uri="{FF2B5EF4-FFF2-40B4-BE49-F238E27FC236}">
              <a16:creationId xmlns:a16="http://schemas.microsoft.com/office/drawing/2014/main" id="{A48330D4-1BD5-4B81-8CD9-A1ABC5BDE1A0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" name="CuadroTexto 9">
          <a:extLst>
            <a:ext uri="{FF2B5EF4-FFF2-40B4-BE49-F238E27FC236}">
              <a16:creationId xmlns:a16="http://schemas.microsoft.com/office/drawing/2014/main" id="{C93A649F-0C8B-4D8C-BD1A-B5A6143F64FD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" name="CuadroTexto 46">
          <a:extLst>
            <a:ext uri="{FF2B5EF4-FFF2-40B4-BE49-F238E27FC236}">
              <a16:creationId xmlns:a16="http://schemas.microsoft.com/office/drawing/2014/main" id="{861C5C3F-E63E-4B04-9FE9-716BE46B6E56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" name="CuadroTexto 9">
          <a:extLst>
            <a:ext uri="{FF2B5EF4-FFF2-40B4-BE49-F238E27FC236}">
              <a16:creationId xmlns:a16="http://schemas.microsoft.com/office/drawing/2014/main" id="{8AD633B6-5A43-49DA-B535-DB878AB937D0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" name="CuadroTexto 48">
          <a:extLst>
            <a:ext uri="{FF2B5EF4-FFF2-40B4-BE49-F238E27FC236}">
              <a16:creationId xmlns:a16="http://schemas.microsoft.com/office/drawing/2014/main" id="{D0359194-E244-472D-9899-A1800B7F4273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0" name="CuadroTexto 9">
          <a:extLst>
            <a:ext uri="{FF2B5EF4-FFF2-40B4-BE49-F238E27FC236}">
              <a16:creationId xmlns:a16="http://schemas.microsoft.com/office/drawing/2014/main" id="{FE531E37-C8CE-4557-B29E-F1DA7A5D8433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1" name="CuadroTexto 9">
          <a:extLst>
            <a:ext uri="{FF2B5EF4-FFF2-40B4-BE49-F238E27FC236}">
              <a16:creationId xmlns:a16="http://schemas.microsoft.com/office/drawing/2014/main" id="{AAAA7BC3-28EE-424A-900B-8F21FBBEF308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2" name="CuadroTexto 9">
          <a:extLst>
            <a:ext uri="{FF2B5EF4-FFF2-40B4-BE49-F238E27FC236}">
              <a16:creationId xmlns:a16="http://schemas.microsoft.com/office/drawing/2014/main" id="{059CC7C8-031E-4C35-8CE1-B6EFBA94FAAD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3" name="CuadroTexto 52">
          <a:extLst>
            <a:ext uri="{FF2B5EF4-FFF2-40B4-BE49-F238E27FC236}">
              <a16:creationId xmlns:a16="http://schemas.microsoft.com/office/drawing/2014/main" id="{B42A0474-AB51-4F78-8D83-C270D3075199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4" name="CuadroTexto 9">
          <a:extLst>
            <a:ext uri="{FF2B5EF4-FFF2-40B4-BE49-F238E27FC236}">
              <a16:creationId xmlns:a16="http://schemas.microsoft.com/office/drawing/2014/main" id="{3A6A5EE2-3D86-4432-85BB-3FDFA543BA7A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5" name="CuadroTexto 9">
          <a:extLst>
            <a:ext uri="{FF2B5EF4-FFF2-40B4-BE49-F238E27FC236}">
              <a16:creationId xmlns:a16="http://schemas.microsoft.com/office/drawing/2014/main" id="{A9D7373D-8EC7-4844-A673-712D79CA732C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6" name="CuadroTexto 9">
          <a:extLst>
            <a:ext uri="{FF2B5EF4-FFF2-40B4-BE49-F238E27FC236}">
              <a16:creationId xmlns:a16="http://schemas.microsoft.com/office/drawing/2014/main" id="{7107575F-238F-448F-B0E6-AE8D972EFC8A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7" name="CuadroTexto 56">
          <a:extLst>
            <a:ext uri="{FF2B5EF4-FFF2-40B4-BE49-F238E27FC236}">
              <a16:creationId xmlns:a16="http://schemas.microsoft.com/office/drawing/2014/main" id="{C2987D01-8BA3-4F4C-8B71-908B120BC2DD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8" name="CuadroTexto 9">
          <a:extLst>
            <a:ext uri="{FF2B5EF4-FFF2-40B4-BE49-F238E27FC236}">
              <a16:creationId xmlns:a16="http://schemas.microsoft.com/office/drawing/2014/main" id="{667F635E-D1C7-4AF5-887D-4012716CD6C4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9" name="CuadroTexto 9">
          <a:extLst>
            <a:ext uri="{FF2B5EF4-FFF2-40B4-BE49-F238E27FC236}">
              <a16:creationId xmlns:a16="http://schemas.microsoft.com/office/drawing/2014/main" id="{7F48A9B0-80FC-423A-9F36-3EBC83E9B7E0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0" name="CuadroTexto 9">
          <a:extLst>
            <a:ext uri="{FF2B5EF4-FFF2-40B4-BE49-F238E27FC236}">
              <a16:creationId xmlns:a16="http://schemas.microsoft.com/office/drawing/2014/main" id="{D80FDE8E-E085-4A63-A00C-71E8C821C34A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1" name="CuadroTexto 60">
          <a:extLst>
            <a:ext uri="{FF2B5EF4-FFF2-40B4-BE49-F238E27FC236}">
              <a16:creationId xmlns:a16="http://schemas.microsoft.com/office/drawing/2014/main" id="{C0A73386-AA51-4AEF-B53E-92672ED67D77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2" name="CuadroTexto 9">
          <a:extLst>
            <a:ext uri="{FF2B5EF4-FFF2-40B4-BE49-F238E27FC236}">
              <a16:creationId xmlns:a16="http://schemas.microsoft.com/office/drawing/2014/main" id="{B7FB717C-6391-4B9E-8AC8-9CB60022B8C5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3" name="CuadroTexto 62">
          <a:extLst>
            <a:ext uri="{FF2B5EF4-FFF2-40B4-BE49-F238E27FC236}">
              <a16:creationId xmlns:a16="http://schemas.microsoft.com/office/drawing/2014/main" id="{ECE384F4-69E1-4D71-8685-BFC07624AE3D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4" name="CuadroTexto 9">
          <a:extLst>
            <a:ext uri="{FF2B5EF4-FFF2-40B4-BE49-F238E27FC236}">
              <a16:creationId xmlns:a16="http://schemas.microsoft.com/office/drawing/2014/main" id="{C757F9E5-F710-45BA-87E3-4ADCEE356C1A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5" name="CuadroTexto 9">
          <a:extLst>
            <a:ext uri="{FF2B5EF4-FFF2-40B4-BE49-F238E27FC236}">
              <a16:creationId xmlns:a16="http://schemas.microsoft.com/office/drawing/2014/main" id="{C18ACB8C-8643-40C3-B14F-4B87070E7C3C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6" name="CuadroTexto 9">
          <a:extLst>
            <a:ext uri="{FF2B5EF4-FFF2-40B4-BE49-F238E27FC236}">
              <a16:creationId xmlns:a16="http://schemas.microsoft.com/office/drawing/2014/main" id="{9D31E3F7-3FFA-474D-B62D-21FEC38F5545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7" name="CuadroTexto 66">
          <a:extLst>
            <a:ext uri="{FF2B5EF4-FFF2-40B4-BE49-F238E27FC236}">
              <a16:creationId xmlns:a16="http://schemas.microsoft.com/office/drawing/2014/main" id="{7D361023-1A5F-4780-B80F-818650CFD40D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8" name="CuadroTexto 9">
          <a:extLst>
            <a:ext uri="{FF2B5EF4-FFF2-40B4-BE49-F238E27FC236}">
              <a16:creationId xmlns:a16="http://schemas.microsoft.com/office/drawing/2014/main" id="{765490F8-88F7-40E4-B206-14A61A9FC752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69" name="CuadroTexto 68">
          <a:extLst>
            <a:ext uri="{FF2B5EF4-FFF2-40B4-BE49-F238E27FC236}">
              <a16:creationId xmlns:a16="http://schemas.microsoft.com/office/drawing/2014/main" id="{950DEBBD-0EF2-4118-80CB-9DE8135E15E8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0" name="CuadroTexto 3">
          <a:extLst>
            <a:ext uri="{FF2B5EF4-FFF2-40B4-BE49-F238E27FC236}">
              <a16:creationId xmlns:a16="http://schemas.microsoft.com/office/drawing/2014/main" id="{E356EE13-FEAF-4243-9D26-27D8FC588B4D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1" name="CuadroTexto 7">
          <a:extLst>
            <a:ext uri="{FF2B5EF4-FFF2-40B4-BE49-F238E27FC236}">
              <a16:creationId xmlns:a16="http://schemas.microsoft.com/office/drawing/2014/main" id="{0888434F-7A4B-4E04-87E7-31252AC459F7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2" name="CuadroTexto 8">
          <a:extLst>
            <a:ext uri="{FF2B5EF4-FFF2-40B4-BE49-F238E27FC236}">
              <a16:creationId xmlns:a16="http://schemas.microsoft.com/office/drawing/2014/main" id="{844F543D-D711-4EB7-9BBC-C1E4AA083ECC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3" name="CuadroTexto 9">
          <a:extLst>
            <a:ext uri="{FF2B5EF4-FFF2-40B4-BE49-F238E27FC236}">
              <a16:creationId xmlns:a16="http://schemas.microsoft.com/office/drawing/2014/main" id="{63A2AE71-F24A-4C7A-BFA3-05883D5FCFBE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4" name="CuadroTexto 3">
          <a:extLst>
            <a:ext uri="{FF2B5EF4-FFF2-40B4-BE49-F238E27FC236}">
              <a16:creationId xmlns:a16="http://schemas.microsoft.com/office/drawing/2014/main" id="{806B2737-8B71-4747-9B64-4B168F6EC3BB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5" name="CuadroTexto 74">
          <a:extLst>
            <a:ext uri="{FF2B5EF4-FFF2-40B4-BE49-F238E27FC236}">
              <a16:creationId xmlns:a16="http://schemas.microsoft.com/office/drawing/2014/main" id="{2642C570-895E-4E1D-8AB4-0258C271CF1D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6" name="CuadroTexto 75">
          <a:extLst>
            <a:ext uri="{FF2B5EF4-FFF2-40B4-BE49-F238E27FC236}">
              <a16:creationId xmlns:a16="http://schemas.microsoft.com/office/drawing/2014/main" id="{C8DB2304-CEF8-49CD-93F4-0F52B55412E5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7" name="CuadroTexto 76">
          <a:extLst>
            <a:ext uri="{FF2B5EF4-FFF2-40B4-BE49-F238E27FC236}">
              <a16:creationId xmlns:a16="http://schemas.microsoft.com/office/drawing/2014/main" id="{8FEB3AF1-29CB-4495-B618-DC6D05F34FA5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8" name="CuadroTexto 8">
          <a:extLst>
            <a:ext uri="{FF2B5EF4-FFF2-40B4-BE49-F238E27FC236}">
              <a16:creationId xmlns:a16="http://schemas.microsoft.com/office/drawing/2014/main" id="{F952A20D-FCA9-4345-8371-417A2BECDE3C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79" name="CuadroTexto 9">
          <a:extLst>
            <a:ext uri="{FF2B5EF4-FFF2-40B4-BE49-F238E27FC236}">
              <a16:creationId xmlns:a16="http://schemas.microsoft.com/office/drawing/2014/main" id="{2754DF5A-CFE0-4109-9966-043565A3B2C2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0" name="CuadroTexto 8">
          <a:extLst>
            <a:ext uri="{FF2B5EF4-FFF2-40B4-BE49-F238E27FC236}">
              <a16:creationId xmlns:a16="http://schemas.microsoft.com/office/drawing/2014/main" id="{E3A0C590-DA54-4FCF-8E94-9DA228699599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1" name="CuadroTexto 9">
          <a:extLst>
            <a:ext uri="{FF2B5EF4-FFF2-40B4-BE49-F238E27FC236}">
              <a16:creationId xmlns:a16="http://schemas.microsoft.com/office/drawing/2014/main" id="{E82FFDE0-73D7-48E5-BDD4-EBD218B6E182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2" name="CuadroTexto 8">
          <a:extLst>
            <a:ext uri="{FF2B5EF4-FFF2-40B4-BE49-F238E27FC236}">
              <a16:creationId xmlns:a16="http://schemas.microsoft.com/office/drawing/2014/main" id="{16893207-548F-4BF0-BC61-BC1360A41689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3" name="CuadroTexto 9">
          <a:extLst>
            <a:ext uri="{FF2B5EF4-FFF2-40B4-BE49-F238E27FC236}">
              <a16:creationId xmlns:a16="http://schemas.microsoft.com/office/drawing/2014/main" id="{5A470BD0-5A1D-45D1-9B9F-A52AE5AB6046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4" name="CuadroTexto 83">
          <a:extLst>
            <a:ext uri="{FF2B5EF4-FFF2-40B4-BE49-F238E27FC236}">
              <a16:creationId xmlns:a16="http://schemas.microsoft.com/office/drawing/2014/main" id="{8BC70D69-E1CC-41F6-8CC1-36CE3EA9BD1A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5" name="CuadroTexto 84">
          <a:extLst>
            <a:ext uri="{FF2B5EF4-FFF2-40B4-BE49-F238E27FC236}">
              <a16:creationId xmlns:a16="http://schemas.microsoft.com/office/drawing/2014/main" id="{5B8174FB-B89B-44A4-B2AA-90E81FAFC0D9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6" name="CuadroTexto 3">
          <a:extLst>
            <a:ext uri="{FF2B5EF4-FFF2-40B4-BE49-F238E27FC236}">
              <a16:creationId xmlns:a16="http://schemas.microsoft.com/office/drawing/2014/main" id="{77FB31B8-76E3-49EE-9894-A096A3C60283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7" name="CuadroTexto 7">
          <a:extLst>
            <a:ext uri="{FF2B5EF4-FFF2-40B4-BE49-F238E27FC236}">
              <a16:creationId xmlns:a16="http://schemas.microsoft.com/office/drawing/2014/main" id="{1DBC3DFC-208A-4C2E-A46E-F30E7550CEFD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8" name="CuadroTexto 8">
          <a:extLst>
            <a:ext uri="{FF2B5EF4-FFF2-40B4-BE49-F238E27FC236}">
              <a16:creationId xmlns:a16="http://schemas.microsoft.com/office/drawing/2014/main" id="{2AED5EBC-27C7-40F0-9470-243575622DC1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89" name="CuadroTexto 9">
          <a:extLst>
            <a:ext uri="{FF2B5EF4-FFF2-40B4-BE49-F238E27FC236}">
              <a16:creationId xmlns:a16="http://schemas.microsoft.com/office/drawing/2014/main" id="{493DA9C8-4FEB-4428-BBB7-2812A8A42B72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90" name="CuadroTexto 3">
          <a:extLst>
            <a:ext uri="{FF2B5EF4-FFF2-40B4-BE49-F238E27FC236}">
              <a16:creationId xmlns:a16="http://schemas.microsoft.com/office/drawing/2014/main" id="{1BA63E6A-374E-4DC2-9AF0-660F9967A99F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91" name="CuadroTexto 90">
          <a:extLst>
            <a:ext uri="{FF2B5EF4-FFF2-40B4-BE49-F238E27FC236}">
              <a16:creationId xmlns:a16="http://schemas.microsoft.com/office/drawing/2014/main" id="{72D6D1F8-1F5A-4478-A057-312EEEE050A4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92" name="CuadroTexto 91">
          <a:extLst>
            <a:ext uri="{FF2B5EF4-FFF2-40B4-BE49-F238E27FC236}">
              <a16:creationId xmlns:a16="http://schemas.microsoft.com/office/drawing/2014/main" id="{8F2D364C-F9D7-40EA-998E-256ABDB3F7EB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93" name="CuadroTexto 92">
          <a:extLst>
            <a:ext uri="{FF2B5EF4-FFF2-40B4-BE49-F238E27FC236}">
              <a16:creationId xmlns:a16="http://schemas.microsoft.com/office/drawing/2014/main" id="{64EE5BAF-BDB1-4343-9DC2-69E643F7DB04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4" name="CuadroTexto 9">
          <a:extLst>
            <a:ext uri="{FF2B5EF4-FFF2-40B4-BE49-F238E27FC236}">
              <a16:creationId xmlns:a16="http://schemas.microsoft.com/office/drawing/2014/main" id="{936C61DE-676C-4179-B9EB-66E4E6B00B9E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5" name="CuadroTexto 9">
          <a:extLst>
            <a:ext uri="{FF2B5EF4-FFF2-40B4-BE49-F238E27FC236}">
              <a16:creationId xmlns:a16="http://schemas.microsoft.com/office/drawing/2014/main" id="{C65AEDA7-0769-42E5-BB38-33DD7D33A01E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6" name="CuadroTexto 9">
          <a:extLst>
            <a:ext uri="{FF2B5EF4-FFF2-40B4-BE49-F238E27FC236}">
              <a16:creationId xmlns:a16="http://schemas.microsoft.com/office/drawing/2014/main" id="{934D96BA-70FD-4267-A13F-014FDEA8DC69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7" name="CuadroTexto 96">
          <a:extLst>
            <a:ext uri="{FF2B5EF4-FFF2-40B4-BE49-F238E27FC236}">
              <a16:creationId xmlns:a16="http://schemas.microsoft.com/office/drawing/2014/main" id="{8A001D3D-C9C3-4711-BBE1-BC12577B9C83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8" name="CuadroTexto 9">
          <a:extLst>
            <a:ext uri="{FF2B5EF4-FFF2-40B4-BE49-F238E27FC236}">
              <a16:creationId xmlns:a16="http://schemas.microsoft.com/office/drawing/2014/main" id="{930B32C0-9B6E-4E67-90DF-473391DA8B7A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99" name="CuadroTexto 9">
          <a:extLst>
            <a:ext uri="{FF2B5EF4-FFF2-40B4-BE49-F238E27FC236}">
              <a16:creationId xmlns:a16="http://schemas.microsoft.com/office/drawing/2014/main" id="{BF3DA113-342C-48B6-A483-8B35A8F0846B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0" name="CuadroTexto 9">
          <a:extLst>
            <a:ext uri="{FF2B5EF4-FFF2-40B4-BE49-F238E27FC236}">
              <a16:creationId xmlns:a16="http://schemas.microsoft.com/office/drawing/2014/main" id="{348DFB0D-E799-4C4C-A3EE-C6C14B1EDB44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1" name="CuadroTexto 100">
          <a:extLst>
            <a:ext uri="{FF2B5EF4-FFF2-40B4-BE49-F238E27FC236}">
              <a16:creationId xmlns:a16="http://schemas.microsoft.com/office/drawing/2014/main" id="{34E8D37D-B889-41E4-B8EB-E56067159709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2" name="CuadroTexto 9">
          <a:extLst>
            <a:ext uri="{FF2B5EF4-FFF2-40B4-BE49-F238E27FC236}">
              <a16:creationId xmlns:a16="http://schemas.microsoft.com/office/drawing/2014/main" id="{C1685F14-918D-4FAF-9F16-F86D6A92CD48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3" name="CuadroTexto 9">
          <a:extLst>
            <a:ext uri="{FF2B5EF4-FFF2-40B4-BE49-F238E27FC236}">
              <a16:creationId xmlns:a16="http://schemas.microsoft.com/office/drawing/2014/main" id="{0F8EB44C-67A9-4A50-B714-C46111445C8A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4" name="CuadroTexto 9">
          <a:extLst>
            <a:ext uri="{FF2B5EF4-FFF2-40B4-BE49-F238E27FC236}">
              <a16:creationId xmlns:a16="http://schemas.microsoft.com/office/drawing/2014/main" id="{A8AC7146-4952-4C7A-B872-35149C236C4A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5" name="CuadroTexto 104">
          <a:extLst>
            <a:ext uri="{FF2B5EF4-FFF2-40B4-BE49-F238E27FC236}">
              <a16:creationId xmlns:a16="http://schemas.microsoft.com/office/drawing/2014/main" id="{BF97D77F-A2E8-4F7A-A5AD-18B6FDD9CDBE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6" name="CuadroTexto 9">
          <a:extLst>
            <a:ext uri="{FF2B5EF4-FFF2-40B4-BE49-F238E27FC236}">
              <a16:creationId xmlns:a16="http://schemas.microsoft.com/office/drawing/2014/main" id="{070246F4-353A-41EE-B80C-FAED9069D659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7" name="CuadroTexto 9">
          <a:extLst>
            <a:ext uri="{FF2B5EF4-FFF2-40B4-BE49-F238E27FC236}">
              <a16:creationId xmlns:a16="http://schemas.microsoft.com/office/drawing/2014/main" id="{3010FF75-98A0-4FE6-B44C-0DEB00ACB7F9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8" name="CuadroTexto 9">
          <a:extLst>
            <a:ext uri="{FF2B5EF4-FFF2-40B4-BE49-F238E27FC236}">
              <a16:creationId xmlns:a16="http://schemas.microsoft.com/office/drawing/2014/main" id="{3FB01375-7BB1-406E-A1A2-6E0949778CCE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09" name="CuadroTexto 108">
          <a:extLst>
            <a:ext uri="{FF2B5EF4-FFF2-40B4-BE49-F238E27FC236}">
              <a16:creationId xmlns:a16="http://schemas.microsoft.com/office/drawing/2014/main" id="{DF3E0E00-B544-4B6C-B762-6A0B32FD7F11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0" name="CuadroTexto 9">
          <a:extLst>
            <a:ext uri="{FF2B5EF4-FFF2-40B4-BE49-F238E27FC236}">
              <a16:creationId xmlns:a16="http://schemas.microsoft.com/office/drawing/2014/main" id="{E7F73ED2-8207-42D0-AEE7-001CAC230FFE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1" name="CuadroTexto 9">
          <a:extLst>
            <a:ext uri="{FF2B5EF4-FFF2-40B4-BE49-F238E27FC236}">
              <a16:creationId xmlns:a16="http://schemas.microsoft.com/office/drawing/2014/main" id="{AA74B5CF-9537-4956-A3BF-BC2C9A75BB87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2" name="CuadroTexto 9">
          <a:extLst>
            <a:ext uri="{FF2B5EF4-FFF2-40B4-BE49-F238E27FC236}">
              <a16:creationId xmlns:a16="http://schemas.microsoft.com/office/drawing/2014/main" id="{1219438D-37A4-4188-BD63-148E2A4ACF5E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3" name="CuadroTexto 112">
          <a:extLst>
            <a:ext uri="{FF2B5EF4-FFF2-40B4-BE49-F238E27FC236}">
              <a16:creationId xmlns:a16="http://schemas.microsoft.com/office/drawing/2014/main" id="{D1BAC401-AC69-4A2A-980E-0F81BF0C3D84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4" name="CuadroTexto 9">
          <a:extLst>
            <a:ext uri="{FF2B5EF4-FFF2-40B4-BE49-F238E27FC236}">
              <a16:creationId xmlns:a16="http://schemas.microsoft.com/office/drawing/2014/main" id="{9E0CFD42-20A7-40A6-ABB0-BC4E1E451055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5" name="CuadroTexto 114">
          <a:extLst>
            <a:ext uri="{FF2B5EF4-FFF2-40B4-BE49-F238E27FC236}">
              <a16:creationId xmlns:a16="http://schemas.microsoft.com/office/drawing/2014/main" id="{CDF5B1B0-BD8E-46EB-B6D6-39EE0119932A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6" name="CuadroTexto 9">
          <a:extLst>
            <a:ext uri="{FF2B5EF4-FFF2-40B4-BE49-F238E27FC236}">
              <a16:creationId xmlns:a16="http://schemas.microsoft.com/office/drawing/2014/main" id="{B3B448DF-E453-43B5-BF72-71C1063929DB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7" name="CuadroTexto 116">
          <a:extLst>
            <a:ext uri="{FF2B5EF4-FFF2-40B4-BE49-F238E27FC236}">
              <a16:creationId xmlns:a16="http://schemas.microsoft.com/office/drawing/2014/main" id="{4467837D-CE58-4DC1-84AB-59609822117C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8" name="CuadroTexto 9">
          <a:extLst>
            <a:ext uri="{FF2B5EF4-FFF2-40B4-BE49-F238E27FC236}">
              <a16:creationId xmlns:a16="http://schemas.microsoft.com/office/drawing/2014/main" id="{74A4ACE5-C1F9-4A1C-8157-4A0C16C45188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19" name="CuadroTexto 9">
          <a:extLst>
            <a:ext uri="{FF2B5EF4-FFF2-40B4-BE49-F238E27FC236}">
              <a16:creationId xmlns:a16="http://schemas.microsoft.com/office/drawing/2014/main" id="{B6510C19-18F8-438E-8014-B75F0F534845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0" name="CuadroTexto 9">
          <a:extLst>
            <a:ext uri="{FF2B5EF4-FFF2-40B4-BE49-F238E27FC236}">
              <a16:creationId xmlns:a16="http://schemas.microsoft.com/office/drawing/2014/main" id="{30234BD9-727D-4CE1-B624-6A4B7C5160D9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1" name="CuadroTexto 120">
          <a:extLst>
            <a:ext uri="{FF2B5EF4-FFF2-40B4-BE49-F238E27FC236}">
              <a16:creationId xmlns:a16="http://schemas.microsoft.com/office/drawing/2014/main" id="{06E3B0E3-3B22-4082-8462-FBCDB21DC08E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2" name="CuadroTexto 9">
          <a:extLst>
            <a:ext uri="{FF2B5EF4-FFF2-40B4-BE49-F238E27FC236}">
              <a16:creationId xmlns:a16="http://schemas.microsoft.com/office/drawing/2014/main" id="{F4C51FDE-B0E4-45DB-BF8B-0F10E4942F26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3" name="CuadroTexto 9">
          <a:extLst>
            <a:ext uri="{FF2B5EF4-FFF2-40B4-BE49-F238E27FC236}">
              <a16:creationId xmlns:a16="http://schemas.microsoft.com/office/drawing/2014/main" id="{A7031C31-7263-459D-87BD-E76A84A48946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4" name="CuadroTexto 9">
          <a:extLst>
            <a:ext uri="{FF2B5EF4-FFF2-40B4-BE49-F238E27FC236}">
              <a16:creationId xmlns:a16="http://schemas.microsoft.com/office/drawing/2014/main" id="{0C41584E-FF62-4AB0-BC9D-603558EAB85E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5" name="CuadroTexto 124">
          <a:extLst>
            <a:ext uri="{FF2B5EF4-FFF2-40B4-BE49-F238E27FC236}">
              <a16:creationId xmlns:a16="http://schemas.microsoft.com/office/drawing/2014/main" id="{47410D81-1C5E-4565-90EE-FCA4627E97E4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6" name="CuadroTexto 9">
          <a:extLst>
            <a:ext uri="{FF2B5EF4-FFF2-40B4-BE49-F238E27FC236}">
              <a16:creationId xmlns:a16="http://schemas.microsoft.com/office/drawing/2014/main" id="{A96C3D1A-A8A6-45F0-B611-D0B00D7BA974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7" name="CuadroTexto 9">
          <a:extLst>
            <a:ext uri="{FF2B5EF4-FFF2-40B4-BE49-F238E27FC236}">
              <a16:creationId xmlns:a16="http://schemas.microsoft.com/office/drawing/2014/main" id="{9C830D0C-8EA0-4D85-8CA6-41F9212A3455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8" name="CuadroTexto 9">
          <a:extLst>
            <a:ext uri="{FF2B5EF4-FFF2-40B4-BE49-F238E27FC236}">
              <a16:creationId xmlns:a16="http://schemas.microsoft.com/office/drawing/2014/main" id="{C13AA89A-DD8D-4D4E-868E-F4CD2E3ECFE5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29" name="CuadroTexto 128">
          <a:extLst>
            <a:ext uri="{FF2B5EF4-FFF2-40B4-BE49-F238E27FC236}">
              <a16:creationId xmlns:a16="http://schemas.microsoft.com/office/drawing/2014/main" id="{1E1577E8-150D-47FF-AAE6-0C37DC3AD0B5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0" name="CuadroTexto 9">
          <a:extLst>
            <a:ext uri="{FF2B5EF4-FFF2-40B4-BE49-F238E27FC236}">
              <a16:creationId xmlns:a16="http://schemas.microsoft.com/office/drawing/2014/main" id="{20679783-BBA1-43C4-A0A1-D50F7D3E7497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1" name="CuadroTexto 130">
          <a:extLst>
            <a:ext uri="{FF2B5EF4-FFF2-40B4-BE49-F238E27FC236}">
              <a16:creationId xmlns:a16="http://schemas.microsoft.com/office/drawing/2014/main" id="{330C8ED0-7674-4D62-ADC0-5C53BB46335B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2" name="CuadroTexto 9">
          <a:extLst>
            <a:ext uri="{FF2B5EF4-FFF2-40B4-BE49-F238E27FC236}">
              <a16:creationId xmlns:a16="http://schemas.microsoft.com/office/drawing/2014/main" id="{5FD019A4-563F-4EA3-BF6F-8580CE356E0D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3" name="CuadroTexto 9">
          <a:extLst>
            <a:ext uri="{FF2B5EF4-FFF2-40B4-BE49-F238E27FC236}">
              <a16:creationId xmlns:a16="http://schemas.microsoft.com/office/drawing/2014/main" id="{E8BAB0FA-30A6-4BF4-BC0A-F6D37EE78442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4" name="CuadroTexto 9">
          <a:extLst>
            <a:ext uri="{FF2B5EF4-FFF2-40B4-BE49-F238E27FC236}">
              <a16:creationId xmlns:a16="http://schemas.microsoft.com/office/drawing/2014/main" id="{55D04357-CE0C-43FE-877C-289C5734CC4A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5" name="CuadroTexto 134">
          <a:extLst>
            <a:ext uri="{FF2B5EF4-FFF2-40B4-BE49-F238E27FC236}">
              <a16:creationId xmlns:a16="http://schemas.microsoft.com/office/drawing/2014/main" id="{C710D583-4E94-4740-84E6-CE61C158CC11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6" name="CuadroTexto 9">
          <a:extLst>
            <a:ext uri="{FF2B5EF4-FFF2-40B4-BE49-F238E27FC236}">
              <a16:creationId xmlns:a16="http://schemas.microsoft.com/office/drawing/2014/main" id="{1BA1E75F-AC28-4CBE-987C-A7489DF0BAE2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7" name="CuadroTexto 136">
          <a:extLst>
            <a:ext uri="{FF2B5EF4-FFF2-40B4-BE49-F238E27FC236}">
              <a16:creationId xmlns:a16="http://schemas.microsoft.com/office/drawing/2014/main" id="{89D000CA-0081-47F8-8DD8-DCAC15EDC70C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8" name="CuadroTexto 9">
          <a:extLst>
            <a:ext uri="{FF2B5EF4-FFF2-40B4-BE49-F238E27FC236}">
              <a16:creationId xmlns:a16="http://schemas.microsoft.com/office/drawing/2014/main" id="{9591E86F-36E9-470A-B194-A6459B0517AA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39" name="CuadroTexto 138">
          <a:extLst>
            <a:ext uri="{FF2B5EF4-FFF2-40B4-BE49-F238E27FC236}">
              <a16:creationId xmlns:a16="http://schemas.microsoft.com/office/drawing/2014/main" id="{178F0B65-D836-4916-B304-58C0743A3F80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0" name="CuadroTexto 9">
          <a:extLst>
            <a:ext uri="{FF2B5EF4-FFF2-40B4-BE49-F238E27FC236}">
              <a16:creationId xmlns:a16="http://schemas.microsoft.com/office/drawing/2014/main" id="{00AE07B0-74F0-4F38-9ADC-57F14A095D34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1" name="CuadroTexto 9">
          <a:extLst>
            <a:ext uri="{FF2B5EF4-FFF2-40B4-BE49-F238E27FC236}">
              <a16:creationId xmlns:a16="http://schemas.microsoft.com/office/drawing/2014/main" id="{9E1A2002-EBDB-4C03-8B54-5656E3D8B2C3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2" name="CuadroTexto 9">
          <a:extLst>
            <a:ext uri="{FF2B5EF4-FFF2-40B4-BE49-F238E27FC236}">
              <a16:creationId xmlns:a16="http://schemas.microsoft.com/office/drawing/2014/main" id="{9F5864EA-8DAE-447A-80E1-D7E173589147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3" name="CuadroTexto 142">
          <a:extLst>
            <a:ext uri="{FF2B5EF4-FFF2-40B4-BE49-F238E27FC236}">
              <a16:creationId xmlns:a16="http://schemas.microsoft.com/office/drawing/2014/main" id="{935EFECD-930F-4007-9E4D-51BA4F50FBF9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4" name="CuadroTexto 9">
          <a:extLst>
            <a:ext uri="{FF2B5EF4-FFF2-40B4-BE49-F238E27FC236}">
              <a16:creationId xmlns:a16="http://schemas.microsoft.com/office/drawing/2014/main" id="{520BDF8F-E8D0-4D0D-BBA1-92528EDBEB58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5" name="CuadroTexto 144">
          <a:extLst>
            <a:ext uri="{FF2B5EF4-FFF2-40B4-BE49-F238E27FC236}">
              <a16:creationId xmlns:a16="http://schemas.microsoft.com/office/drawing/2014/main" id="{6CE872A7-A07E-4174-8A8E-6C213B330CF0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6" name="CuadroTexto 9">
          <a:extLst>
            <a:ext uri="{FF2B5EF4-FFF2-40B4-BE49-F238E27FC236}">
              <a16:creationId xmlns:a16="http://schemas.microsoft.com/office/drawing/2014/main" id="{27EBAEF1-78EE-4878-8EC4-0E21C81B0AF2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7" name="CuadroTexto 146">
          <a:extLst>
            <a:ext uri="{FF2B5EF4-FFF2-40B4-BE49-F238E27FC236}">
              <a16:creationId xmlns:a16="http://schemas.microsoft.com/office/drawing/2014/main" id="{B3CD5DCA-E9BE-4BCD-AC66-89CE2A6B5271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8" name="CuadroTexto 9">
          <a:extLst>
            <a:ext uri="{FF2B5EF4-FFF2-40B4-BE49-F238E27FC236}">
              <a16:creationId xmlns:a16="http://schemas.microsoft.com/office/drawing/2014/main" id="{B614F725-E492-403B-8D15-FD3B8A2FA848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49" name="CuadroTexto 9">
          <a:extLst>
            <a:ext uri="{FF2B5EF4-FFF2-40B4-BE49-F238E27FC236}">
              <a16:creationId xmlns:a16="http://schemas.microsoft.com/office/drawing/2014/main" id="{E7911766-235E-4A3C-AA9D-624E157ACC39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50" name="CuadroTexto 9">
          <a:extLst>
            <a:ext uri="{FF2B5EF4-FFF2-40B4-BE49-F238E27FC236}">
              <a16:creationId xmlns:a16="http://schemas.microsoft.com/office/drawing/2014/main" id="{9307506B-39D0-4C12-9F57-1EE18613999A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51" name="CuadroTexto 150">
          <a:extLst>
            <a:ext uri="{FF2B5EF4-FFF2-40B4-BE49-F238E27FC236}">
              <a16:creationId xmlns:a16="http://schemas.microsoft.com/office/drawing/2014/main" id="{7354A768-3F18-45D3-A1D5-5C272EA7777B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52" name="CuadroTexto 9">
          <a:extLst>
            <a:ext uri="{FF2B5EF4-FFF2-40B4-BE49-F238E27FC236}">
              <a16:creationId xmlns:a16="http://schemas.microsoft.com/office/drawing/2014/main" id="{BE7AC0E7-54BE-4A21-9B78-0D4C4112AA11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53" name="CuadroTexto 152">
          <a:extLst>
            <a:ext uri="{FF2B5EF4-FFF2-40B4-BE49-F238E27FC236}">
              <a16:creationId xmlns:a16="http://schemas.microsoft.com/office/drawing/2014/main" id="{00D9651F-9373-4C20-94AB-953EA850EE7D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54" name="CuadroTexto 8">
          <a:extLst>
            <a:ext uri="{FF2B5EF4-FFF2-40B4-BE49-F238E27FC236}">
              <a16:creationId xmlns:a16="http://schemas.microsoft.com/office/drawing/2014/main" id="{30BE0624-8213-4408-9CAE-9DD55E9E226A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55" name="CuadroTexto 9">
          <a:extLst>
            <a:ext uri="{FF2B5EF4-FFF2-40B4-BE49-F238E27FC236}">
              <a16:creationId xmlns:a16="http://schemas.microsoft.com/office/drawing/2014/main" id="{4248E839-9314-4F6C-923D-518C67BF1E2C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56" name="CuadroTexto 155">
          <a:extLst>
            <a:ext uri="{FF2B5EF4-FFF2-40B4-BE49-F238E27FC236}">
              <a16:creationId xmlns:a16="http://schemas.microsoft.com/office/drawing/2014/main" id="{708DBB3C-F21A-4F45-A14A-DCCCD2B49015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57" name="CuadroTexto 156">
          <a:extLst>
            <a:ext uri="{FF2B5EF4-FFF2-40B4-BE49-F238E27FC236}">
              <a16:creationId xmlns:a16="http://schemas.microsoft.com/office/drawing/2014/main" id="{A824215B-79CB-449B-B9EA-DC6232652B1A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58" name="CuadroTexto 8">
          <a:extLst>
            <a:ext uri="{FF2B5EF4-FFF2-40B4-BE49-F238E27FC236}">
              <a16:creationId xmlns:a16="http://schemas.microsoft.com/office/drawing/2014/main" id="{B3DCF257-122B-4FD7-ACFB-E14981AF6965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59" name="CuadroTexto 9">
          <a:extLst>
            <a:ext uri="{FF2B5EF4-FFF2-40B4-BE49-F238E27FC236}">
              <a16:creationId xmlns:a16="http://schemas.microsoft.com/office/drawing/2014/main" id="{99FB87EC-562A-4B62-88A2-E56BBE174BB5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60" name="CuadroTexto 159">
          <a:extLst>
            <a:ext uri="{FF2B5EF4-FFF2-40B4-BE49-F238E27FC236}">
              <a16:creationId xmlns:a16="http://schemas.microsoft.com/office/drawing/2014/main" id="{D7ACFD68-F800-4A8D-A861-00AA2D03A5FF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61" name="CuadroTexto 160">
          <a:extLst>
            <a:ext uri="{FF2B5EF4-FFF2-40B4-BE49-F238E27FC236}">
              <a16:creationId xmlns:a16="http://schemas.microsoft.com/office/drawing/2014/main" id="{DB9682CD-F1E8-4F58-975D-E8737FA3EF3B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62" name="CuadroTexto 9">
          <a:extLst>
            <a:ext uri="{FF2B5EF4-FFF2-40B4-BE49-F238E27FC236}">
              <a16:creationId xmlns:a16="http://schemas.microsoft.com/office/drawing/2014/main" id="{3D460A04-BEFA-46C1-8664-A3B304D2D778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63" name="CuadroTexto 162">
          <a:extLst>
            <a:ext uri="{FF2B5EF4-FFF2-40B4-BE49-F238E27FC236}">
              <a16:creationId xmlns:a16="http://schemas.microsoft.com/office/drawing/2014/main" id="{7721D121-F51F-4FCD-92C8-291540CA198B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64" name="CuadroTexto 9">
          <a:extLst>
            <a:ext uri="{FF2B5EF4-FFF2-40B4-BE49-F238E27FC236}">
              <a16:creationId xmlns:a16="http://schemas.microsoft.com/office/drawing/2014/main" id="{CA28581C-23F4-4D01-9132-99DAE3343DB1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65" name="CuadroTexto 164">
          <a:extLst>
            <a:ext uri="{FF2B5EF4-FFF2-40B4-BE49-F238E27FC236}">
              <a16:creationId xmlns:a16="http://schemas.microsoft.com/office/drawing/2014/main" id="{7AEE5CBF-C954-41AC-BFA0-A668599EE6F2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66" name="CuadroTexto 9">
          <a:extLst>
            <a:ext uri="{FF2B5EF4-FFF2-40B4-BE49-F238E27FC236}">
              <a16:creationId xmlns:a16="http://schemas.microsoft.com/office/drawing/2014/main" id="{F9B885D5-157E-42A3-B786-7783EFC50833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67" name="CuadroTexto 166">
          <a:extLst>
            <a:ext uri="{FF2B5EF4-FFF2-40B4-BE49-F238E27FC236}">
              <a16:creationId xmlns:a16="http://schemas.microsoft.com/office/drawing/2014/main" id="{F7557D4B-867E-4152-8A90-5E69A0C2B170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68" name="CuadroTexto 9">
          <a:extLst>
            <a:ext uri="{FF2B5EF4-FFF2-40B4-BE49-F238E27FC236}">
              <a16:creationId xmlns:a16="http://schemas.microsoft.com/office/drawing/2014/main" id="{B5E39724-26E5-4A9A-9682-B47EB159456D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69" name="CuadroTexto 168">
          <a:extLst>
            <a:ext uri="{FF2B5EF4-FFF2-40B4-BE49-F238E27FC236}">
              <a16:creationId xmlns:a16="http://schemas.microsoft.com/office/drawing/2014/main" id="{3A5FB189-30E9-4C9D-A74C-24BC9DF1C926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70" name="CuadroTexto 9">
          <a:extLst>
            <a:ext uri="{FF2B5EF4-FFF2-40B4-BE49-F238E27FC236}">
              <a16:creationId xmlns:a16="http://schemas.microsoft.com/office/drawing/2014/main" id="{05F5AD4B-7093-458D-B29F-BAAC60BA2177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71" name="CuadroTexto 170">
          <a:extLst>
            <a:ext uri="{FF2B5EF4-FFF2-40B4-BE49-F238E27FC236}">
              <a16:creationId xmlns:a16="http://schemas.microsoft.com/office/drawing/2014/main" id="{09141F5B-66DB-40AA-B13D-5CBB95BC6736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72" name="CuadroTexto 9">
          <a:extLst>
            <a:ext uri="{FF2B5EF4-FFF2-40B4-BE49-F238E27FC236}">
              <a16:creationId xmlns:a16="http://schemas.microsoft.com/office/drawing/2014/main" id="{0CF722E6-BA8E-45D8-BD61-BFF6F4282528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73" name="CuadroTexto 9">
          <a:extLst>
            <a:ext uri="{FF2B5EF4-FFF2-40B4-BE49-F238E27FC236}">
              <a16:creationId xmlns:a16="http://schemas.microsoft.com/office/drawing/2014/main" id="{853BC2BA-5EF1-43B7-B408-C133FA557F3E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74" name="CuadroTexto 9">
          <a:extLst>
            <a:ext uri="{FF2B5EF4-FFF2-40B4-BE49-F238E27FC236}">
              <a16:creationId xmlns:a16="http://schemas.microsoft.com/office/drawing/2014/main" id="{9D20DF1E-8F7C-47CF-A933-F7B5B2CDEEEF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75" name="CuadroTexto 174">
          <a:extLst>
            <a:ext uri="{FF2B5EF4-FFF2-40B4-BE49-F238E27FC236}">
              <a16:creationId xmlns:a16="http://schemas.microsoft.com/office/drawing/2014/main" id="{396363B3-077B-4292-9F43-36A8394DDB60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76" name="CuadroTexto 9">
          <a:extLst>
            <a:ext uri="{FF2B5EF4-FFF2-40B4-BE49-F238E27FC236}">
              <a16:creationId xmlns:a16="http://schemas.microsoft.com/office/drawing/2014/main" id="{D68910D5-6543-4A80-A456-FB7CE54BCC09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177" name="CuadroTexto 176">
          <a:extLst>
            <a:ext uri="{FF2B5EF4-FFF2-40B4-BE49-F238E27FC236}">
              <a16:creationId xmlns:a16="http://schemas.microsoft.com/office/drawing/2014/main" id="{55E3DD75-D81A-4B55-B830-46BF291E0A22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78" name="CuadroTexto 9">
          <a:extLst>
            <a:ext uri="{FF2B5EF4-FFF2-40B4-BE49-F238E27FC236}">
              <a16:creationId xmlns:a16="http://schemas.microsoft.com/office/drawing/2014/main" id="{346E465A-8F53-49BB-A9B9-EACC967DEE7B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79" name="CuadroTexto 178">
          <a:extLst>
            <a:ext uri="{FF2B5EF4-FFF2-40B4-BE49-F238E27FC236}">
              <a16:creationId xmlns:a16="http://schemas.microsoft.com/office/drawing/2014/main" id="{C29013F6-D517-4D5A-A4F9-3BA4583176E9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80" name="CuadroTexto 9">
          <a:extLst>
            <a:ext uri="{FF2B5EF4-FFF2-40B4-BE49-F238E27FC236}">
              <a16:creationId xmlns:a16="http://schemas.microsoft.com/office/drawing/2014/main" id="{746E138C-BE70-4A07-ABA9-64F10E39BE64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81" name="CuadroTexto 9">
          <a:extLst>
            <a:ext uri="{FF2B5EF4-FFF2-40B4-BE49-F238E27FC236}">
              <a16:creationId xmlns:a16="http://schemas.microsoft.com/office/drawing/2014/main" id="{BB5F8B8F-D3EC-4D24-BFDF-A43B6506BBBF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82" name="CuadroTexto 9">
          <a:extLst>
            <a:ext uri="{FF2B5EF4-FFF2-40B4-BE49-F238E27FC236}">
              <a16:creationId xmlns:a16="http://schemas.microsoft.com/office/drawing/2014/main" id="{8E32F87F-666A-4C94-9B97-0623AFC22E17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83" name="CuadroTexto 182">
          <a:extLst>
            <a:ext uri="{FF2B5EF4-FFF2-40B4-BE49-F238E27FC236}">
              <a16:creationId xmlns:a16="http://schemas.microsoft.com/office/drawing/2014/main" id="{FEE318B5-3965-4891-B386-6E3B406F16B2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84" name="CuadroTexto 9">
          <a:extLst>
            <a:ext uri="{FF2B5EF4-FFF2-40B4-BE49-F238E27FC236}">
              <a16:creationId xmlns:a16="http://schemas.microsoft.com/office/drawing/2014/main" id="{5649940F-3D4C-4B1C-BDDB-DC3791B6BB76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85" name="CuadroTexto 184">
          <a:extLst>
            <a:ext uri="{FF2B5EF4-FFF2-40B4-BE49-F238E27FC236}">
              <a16:creationId xmlns:a16="http://schemas.microsoft.com/office/drawing/2014/main" id="{53E19BEA-7A48-431F-BFAD-886A67FEF3D6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86" name="CuadroTexto 9">
          <a:extLst>
            <a:ext uri="{FF2B5EF4-FFF2-40B4-BE49-F238E27FC236}">
              <a16:creationId xmlns:a16="http://schemas.microsoft.com/office/drawing/2014/main" id="{0B055513-4CB3-481D-BDB9-6BE279D38A5D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87" name="CuadroTexto 186">
          <a:extLst>
            <a:ext uri="{FF2B5EF4-FFF2-40B4-BE49-F238E27FC236}">
              <a16:creationId xmlns:a16="http://schemas.microsoft.com/office/drawing/2014/main" id="{7B35915B-6023-4A47-A142-0950E226F9C2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88" name="CuadroTexto 9">
          <a:extLst>
            <a:ext uri="{FF2B5EF4-FFF2-40B4-BE49-F238E27FC236}">
              <a16:creationId xmlns:a16="http://schemas.microsoft.com/office/drawing/2014/main" id="{AF5F0154-A825-4CD5-BEC4-078BC6C5C64A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89" name="CuadroTexto 9">
          <a:extLst>
            <a:ext uri="{FF2B5EF4-FFF2-40B4-BE49-F238E27FC236}">
              <a16:creationId xmlns:a16="http://schemas.microsoft.com/office/drawing/2014/main" id="{E25F29EE-C167-4DF3-AD8A-6C8218D308B3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90" name="CuadroTexto 9">
          <a:extLst>
            <a:ext uri="{FF2B5EF4-FFF2-40B4-BE49-F238E27FC236}">
              <a16:creationId xmlns:a16="http://schemas.microsoft.com/office/drawing/2014/main" id="{E15421B7-8C72-4B11-85B2-045BDEA4CECC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91" name="CuadroTexto 190">
          <a:extLst>
            <a:ext uri="{FF2B5EF4-FFF2-40B4-BE49-F238E27FC236}">
              <a16:creationId xmlns:a16="http://schemas.microsoft.com/office/drawing/2014/main" id="{F3CD1896-8DF5-4768-A56E-DD21717A795A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92" name="CuadroTexto 9">
          <a:extLst>
            <a:ext uri="{FF2B5EF4-FFF2-40B4-BE49-F238E27FC236}">
              <a16:creationId xmlns:a16="http://schemas.microsoft.com/office/drawing/2014/main" id="{08431AB0-0B85-4509-9B7B-4366386647DD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93" name="CuadroTexto 192">
          <a:extLst>
            <a:ext uri="{FF2B5EF4-FFF2-40B4-BE49-F238E27FC236}">
              <a16:creationId xmlns:a16="http://schemas.microsoft.com/office/drawing/2014/main" id="{C6E4CB4E-DC0C-477A-9817-8B543E9793C8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94" name="CuadroTexto 9">
          <a:extLst>
            <a:ext uri="{FF2B5EF4-FFF2-40B4-BE49-F238E27FC236}">
              <a16:creationId xmlns:a16="http://schemas.microsoft.com/office/drawing/2014/main" id="{8786CDBD-7E10-446F-84E6-2500856FECD0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95" name="CuadroTexto 194">
          <a:extLst>
            <a:ext uri="{FF2B5EF4-FFF2-40B4-BE49-F238E27FC236}">
              <a16:creationId xmlns:a16="http://schemas.microsoft.com/office/drawing/2014/main" id="{76C174F6-0624-4380-8C87-9922A9E3733C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96" name="CuadroTexto 9">
          <a:extLst>
            <a:ext uri="{FF2B5EF4-FFF2-40B4-BE49-F238E27FC236}">
              <a16:creationId xmlns:a16="http://schemas.microsoft.com/office/drawing/2014/main" id="{2CB4067C-B729-4E9B-8FF3-145BA6FAE4BD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97" name="CuadroTexto 196">
          <a:extLst>
            <a:ext uri="{FF2B5EF4-FFF2-40B4-BE49-F238E27FC236}">
              <a16:creationId xmlns:a16="http://schemas.microsoft.com/office/drawing/2014/main" id="{AA7817D7-0A87-45C1-89CB-48F07DB8BC90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98" name="CuadroTexto 8">
          <a:extLst>
            <a:ext uri="{FF2B5EF4-FFF2-40B4-BE49-F238E27FC236}">
              <a16:creationId xmlns:a16="http://schemas.microsoft.com/office/drawing/2014/main" id="{870633C1-DEED-432B-A9AF-13AD224BBE5F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199" name="CuadroTexto 9">
          <a:extLst>
            <a:ext uri="{FF2B5EF4-FFF2-40B4-BE49-F238E27FC236}">
              <a16:creationId xmlns:a16="http://schemas.microsoft.com/office/drawing/2014/main" id="{23F99059-FB03-4C68-B333-49EA89DFF6ED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00" name="CuadroTexto 199">
          <a:extLst>
            <a:ext uri="{FF2B5EF4-FFF2-40B4-BE49-F238E27FC236}">
              <a16:creationId xmlns:a16="http://schemas.microsoft.com/office/drawing/2014/main" id="{BC43A81F-FC8F-4E3C-A22F-555A767475D2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01" name="CuadroTexto 200">
          <a:extLst>
            <a:ext uri="{FF2B5EF4-FFF2-40B4-BE49-F238E27FC236}">
              <a16:creationId xmlns:a16="http://schemas.microsoft.com/office/drawing/2014/main" id="{D17EC800-D91B-4C3B-A0A7-DA4F0490AF1E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02" name="CuadroTexto 8">
          <a:extLst>
            <a:ext uri="{FF2B5EF4-FFF2-40B4-BE49-F238E27FC236}">
              <a16:creationId xmlns:a16="http://schemas.microsoft.com/office/drawing/2014/main" id="{C7A3F2A2-EFDB-425A-9A01-AF6A34EF1049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03" name="CuadroTexto 9">
          <a:extLst>
            <a:ext uri="{FF2B5EF4-FFF2-40B4-BE49-F238E27FC236}">
              <a16:creationId xmlns:a16="http://schemas.microsoft.com/office/drawing/2014/main" id="{A423DF7B-6C5B-45E5-B66D-04D5F61C8D63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04" name="CuadroTexto 203">
          <a:extLst>
            <a:ext uri="{FF2B5EF4-FFF2-40B4-BE49-F238E27FC236}">
              <a16:creationId xmlns:a16="http://schemas.microsoft.com/office/drawing/2014/main" id="{50F944C1-3D53-4166-BC57-4E8286D1D682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05" name="CuadroTexto 204">
          <a:extLst>
            <a:ext uri="{FF2B5EF4-FFF2-40B4-BE49-F238E27FC236}">
              <a16:creationId xmlns:a16="http://schemas.microsoft.com/office/drawing/2014/main" id="{E67DA069-4C53-4C20-AD8A-266ECFCF0B5C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06" name="CuadroTexto 8">
          <a:extLst>
            <a:ext uri="{FF2B5EF4-FFF2-40B4-BE49-F238E27FC236}">
              <a16:creationId xmlns:a16="http://schemas.microsoft.com/office/drawing/2014/main" id="{27A7C9F8-5291-41AA-9E09-4D03B4215D83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07" name="CuadroTexto 9">
          <a:extLst>
            <a:ext uri="{FF2B5EF4-FFF2-40B4-BE49-F238E27FC236}">
              <a16:creationId xmlns:a16="http://schemas.microsoft.com/office/drawing/2014/main" id="{30564BF6-EABF-4435-84A4-F472A68B838D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08" name="CuadroTexto 207">
          <a:extLst>
            <a:ext uri="{FF2B5EF4-FFF2-40B4-BE49-F238E27FC236}">
              <a16:creationId xmlns:a16="http://schemas.microsoft.com/office/drawing/2014/main" id="{39E4AD1C-017A-4E0F-9D1A-A4DB83C6B5C9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09" name="CuadroTexto 208">
          <a:extLst>
            <a:ext uri="{FF2B5EF4-FFF2-40B4-BE49-F238E27FC236}">
              <a16:creationId xmlns:a16="http://schemas.microsoft.com/office/drawing/2014/main" id="{DA80205A-1B0D-47BD-B8AD-4B4AEC5C63C8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10" name="CuadroTexto 8">
          <a:extLst>
            <a:ext uri="{FF2B5EF4-FFF2-40B4-BE49-F238E27FC236}">
              <a16:creationId xmlns:a16="http://schemas.microsoft.com/office/drawing/2014/main" id="{64FFE6EB-D3A3-49E6-8D55-A702400007D3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11" name="CuadroTexto 9">
          <a:extLst>
            <a:ext uri="{FF2B5EF4-FFF2-40B4-BE49-F238E27FC236}">
              <a16:creationId xmlns:a16="http://schemas.microsoft.com/office/drawing/2014/main" id="{C1011846-CB1C-40B2-8033-3FE03D08DB50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12" name="CuadroTexto 211">
          <a:extLst>
            <a:ext uri="{FF2B5EF4-FFF2-40B4-BE49-F238E27FC236}">
              <a16:creationId xmlns:a16="http://schemas.microsoft.com/office/drawing/2014/main" id="{1173CB31-427A-4688-B04B-54D7C45086D6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13" name="CuadroTexto 212">
          <a:extLst>
            <a:ext uri="{FF2B5EF4-FFF2-40B4-BE49-F238E27FC236}">
              <a16:creationId xmlns:a16="http://schemas.microsoft.com/office/drawing/2014/main" id="{3DD24DED-CA98-41D3-9B5A-86DC199E855F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14" name="CuadroTexto 9">
          <a:extLst>
            <a:ext uri="{FF2B5EF4-FFF2-40B4-BE49-F238E27FC236}">
              <a16:creationId xmlns:a16="http://schemas.microsoft.com/office/drawing/2014/main" id="{96D76038-00BA-4071-9549-13C6D3B62164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15" name="CuadroTexto 214">
          <a:extLst>
            <a:ext uri="{FF2B5EF4-FFF2-40B4-BE49-F238E27FC236}">
              <a16:creationId xmlns:a16="http://schemas.microsoft.com/office/drawing/2014/main" id="{95FE8DBE-3927-4EBD-A3E9-2BB792035AD7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16" name="CuadroTexto 9">
          <a:extLst>
            <a:ext uri="{FF2B5EF4-FFF2-40B4-BE49-F238E27FC236}">
              <a16:creationId xmlns:a16="http://schemas.microsoft.com/office/drawing/2014/main" id="{C732BE37-B67C-4223-B896-37AB8932BF64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17" name="CuadroTexto 216">
          <a:extLst>
            <a:ext uri="{FF2B5EF4-FFF2-40B4-BE49-F238E27FC236}">
              <a16:creationId xmlns:a16="http://schemas.microsoft.com/office/drawing/2014/main" id="{672F340A-E36D-4B8D-B473-CC9D52C27209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18" name="CuadroTexto 8">
          <a:extLst>
            <a:ext uri="{FF2B5EF4-FFF2-40B4-BE49-F238E27FC236}">
              <a16:creationId xmlns:a16="http://schemas.microsoft.com/office/drawing/2014/main" id="{A78E54A8-EF08-40DD-9718-49CC58C9D4E5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19" name="CuadroTexto 9">
          <a:extLst>
            <a:ext uri="{FF2B5EF4-FFF2-40B4-BE49-F238E27FC236}">
              <a16:creationId xmlns:a16="http://schemas.microsoft.com/office/drawing/2014/main" id="{4881F232-9BB2-4EC8-A22F-F7EBF5B3FB55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20" name="CuadroTexto 219">
          <a:extLst>
            <a:ext uri="{FF2B5EF4-FFF2-40B4-BE49-F238E27FC236}">
              <a16:creationId xmlns:a16="http://schemas.microsoft.com/office/drawing/2014/main" id="{0C1F0259-966E-43A9-B8E0-F0EEC41BCE10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21" name="CuadroTexto 220">
          <a:extLst>
            <a:ext uri="{FF2B5EF4-FFF2-40B4-BE49-F238E27FC236}">
              <a16:creationId xmlns:a16="http://schemas.microsoft.com/office/drawing/2014/main" id="{80BC54E4-6709-4806-A293-B18287EC3FAC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22" name="CuadroTexto 8">
          <a:extLst>
            <a:ext uri="{FF2B5EF4-FFF2-40B4-BE49-F238E27FC236}">
              <a16:creationId xmlns:a16="http://schemas.microsoft.com/office/drawing/2014/main" id="{AB83F66F-6BFB-436C-8E65-2829A0A14080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23" name="CuadroTexto 9">
          <a:extLst>
            <a:ext uri="{FF2B5EF4-FFF2-40B4-BE49-F238E27FC236}">
              <a16:creationId xmlns:a16="http://schemas.microsoft.com/office/drawing/2014/main" id="{1A109734-02FA-49AE-9F9C-EAFE14486C55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24" name="CuadroTexto 223">
          <a:extLst>
            <a:ext uri="{FF2B5EF4-FFF2-40B4-BE49-F238E27FC236}">
              <a16:creationId xmlns:a16="http://schemas.microsoft.com/office/drawing/2014/main" id="{2934A2A8-25C0-49E5-AAD3-5775919BFEF6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25" name="CuadroTexto 224">
          <a:extLst>
            <a:ext uri="{FF2B5EF4-FFF2-40B4-BE49-F238E27FC236}">
              <a16:creationId xmlns:a16="http://schemas.microsoft.com/office/drawing/2014/main" id="{8ED7C336-C95D-4A6C-BDD6-4513E0C0B3D8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26" name="CuadroTexto 9">
          <a:extLst>
            <a:ext uri="{FF2B5EF4-FFF2-40B4-BE49-F238E27FC236}">
              <a16:creationId xmlns:a16="http://schemas.microsoft.com/office/drawing/2014/main" id="{AEB6F638-67D0-488B-8C2E-12BB503D172F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27" name="CuadroTexto 226">
          <a:extLst>
            <a:ext uri="{FF2B5EF4-FFF2-40B4-BE49-F238E27FC236}">
              <a16:creationId xmlns:a16="http://schemas.microsoft.com/office/drawing/2014/main" id="{F6A785DB-8693-4FFC-B511-0EBAC9AD9E76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28" name="CuadroTexto 9">
          <a:extLst>
            <a:ext uri="{FF2B5EF4-FFF2-40B4-BE49-F238E27FC236}">
              <a16:creationId xmlns:a16="http://schemas.microsoft.com/office/drawing/2014/main" id="{84FD4D78-573F-424A-AE44-6BB231CE52D3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29" name="CuadroTexto 9">
          <a:extLst>
            <a:ext uri="{FF2B5EF4-FFF2-40B4-BE49-F238E27FC236}">
              <a16:creationId xmlns:a16="http://schemas.microsoft.com/office/drawing/2014/main" id="{76D17600-7E19-41ED-8B43-29D8820547D6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30" name="CuadroTexto 9">
          <a:extLst>
            <a:ext uri="{FF2B5EF4-FFF2-40B4-BE49-F238E27FC236}">
              <a16:creationId xmlns:a16="http://schemas.microsoft.com/office/drawing/2014/main" id="{397B0E1E-3B78-4FE6-8445-C79D73616E47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31" name="CuadroTexto 230">
          <a:extLst>
            <a:ext uri="{FF2B5EF4-FFF2-40B4-BE49-F238E27FC236}">
              <a16:creationId xmlns:a16="http://schemas.microsoft.com/office/drawing/2014/main" id="{2227D513-FD1D-41CA-8DD3-FB7A63B4961A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32" name="CuadroTexto 9">
          <a:extLst>
            <a:ext uri="{FF2B5EF4-FFF2-40B4-BE49-F238E27FC236}">
              <a16:creationId xmlns:a16="http://schemas.microsoft.com/office/drawing/2014/main" id="{08D7C181-6E87-405D-A28A-1CA406C3044F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33" name="CuadroTexto 232">
          <a:extLst>
            <a:ext uri="{FF2B5EF4-FFF2-40B4-BE49-F238E27FC236}">
              <a16:creationId xmlns:a16="http://schemas.microsoft.com/office/drawing/2014/main" id="{7A840034-7EAB-4036-9E81-930A42D2CB5F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34" name="CuadroTexto 9">
          <a:extLst>
            <a:ext uri="{FF2B5EF4-FFF2-40B4-BE49-F238E27FC236}">
              <a16:creationId xmlns:a16="http://schemas.microsoft.com/office/drawing/2014/main" id="{B46E2E1D-3585-46A3-8721-B91403D9EF04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35" name="CuadroTexto 234">
          <a:extLst>
            <a:ext uri="{FF2B5EF4-FFF2-40B4-BE49-F238E27FC236}">
              <a16:creationId xmlns:a16="http://schemas.microsoft.com/office/drawing/2014/main" id="{C8FFB2EA-036F-4F6C-9C06-34B8B50E16B1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36" name="CuadroTexto 9">
          <a:extLst>
            <a:ext uri="{FF2B5EF4-FFF2-40B4-BE49-F238E27FC236}">
              <a16:creationId xmlns:a16="http://schemas.microsoft.com/office/drawing/2014/main" id="{C43B62D0-E9F2-49D0-90C8-34E999CC1614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37" name="CuadroTexto 9">
          <a:extLst>
            <a:ext uri="{FF2B5EF4-FFF2-40B4-BE49-F238E27FC236}">
              <a16:creationId xmlns:a16="http://schemas.microsoft.com/office/drawing/2014/main" id="{537AC6C1-4D03-42DB-A0D8-4D6F00C0F58D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38" name="CuadroTexto 9">
          <a:extLst>
            <a:ext uri="{FF2B5EF4-FFF2-40B4-BE49-F238E27FC236}">
              <a16:creationId xmlns:a16="http://schemas.microsoft.com/office/drawing/2014/main" id="{D26AF35F-4600-44AC-87B9-7F75C3F62D8D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39" name="CuadroTexto 238">
          <a:extLst>
            <a:ext uri="{FF2B5EF4-FFF2-40B4-BE49-F238E27FC236}">
              <a16:creationId xmlns:a16="http://schemas.microsoft.com/office/drawing/2014/main" id="{36E59B49-EF3B-4B25-9BFA-1E8A8DE4A181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40" name="CuadroTexto 9">
          <a:extLst>
            <a:ext uri="{FF2B5EF4-FFF2-40B4-BE49-F238E27FC236}">
              <a16:creationId xmlns:a16="http://schemas.microsoft.com/office/drawing/2014/main" id="{385C5D73-3B2E-496A-8DD7-37E8B83B1E90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41" name="CuadroTexto 240">
          <a:extLst>
            <a:ext uri="{FF2B5EF4-FFF2-40B4-BE49-F238E27FC236}">
              <a16:creationId xmlns:a16="http://schemas.microsoft.com/office/drawing/2014/main" id="{12038769-F813-4A81-8088-F167F96F228C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42" name="CuadroTexto 8">
          <a:extLst>
            <a:ext uri="{FF2B5EF4-FFF2-40B4-BE49-F238E27FC236}">
              <a16:creationId xmlns:a16="http://schemas.microsoft.com/office/drawing/2014/main" id="{4FBAD9AF-C208-4207-93BE-E73F98EBC791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43" name="CuadroTexto 9">
          <a:extLst>
            <a:ext uri="{FF2B5EF4-FFF2-40B4-BE49-F238E27FC236}">
              <a16:creationId xmlns:a16="http://schemas.microsoft.com/office/drawing/2014/main" id="{42CB13C6-9923-4E8D-9D67-5D87829CA743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44" name="CuadroTexto 243">
          <a:extLst>
            <a:ext uri="{FF2B5EF4-FFF2-40B4-BE49-F238E27FC236}">
              <a16:creationId xmlns:a16="http://schemas.microsoft.com/office/drawing/2014/main" id="{D04F4B5A-9809-46B2-950F-737208E13536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45" name="CuadroTexto 244">
          <a:extLst>
            <a:ext uri="{FF2B5EF4-FFF2-40B4-BE49-F238E27FC236}">
              <a16:creationId xmlns:a16="http://schemas.microsoft.com/office/drawing/2014/main" id="{A1A9A5B8-274B-4C21-BB98-4C67EA86C7AC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46" name="CuadroTexto 8">
          <a:extLst>
            <a:ext uri="{FF2B5EF4-FFF2-40B4-BE49-F238E27FC236}">
              <a16:creationId xmlns:a16="http://schemas.microsoft.com/office/drawing/2014/main" id="{EF388B57-EA9C-48AB-AFC2-0E0FA1811AF0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47" name="CuadroTexto 9">
          <a:extLst>
            <a:ext uri="{FF2B5EF4-FFF2-40B4-BE49-F238E27FC236}">
              <a16:creationId xmlns:a16="http://schemas.microsoft.com/office/drawing/2014/main" id="{C104B8D6-A68E-4310-8E9A-F786B68FC902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48" name="CuadroTexto 247">
          <a:extLst>
            <a:ext uri="{FF2B5EF4-FFF2-40B4-BE49-F238E27FC236}">
              <a16:creationId xmlns:a16="http://schemas.microsoft.com/office/drawing/2014/main" id="{055DA001-5F34-4EA8-BFC9-29B05739B156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49" name="CuadroTexto 248">
          <a:extLst>
            <a:ext uri="{FF2B5EF4-FFF2-40B4-BE49-F238E27FC236}">
              <a16:creationId xmlns:a16="http://schemas.microsoft.com/office/drawing/2014/main" id="{3CB9AB17-272B-41EA-B2D3-768FF2CBA641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50" name="CuadroTexto 9">
          <a:extLst>
            <a:ext uri="{FF2B5EF4-FFF2-40B4-BE49-F238E27FC236}">
              <a16:creationId xmlns:a16="http://schemas.microsoft.com/office/drawing/2014/main" id="{13780996-DBF3-4ECA-8A1C-DE5034B84FD2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51" name="CuadroTexto 250">
          <a:extLst>
            <a:ext uri="{FF2B5EF4-FFF2-40B4-BE49-F238E27FC236}">
              <a16:creationId xmlns:a16="http://schemas.microsoft.com/office/drawing/2014/main" id="{B34F0B0E-6C1B-491A-A593-28D4975E1E70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52" name="CuadroTexto 9">
          <a:extLst>
            <a:ext uri="{FF2B5EF4-FFF2-40B4-BE49-F238E27FC236}">
              <a16:creationId xmlns:a16="http://schemas.microsoft.com/office/drawing/2014/main" id="{41E428DD-156C-4A69-AFC1-C7A12B05F7DA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53" name="CuadroTexto 9">
          <a:extLst>
            <a:ext uri="{FF2B5EF4-FFF2-40B4-BE49-F238E27FC236}">
              <a16:creationId xmlns:a16="http://schemas.microsoft.com/office/drawing/2014/main" id="{5DE3230D-D774-455E-95F1-0A7E64A055B0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54" name="CuadroTexto 9">
          <a:extLst>
            <a:ext uri="{FF2B5EF4-FFF2-40B4-BE49-F238E27FC236}">
              <a16:creationId xmlns:a16="http://schemas.microsoft.com/office/drawing/2014/main" id="{0D318B30-56F2-4FFB-A103-5918C76B8AE7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55" name="CuadroTexto 254">
          <a:extLst>
            <a:ext uri="{FF2B5EF4-FFF2-40B4-BE49-F238E27FC236}">
              <a16:creationId xmlns:a16="http://schemas.microsoft.com/office/drawing/2014/main" id="{285FEE92-0E24-45D6-B8D1-F6DCF5664244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56" name="CuadroTexto 9">
          <a:extLst>
            <a:ext uri="{FF2B5EF4-FFF2-40B4-BE49-F238E27FC236}">
              <a16:creationId xmlns:a16="http://schemas.microsoft.com/office/drawing/2014/main" id="{C4B7D039-B6C8-496B-9E93-AE7390D8F171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57" name="CuadroTexto 256">
          <a:extLst>
            <a:ext uri="{FF2B5EF4-FFF2-40B4-BE49-F238E27FC236}">
              <a16:creationId xmlns:a16="http://schemas.microsoft.com/office/drawing/2014/main" id="{DA619074-E999-4FF4-8C76-6F98680E110F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58" name="CuadroTexto 8">
          <a:extLst>
            <a:ext uri="{FF2B5EF4-FFF2-40B4-BE49-F238E27FC236}">
              <a16:creationId xmlns:a16="http://schemas.microsoft.com/office/drawing/2014/main" id="{658596D7-87FB-41B9-8DE7-CFFB7EAEEF20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59" name="CuadroTexto 9">
          <a:extLst>
            <a:ext uri="{FF2B5EF4-FFF2-40B4-BE49-F238E27FC236}">
              <a16:creationId xmlns:a16="http://schemas.microsoft.com/office/drawing/2014/main" id="{6229460D-D14C-447C-8910-16FFFB79C507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60" name="CuadroTexto 259">
          <a:extLst>
            <a:ext uri="{FF2B5EF4-FFF2-40B4-BE49-F238E27FC236}">
              <a16:creationId xmlns:a16="http://schemas.microsoft.com/office/drawing/2014/main" id="{747A3294-77CE-4245-BB49-6834A55D2B10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61" name="CuadroTexto 260">
          <a:extLst>
            <a:ext uri="{FF2B5EF4-FFF2-40B4-BE49-F238E27FC236}">
              <a16:creationId xmlns:a16="http://schemas.microsoft.com/office/drawing/2014/main" id="{35362B45-E753-494A-886F-72EC8B3B5AF5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62" name="CuadroTexto 8">
          <a:extLst>
            <a:ext uri="{FF2B5EF4-FFF2-40B4-BE49-F238E27FC236}">
              <a16:creationId xmlns:a16="http://schemas.microsoft.com/office/drawing/2014/main" id="{D619BAD4-2359-4273-860F-999632C29552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63" name="CuadroTexto 9">
          <a:extLst>
            <a:ext uri="{FF2B5EF4-FFF2-40B4-BE49-F238E27FC236}">
              <a16:creationId xmlns:a16="http://schemas.microsoft.com/office/drawing/2014/main" id="{5C4F1D86-23BF-4BA2-9ADE-C3FE2E12B328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64" name="CuadroTexto 263">
          <a:extLst>
            <a:ext uri="{FF2B5EF4-FFF2-40B4-BE49-F238E27FC236}">
              <a16:creationId xmlns:a16="http://schemas.microsoft.com/office/drawing/2014/main" id="{1766DA97-FA52-43C0-9B7E-1BA2E1E233C2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65" name="CuadroTexto 264">
          <a:extLst>
            <a:ext uri="{FF2B5EF4-FFF2-40B4-BE49-F238E27FC236}">
              <a16:creationId xmlns:a16="http://schemas.microsoft.com/office/drawing/2014/main" id="{F8D54125-2F7F-4E59-8B48-1FABA7CDA8EA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66" name="CuadroTexto 8">
          <a:extLst>
            <a:ext uri="{FF2B5EF4-FFF2-40B4-BE49-F238E27FC236}">
              <a16:creationId xmlns:a16="http://schemas.microsoft.com/office/drawing/2014/main" id="{744CD6CB-055C-4E8C-84E0-D57FB4C024D2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67" name="CuadroTexto 9">
          <a:extLst>
            <a:ext uri="{FF2B5EF4-FFF2-40B4-BE49-F238E27FC236}">
              <a16:creationId xmlns:a16="http://schemas.microsoft.com/office/drawing/2014/main" id="{2BCBDBBF-6050-4B1F-856E-F1322E4CDDDA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68" name="CuadroTexto 267">
          <a:extLst>
            <a:ext uri="{FF2B5EF4-FFF2-40B4-BE49-F238E27FC236}">
              <a16:creationId xmlns:a16="http://schemas.microsoft.com/office/drawing/2014/main" id="{2A171190-3676-4B45-9A72-315AE926C172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69" name="CuadroTexto 268">
          <a:extLst>
            <a:ext uri="{FF2B5EF4-FFF2-40B4-BE49-F238E27FC236}">
              <a16:creationId xmlns:a16="http://schemas.microsoft.com/office/drawing/2014/main" id="{93A23FEB-9611-4DC2-830B-825CC857FAAD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70" name="CuadroTexto 8">
          <a:extLst>
            <a:ext uri="{FF2B5EF4-FFF2-40B4-BE49-F238E27FC236}">
              <a16:creationId xmlns:a16="http://schemas.microsoft.com/office/drawing/2014/main" id="{4981201B-90C6-441B-BD75-57B17DAF3D75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71" name="CuadroTexto 9">
          <a:extLst>
            <a:ext uri="{FF2B5EF4-FFF2-40B4-BE49-F238E27FC236}">
              <a16:creationId xmlns:a16="http://schemas.microsoft.com/office/drawing/2014/main" id="{8CB3FEE5-88B0-40E9-AF43-5E3609EA8C67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72" name="CuadroTexto 271">
          <a:extLst>
            <a:ext uri="{FF2B5EF4-FFF2-40B4-BE49-F238E27FC236}">
              <a16:creationId xmlns:a16="http://schemas.microsoft.com/office/drawing/2014/main" id="{9184E08B-A8B9-4775-A315-02A59C2E5EB9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9</xdr:row>
      <xdr:rowOff>0</xdr:rowOff>
    </xdr:from>
    <xdr:ext cx="184731" cy="264560"/>
    <xdr:sp macro="" textlink="">
      <xdr:nvSpPr>
        <xdr:cNvPr id="273" name="CuadroTexto 272">
          <a:extLst>
            <a:ext uri="{FF2B5EF4-FFF2-40B4-BE49-F238E27FC236}">
              <a16:creationId xmlns:a16="http://schemas.microsoft.com/office/drawing/2014/main" id="{8DFE2A08-0FFA-4C56-A395-D618B00ABA83}"/>
            </a:ext>
          </a:extLst>
        </xdr:cNvPr>
        <xdr:cNvSpPr txBox="1"/>
      </xdr:nvSpPr>
      <xdr:spPr>
        <a:xfrm>
          <a:off x="74295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74" name="CuadroTexto 9">
          <a:extLst>
            <a:ext uri="{FF2B5EF4-FFF2-40B4-BE49-F238E27FC236}">
              <a16:creationId xmlns:a16="http://schemas.microsoft.com/office/drawing/2014/main" id="{17A8679C-0CD3-47D0-8DFC-0996196AF2ED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75" name="CuadroTexto 274">
          <a:extLst>
            <a:ext uri="{FF2B5EF4-FFF2-40B4-BE49-F238E27FC236}">
              <a16:creationId xmlns:a16="http://schemas.microsoft.com/office/drawing/2014/main" id="{FD300F6A-FBED-4682-9267-0EE3B27DCBD0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76" name="CuadroTexto 9">
          <a:extLst>
            <a:ext uri="{FF2B5EF4-FFF2-40B4-BE49-F238E27FC236}">
              <a16:creationId xmlns:a16="http://schemas.microsoft.com/office/drawing/2014/main" id="{26B2CF9A-05AF-4840-8BCA-E9340978F0F4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77" name="CuadroTexto 276">
          <a:extLst>
            <a:ext uri="{FF2B5EF4-FFF2-40B4-BE49-F238E27FC236}">
              <a16:creationId xmlns:a16="http://schemas.microsoft.com/office/drawing/2014/main" id="{098DF331-F1DD-4F64-A0F2-9D7430FA23DB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78" name="CuadroTexto 9">
          <a:extLst>
            <a:ext uri="{FF2B5EF4-FFF2-40B4-BE49-F238E27FC236}">
              <a16:creationId xmlns:a16="http://schemas.microsoft.com/office/drawing/2014/main" id="{7B91CF92-942F-4CAE-8C29-997A4AC3B36E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79" name="CuadroTexto 278">
          <a:extLst>
            <a:ext uri="{FF2B5EF4-FFF2-40B4-BE49-F238E27FC236}">
              <a16:creationId xmlns:a16="http://schemas.microsoft.com/office/drawing/2014/main" id="{8F9616B8-305A-49A3-89B9-2217D3152648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0" name="CuadroTexto 9">
          <a:extLst>
            <a:ext uri="{FF2B5EF4-FFF2-40B4-BE49-F238E27FC236}">
              <a16:creationId xmlns:a16="http://schemas.microsoft.com/office/drawing/2014/main" id="{95183678-B037-4072-957C-DAEBF7A8B10A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1" name="CuadroTexto 280">
          <a:extLst>
            <a:ext uri="{FF2B5EF4-FFF2-40B4-BE49-F238E27FC236}">
              <a16:creationId xmlns:a16="http://schemas.microsoft.com/office/drawing/2014/main" id="{174D34D8-151C-4528-90A6-9AB38EB82B21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2" name="CuadroTexto 9">
          <a:extLst>
            <a:ext uri="{FF2B5EF4-FFF2-40B4-BE49-F238E27FC236}">
              <a16:creationId xmlns:a16="http://schemas.microsoft.com/office/drawing/2014/main" id="{69E60130-734F-4665-B221-B937F8FE1410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3" name="CuadroTexto 282">
          <a:extLst>
            <a:ext uri="{FF2B5EF4-FFF2-40B4-BE49-F238E27FC236}">
              <a16:creationId xmlns:a16="http://schemas.microsoft.com/office/drawing/2014/main" id="{9C446D95-5185-429C-B33D-3B2A57F5FCAD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4" name="CuadroTexto 9">
          <a:extLst>
            <a:ext uri="{FF2B5EF4-FFF2-40B4-BE49-F238E27FC236}">
              <a16:creationId xmlns:a16="http://schemas.microsoft.com/office/drawing/2014/main" id="{ACCE81E3-4194-4B1B-9331-6998A1C66C66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5" name="CuadroTexto 284">
          <a:extLst>
            <a:ext uri="{FF2B5EF4-FFF2-40B4-BE49-F238E27FC236}">
              <a16:creationId xmlns:a16="http://schemas.microsoft.com/office/drawing/2014/main" id="{82CB4174-41D5-4992-BCBD-9839DF4F9763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6" name="CuadroTexto 9">
          <a:extLst>
            <a:ext uri="{FF2B5EF4-FFF2-40B4-BE49-F238E27FC236}">
              <a16:creationId xmlns:a16="http://schemas.microsoft.com/office/drawing/2014/main" id="{4034B184-3AAA-4332-9732-9A7A8E0FCD35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7" name="CuadroTexto 286">
          <a:extLst>
            <a:ext uri="{FF2B5EF4-FFF2-40B4-BE49-F238E27FC236}">
              <a16:creationId xmlns:a16="http://schemas.microsoft.com/office/drawing/2014/main" id="{CABCB4B0-BD8F-494E-A82D-A54870D1E49D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8" name="CuadroTexto 9">
          <a:extLst>
            <a:ext uri="{FF2B5EF4-FFF2-40B4-BE49-F238E27FC236}">
              <a16:creationId xmlns:a16="http://schemas.microsoft.com/office/drawing/2014/main" id="{C060EDF8-3501-4287-BEF2-D124A9EF1546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89" name="CuadroTexto 288">
          <a:extLst>
            <a:ext uri="{FF2B5EF4-FFF2-40B4-BE49-F238E27FC236}">
              <a16:creationId xmlns:a16="http://schemas.microsoft.com/office/drawing/2014/main" id="{86A81C18-C64D-42D2-B3F2-73EED003613F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0" name="CuadroTexto 8">
          <a:extLst>
            <a:ext uri="{FF2B5EF4-FFF2-40B4-BE49-F238E27FC236}">
              <a16:creationId xmlns:a16="http://schemas.microsoft.com/office/drawing/2014/main" id="{34F34A2C-E84C-4643-A786-FA7A174BF13B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1" name="CuadroTexto 9">
          <a:extLst>
            <a:ext uri="{FF2B5EF4-FFF2-40B4-BE49-F238E27FC236}">
              <a16:creationId xmlns:a16="http://schemas.microsoft.com/office/drawing/2014/main" id="{1FFC7DDA-A670-4530-B81B-8568C2F95DF6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2" name="CuadroTexto 291">
          <a:extLst>
            <a:ext uri="{FF2B5EF4-FFF2-40B4-BE49-F238E27FC236}">
              <a16:creationId xmlns:a16="http://schemas.microsoft.com/office/drawing/2014/main" id="{70182BCF-2A72-4F1B-B93D-7C61D2AC72FA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3" name="CuadroTexto 292">
          <a:extLst>
            <a:ext uri="{FF2B5EF4-FFF2-40B4-BE49-F238E27FC236}">
              <a16:creationId xmlns:a16="http://schemas.microsoft.com/office/drawing/2014/main" id="{743D8765-65D4-4065-844E-DED1AF0EF1F6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4" name="CuadroTexto 8">
          <a:extLst>
            <a:ext uri="{FF2B5EF4-FFF2-40B4-BE49-F238E27FC236}">
              <a16:creationId xmlns:a16="http://schemas.microsoft.com/office/drawing/2014/main" id="{4B7D84C6-84F3-4EA4-BB7A-85AE3163BE50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5" name="CuadroTexto 9">
          <a:extLst>
            <a:ext uri="{FF2B5EF4-FFF2-40B4-BE49-F238E27FC236}">
              <a16:creationId xmlns:a16="http://schemas.microsoft.com/office/drawing/2014/main" id="{1626CAD5-2865-4A0C-98A8-5B5EA07BBEAD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6" name="CuadroTexto 295">
          <a:extLst>
            <a:ext uri="{FF2B5EF4-FFF2-40B4-BE49-F238E27FC236}">
              <a16:creationId xmlns:a16="http://schemas.microsoft.com/office/drawing/2014/main" id="{2A8B7609-F18F-427D-BD9C-26CC1BBA3B51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7" name="CuadroTexto 296">
          <a:extLst>
            <a:ext uri="{FF2B5EF4-FFF2-40B4-BE49-F238E27FC236}">
              <a16:creationId xmlns:a16="http://schemas.microsoft.com/office/drawing/2014/main" id="{67B0E8F2-768F-4B25-B1AC-09F6E0220F02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8" name="CuadroTexto 9">
          <a:extLst>
            <a:ext uri="{FF2B5EF4-FFF2-40B4-BE49-F238E27FC236}">
              <a16:creationId xmlns:a16="http://schemas.microsoft.com/office/drawing/2014/main" id="{9BE57B50-F9C5-4295-B76D-56CC88801887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299" name="CuadroTexto 298">
          <a:extLst>
            <a:ext uri="{FF2B5EF4-FFF2-40B4-BE49-F238E27FC236}">
              <a16:creationId xmlns:a16="http://schemas.microsoft.com/office/drawing/2014/main" id="{37DA5035-DFCB-4B3D-B1F3-7CF17ADAE421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0" name="CuadroTexto 9">
          <a:extLst>
            <a:ext uri="{FF2B5EF4-FFF2-40B4-BE49-F238E27FC236}">
              <a16:creationId xmlns:a16="http://schemas.microsoft.com/office/drawing/2014/main" id="{737AD384-0075-4C1E-B46F-7B20E03981D4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1" name="CuadroTexto 9">
          <a:extLst>
            <a:ext uri="{FF2B5EF4-FFF2-40B4-BE49-F238E27FC236}">
              <a16:creationId xmlns:a16="http://schemas.microsoft.com/office/drawing/2014/main" id="{0345C773-B438-4FDA-A66E-F1F170D6BBC9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2" name="CuadroTexto 9">
          <a:extLst>
            <a:ext uri="{FF2B5EF4-FFF2-40B4-BE49-F238E27FC236}">
              <a16:creationId xmlns:a16="http://schemas.microsoft.com/office/drawing/2014/main" id="{6DC2F78E-309E-49AF-8E57-DE48B47C7B14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3" name="CuadroTexto 302">
          <a:extLst>
            <a:ext uri="{FF2B5EF4-FFF2-40B4-BE49-F238E27FC236}">
              <a16:creationId xmlns:a16="http://schemas.microsoft.com/office/drawing/2014/main" id="{91182938-9A04-4C5A-BA0A-8B90CF29D39B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4" name="CuadroTexto 9">
          <a:extLst>
            <a:ext uri="{FF2B5EF4-FFF2-40B4-BE49-F238E27FC236}">
              <a16:creationId xmlns:a16="http://schemas.microsoft.com/office/drawing/2014/main" id="{58D2F822-6B26-4CB4-A528-32BF493D03A0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5" name="CuadroTexto 304">
          <a:extLst>
            <a:ext uri="{FF2B5EF4-FFF2-40B4-BE49-F238E27FC236}">
              <a16:creationId xmlns:a16="http://schemas.microsoft.com/office/drawing/2014/main" id="{518AD6B0-463A-49B7-996A-51D7A0DC155F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6" name="CuadroTexto 8">
          <a:extLst>
            <a:ext uri="{FF2B5EF4-FFF2-40B4-BE49-F238E27FC236}">
              <a16:creationId xmlns:a16="http://schemas.microsoft.com/office/drawing/2014/main" id="{CAA406B2-EE2B-4317-B8AE-3455C368E54D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7" name="CuadroTexto 9">
          <a:extLst>
            <a:ext uri="{FF2B5EF4-FFF2-40B4-BE49-F238E27FC236}">
              <a16:creationId xmlns:a16="http://schemas.microsoft.com/office/drawing/2014/main" id="{E8C80D26-C335-4310-B60F-C7966191A653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8" name="CuadroTexto 307">
          <a:extLst>
            <a:ext uri="{FF2B5EF4-FFF2-40B4-BE49-F238E27FC236}">
              <a16:creationId xmlns:a16="http://schemas.microsoft.com/office/drawing/2014/main" id="{30201D2D-C235-454E-A003-983E4A30130C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09" name="CuadroTexto 308">
          <a:extLst>
            <a:ext uri="{FF2B5EF4-FFF2-40B4-BE49-F238E27FC236}">
              <a16:creationId xmlns:a16="http://schemas.microsoft.com/office/drawing/2014/main" id="{DC53FC38-149B-4C55-8B92-56586BDF3D40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0" name="CuadroTexto 8">
          <a:extLst>
            <a:ext uri="{FF2B5EF4-FFF2-40B4-BE49-F238E27FC236}">
              <a16:creationId xmlns:a16="http://schemas.microsoft.com/office/drawing/2014/main" id="{8899A6BA-A1FA-403A-A3F7-91B1730853DB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1" name="CuadroTexto 9">
          <a:extLst>
            <a:ext uri="{FF2B5EF4-FFF2-40B4-BE49-F238E27FC236}">
              <a16:creationId xmlns:a16="http://schemas.microsoft.com/office/drawing/2014/main" id="{16DD80B0-5126-4830-973D-99F1F9B6C2EE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2" name="CuadroTexto 311">
          <a:extLst>
            <a:ext uri="{FF2B5EF4-FFF2-40B4-BE49-F238E27FC236}">
              <a16:creationId xmlns:a16="http://schemas.microsoft.com/office/drawing/2014/main" id="{D6DF54CD-A3DE-4CBD-AB94-CC87861FA93A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3" name="CuadroTexto 312">
          <a:extLst>
            <a:ext uri="{FF2B5EF4-FFF2-40B4-BE49-F238E27FC236}">
              <a16:creationId xmlns:a16="http://schemas.microsoft.com/office/drawing/2014/main" id="{2E26A54E-5FB3-419F-A676-12F9A4C48F37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4" name="CuadroTexto 9">
          <a:extLst>
            <a:ext uri="{FF2B5EF4-FFF2-40B4-BE49-F238E27FC236}">
              <a16:creationId xmlns:a16="http://schemas.microsoft.com/office/drawing/2014/main" id="{569FC2E3-209A-411E-B9C6-EC10AC46E22A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5" name="CuadroTexto 314">
          <a:extLst>
            <a:ext uri="{FF2B5EF4-FFF2-40B4-BE49-F238E27FC236}">
              <a16:creationId xmlns:a16="http://schemas.microsoft.com/office/drawing/2014/main" id="{20043065-5970-4336-AB7B-FA5FDAD10B64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6" name="CuadroTexto 9">
          <a:extLst>
            <a:ext uri="{FF2B5EF4-FFF2-40B4-BE49-F238E27FC236}">
              <a16:creationId xmlns:a16="http://schemas.microsoft.com/office/drawing/2014/main" id="{CE6D2F12-357C-45AB-BC07-312DEF633FDC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7" name="CuadroTexto 9">
          <a:extLst>
            <a:ext uri="{FF2B5EF4-FFF2-40B4-BE49-F238E27FC236}">
              <a16:creationId xmlns:a16="http://schemas.microsoft.com/office/drawing/2014/main" id="{D2FCB18F-B1C2-44B3-A46E-966919E3C879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8" name="CuadroTexto 9">
          <a:extLst>
            <a:ext uri="{FF2B5EF4-FFF2-40B4-BE49-F238E27FC236}">
              <a16:creationId xmlns:a16="http://schemas.microsoft.com/office/drawing/2014/main" id="{5C74702F-97B9-4AB6-A834-13FD4DB9FC6E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19" name="CuadroTexto 318">
          <a:extLst>
            <a:ext uri="{FF2B5EF4-FFF2-40B4-BE49-F238E27FC236}">
              <a16:creationId xmlns:a16="http://schemas.microsoft.com/office/drawing/2014/main" id="{4AB9FFAC-3525-470A-9D78-4A858D303B2E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0" name="CuadroTexto 9">
          <a:extLst>
            <a:ext uri="{FF2B5EF4-FFF2-40B4-BE49-F238E27FC236}">
              <a16:creationId xmlns:a16="http://schemas.microsoft.com/office/drawing/2014/main" id="{F0D0DD23-EA81-49AF-9F47-03C883DA9E1D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1" name="CuadroTexto 320">
          <a:extLst>
            <a:ext uri="{FF2B5EF4-FFF2-40B4-BE49-F238E27FC236}">
              <a16:creationId xmlns:a16="http://schemas.microsoft.com/office/drawing/2014/main" id="{06ED3FFD-5FC4-4454-8D14-A8F4AAB4C192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2" name="CuadroTexto 9">
          <a:extLst>
            <a:ext uri="{FF2B5EF4-FFF2-40B4-BE49-F238E27FC236}">
              <a16:creationId xmlns:a16="http://schemas.microsoft.com/office/drawing/2014/main" id="{B79FE2B7-3E0B-4030-B1A6-2ADBF1062163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3" name="CuadroTexto 322">
          <a:extLst>
            <a:ext uri="{FF2B5EF4-FFF2-40B4-BE49-F238E27FC236}">
              <a16:creationId xmlns:a16="http://schemas.microsoft.com/office/drawing/2014/main" id="{2455E31F-4DD7-4174-9813-BF0D26BCC5D9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4" name="CuadroTexto 9">
          <a:extLst>
            <a:ext uri="{FF2B5EF4-FFF2-40B4-BE49-F238E27FC236}">
              <a16:creationId xmlns:a16="http://schemas.microsoft.com/office/drawing/2014/main" id="{39AF0039-6727-4561-9598-6917169708C6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5" name="CuadroTexto 324">
          <a:extLst>
            <a:ext uri="{FF2B5EF4-FFF2-40B4-BE49-F238E27FC236}">
              <a16:creationId xmlns:a16="http://schemas.microsoft.com/office/drawing/2014/main" id="{366A5C65-A1E5-48A4-B6EE-6293AB5FDA39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6" name="CuadroTexto 9">
          <a:extLst>
            <a:ext uri="{FF2B5EF4-FFF2-40B4-BE49-F238E27FC236}">
              <a16:creationId xmlns:a16="http://schemas.microsoft.com/office/drawing/2014/main" id="{535AC3C0-188C-4092-9B33-0559A8B19026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7" name="CuadroTexto 326">
          <a:extLst>
            <a:ext uri="{FF2B5EF4-FFF2-40B4-BE49-F238E27FC236}">
              <a16:creationId xmlns:a16="http://schemas.microsoft.com/office/drawing/2014/main" id="{162A1F7E-35E9-4B91-B698-67FFCCBE59E6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8" name="CuadroTexto 9">
          <a:extLst>
            <a:ext uri="{FF2B5EF4-FFF2-40B4-BE49-F238E27FC236}">
              <a16:creationId xmlns:a16="http://schemas.microsoft.com/office/drawing/2014/main" id="{E390AE5F-785D-4DE3-B218-0A855098B9B6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29" name="CuadroTexto 328">
          <a:extLst>
            <a:ext uri="{FF2B5EF4-FFF2-40B4-BE49-F238E27FC236}">
              <a16:creationId xmlns:a16="http://schemas.microsoft.com/office/drawing/2014/main" id="{CAC7769E-461D-4427-84D4-88217066CB8D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0" name="CuadroTexto 9">
          <a:extLst>
            <a:ext uri="{FF2B5EF4-FFF2-40B4-BE49-F238E27FC236}">
              <a16:creationId xmlns:a16="http://schemas.microsoft.com/office/drawing/2014/main" id="{454D42AC-5398-4A26-A5F1-BABAA1206873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1" name="CuadroTexto 330">
          <a:extLst>
            <a:ext uri="{FF2B5EF4-FFF2-40B4-BE49-F238E27FC236}">
              <a16:creationId xmlns:a16="http://schemas.microsoft.com/office/drawing/2014/main" id="{AF744248-BC93-45C5-B1F8-B5664932A11C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2" name="CuadroTexto 9">
          <a:extLst>
            <a:ext uri="{FF2B5EF4-FFF2-40B4-BE49-F238E27FC236}">
              <a16:creationId xmlns:a16="http://schemas.microsoft.com/office/drawing/2014/main" id="{7C3CA795-A018-4B84-BA90-26FE60F37A67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3" name="CuadroTexto 332">
          <a:extLst>
            <a:ext uri="{FF2B5EF4-FFF2-40B4-BE49-F238E27FC236}">
              <a16:creationId xmlns:a16="http://schemas.microsoft.com/office/drawing/2014/main" id="{0200B1F5-B56E-4ACE-B48D-82BB35221D31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4" name="CuadroTexto 9">
          <a:extLst>
            <a:ext uri="{FF2B5EF4-FFF2-40B4-BE49-F238E27FC236}">
              <a16:creationId xmlns:a16="http://schemas.microsoft.com/office/drawing/2014/main" id="{28C2EADC-A86F-4F42-A116-847C5F666948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5" name="CuadroTexto 334">
          <a:extLst>
            <a:ext uri="{FF2B5EF4-FFF2-40B4-BE49-F238E27FC236}">
              <a16:creationId xmlns:a16="http://schemas.microsoft.com/office/drawing/2014/main" id="{2D1AE3A1-4D29-481D-BA5A-D400E812BD1E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6" name="CuadroTexto 9">
          <a:extLst>
            <a:ext uri="{FF2B5EF4-FFF2-40B4-BE49-F238E27FC236}">
              <a16:creationId xmlns:a16="http://schemas.microsoft.com/office/drawing/2014/main" id="{0339AF37-44E5-47AB-BF08-8812C7470370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7" name="CuadroTexto 9">
          <a:extLst>
            <a:ext uri="{FF2B5EF4-FFF2-40B4-BE49-F238E27FC236}">
              <a16:creationId xmlns:a16="http://schemas.microsoft.com/office/drawing/2014/main" id="{0EF169E7-A25B-4108-84F8-023A033C2944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8" name="CuadroTexto 9">
          <a:extLst>
            <a:ext uri="{FF2B5EF4-FFF2-40B4-BE49-F238E27FC236}">
              <a16:creationId xmlns:a16="http://schemas.microsoft.com/office/drawing/2014/main" id="{8A7378C2-CC5E-4113-ADD2-7A16489F729C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39" name="CuadroTexto 338">
          <a:extLst>
            <a:ext uri="{FF2B5EF4-FFF2-40B4-BE49-F238E27FC236}">
              <a16:creationId xmlns:a16="http://schemas.microsoft.com/office/drawing/2014/main" id="{183505F5-C7CA-4E96-866F-0D581751E0C9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0" name="CuadroTexto 9">
          <a:extLst>
            <a:ext uri="{FF2B5EF4-FFF2-40B4-BE49-F238E27FC236}">
              <a16:creationId xmlns:a16="http://schemas.microsoft.com/office/drawing/2014/main" id="{0E1BEB5C-DC10-49A9-BA5A-0B5909AA00C5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1" name="CuadroTexto 340">
          <a:extLst>
            <a:ext uri="{FF2B5EF4-FFF2-40B4-BE49-F238E27FC236}">
              <a16:creationId xmlns:a16="http://schemas.microsoft.com/office/drawing/2014/main" id="{D1E9F455-4C25-4221-909F-828A1395B97D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2" name="CuadroTexto 8">
          <a:extLst>
            <a:ext uri="{FF2B5EF4-FFF2-40B4-BE49-F238E27FC236}">
              <a16:creationId xmlns:a16="http://schemas.microsoft.com/office/drawing/2014/main" id="{9C27A5D9-6F7E-4A33-9D4D-763E4FCF69D7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3" name="CuadroTexto 9">
          <a:extLst>
            <a:ext uri="{FF2B5EF4-FFF2-40B4-BE49-F238E27FC236}">
              <a16:creationId xmlns:a16="http://schemas.microsoft.com/office/drawing/2014/main" id="{30C8CC3E-A3D9-410C-8A7E-B500D2292E55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4" name="CuadroTexto 343">
          <a:extLst>
            <a:ext uri="{FF2B5EF4-FFF2-40B4-BE49-F238E27FC236}">
              <a16:creationId xmlns:a16="http://schemas.microsoft.com/office/drawing/2014/main" id="{684D0485-9C3A-4D64-9E4E-467AAC2C8232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5" name="CuadroTexto 344">
          <a:extLst>
            <a:ext uri="{FF2B5EF4-FFF2-40B4-BE49-F238E27FC236}">
              <a16:creationId xmlns:a16="http://schemas.microsoft.com/office/drawing/2014/main" id="{C254D811-4B36-46A8-96E2-F25DE1DBA9D3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6" name="CuadroTexto 8">
          <a:extLst>
            <a:ext uri="{FF2B5EF4-FFF2-40B4-BE49-F238E27FC236}">
              <a16:creationId xmlns:a16="http://schemas.microsoft.com/office/drawing/2014/main" id="{7FD4E09F-9A76-4622-B6B0-E22D13E8EC1D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7" name="CuadroTexto 9">
          <a:extLst>
            <a:ext uri="{FF2B5EF4-FFF2-40B4-BE49-F238E27FC236}">
              <a16:creationId xmlns:a16="http://schemas.microsoft.com/office/drawing/2014/main" id="{D2149401-9953-4459-A118-D2D8FBAEDDDA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8" name="CuadroTexto 347">
          <a:extLst>
            <a:ext uri="{FF2B5EF4-FFF2-40B4-BE49-F238E27FC236}">
              <a16:creationId xmlns:a16="http://schemas.microsoft.com/office/drawing/2014/main" id="{B3A7464C-E878-4417-8612-F3C9251AB5CD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49" name="CuadroTexto 348">
          <a:extLst>
            <a:ext uri="{FF2B5EF4-FFF2-40B4-BE49-F238E27FC236}">
              <a16:creationId xmlns:a16="http://schemas.microsoft.com/office/drawing/2014/main" id="{1FC9B3E9-0EB9-4863-9300-2AE19F5C8D60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0" name="CuadroTexto 9">
          <a:extLst>
            <a:ext uri="{FF2B5EF4-FFF2-40B4-BE49-F238E27FC236}">
              <a16:creationId xmlns:a16="http://schemas.microsoft.com/office/drawing/2014/main" id="{AB8C93F3-C12E-469B-B24D-D530F4DC8E6B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1" name="CuadroTexto 350">
          <a:extLst>
            <a:ext uri="{FF2B5EF4-FFF2-40B4-BE49-F238E27FC236}">
              <a16:creationId xmlns:a16="http://schemas.microsoft.com/office/drawing/2014/main" id="{89B8824D-E302-4F43-8008-9F689FBC0D55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2" name="CuadroTexto 9">
          <a:extLst>
            <a:ext uri="{FF2B5EF4-FFF2-40B4-BE49-F238E27FC236}">
              <a16:creationId xmlns:a16="http://schemas.microsoft.com/office/drawing/2014/main" id="{4341C754-DDD2-4C35-A5DB-8EAD9EAC664C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3" name="CuadroTexto 9">
          <a:extLst>
            <a:ext uri="{FF2B5EF4-FFF2-40B4-BE49-F238E27FC236}">
              <a16:creationId xmlns:a16="http://schemas.microsoft.com/office/drawing/2014/main" id="{2EB75DE5-EF12-43E6-BC2F-76BF050F372B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4" name="CuadroTexto 9">
          <a:extLst>
            <a:ext uri="{FF2B5EF4-FFF2-40B4-BE49-F238E27FC236}">
              <a16:creationId xmlns:a16="http://schemas.microsoft.com/office/drawing/2014/main" id="{876A0DA7-A84E-4345-9107-1EB9263165FD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5" name="CuadroTexto 354">
          <a:extLst>
            <a:ext uri="{FF2B5EF4-FFF2-40B4-BE49-F238E27FC236}">
              <a16:creationId xmlns:a16="http://schemas.microsoft.com/office/drawing/2014/main" id="{21AA1FB0-C399-460D-BC1B-D7935D2DF061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6" name="CuadroTexto 9">
          <a:extLst>
            <a:ext uri="{FF2B5EF4-FFF2-40B4-BE49-F238E27FC236}">
              <a16:creationId xmlns:a16="http://schemas.microsoft.com/office/drawing/2014/main" id="{6E3A0BBB-2A45-4260-BD8B-3E1D1C4423C2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7" name="CuadroTexto 356">
          <a:extLst>
            <a:ext uri="{FF2B5EF4-FFF2-40B4-BE49-F238E27FC236}">
              <a16:creationId xmlns:a16="http://schemas.microsoft.com/office/drawing/2014/main" id="{F2273431-382E-4D53-9A0C-43A61FCAD49C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8" name="CuadroTexto 9">
          <a:extLst>
            <a:ext uri="{FF2B5EF4-FFF2-40B4-BE49-F238E27FC236}">
              <a16:creationId xmlns:a16="http://schemas.microsoft.com/office/drawing/2014/main" id="{87A46D95-AE67-49AA-88C5-36D964D5B036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59" name="CuadroTexto 358">
          <a:extLst>
            <a:ext uri="{FF2B5EF4-FFF2-40B4-BE49-F238E27FC236}">
              <a16:creationId xmlns:a16="http://schemas.microsoft.com/office/drawing/2014/main" id="{5E934816-BAF8-4E76-9BE5-581B35BEBFEC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0" name="CuadroTexto 9">
          <a:extLst>
            <a:ext uri="{FF2B5EF4-FFF2-40B4-BE49-F238E27FC236}">
              <a16:creationId xmlns:a16="http://schemas.microsoft.com/office/drawing/2014/main" id="{01EA5CD1-F962-4B34-8254-7AE7184EB970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1" name="CuadroTexto 360">
          <a:extLst>
            <a:ext uri="{FF2B5EF4-FFF2-40B4-BE49-F238E27FC236}">
              <a16:creationId xmlns:a16="http://schemas.microsoft.com/office/drawing/2014/main" id="{B4EEFCEA-CBBB-4E9B-BDEC-B171277004BE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2" name="CuadroTexto 9">
          <a:extLst>
            <a:ext uri="{FF2B5EF4-FFF2-40B4-BE49-F238E27FC236}">
              <a16:creationId xmlns:a16="http://schemas.microsoft.com/office/drawing/2014/main" id="{4EAF562A-F966-4625-B447-C442EF6BB89F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3" name="CuadroTexto 362">
          <a:extLst>
            <a:ext uri="{FF2B5EF4-FFF2-40B4-BE49-F238E27FC236}">
              <a16:creationId xmlns:a16="http://schemas.microsoft.com/office/drawing/2014/main" id="{44F1CED4-7358-4E2A-846F-6D416FA308F7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4" name="CuadroTexto 9">
          <a:extLst>
            <a:ext uri="{FF2B5EF4-FFF2-40B4-BE49-F238E27FC236}">
              <a16:creationId xmlns:a16="http://schemas.microsoft.com/office/drawing/2014/main" id="{89FB9DB7-A4AF-4D46-80EE-BA5EFE1EB0A8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5" name="CuadroTexto 364">
          <a:extLst>
            <a:ext uri="{FF2B5EF4-FFF2-40B4-BE49-F238E27FC236}">
              <a16:creationId xmlns:a16="http://schemas.microsoft.com/office/drawing/2014/main" id="{0B042CF2-4042-414F-A929-F20C559112B1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6" name="CuadroTexto 9">
          <a:extLst>
            <a:ext uri="{FF2B5EF4-FFF2-40B4-BE49-F238E27FC236}">
              <a16:creationId xmlns:a16="http://schemas.microsoft.com/office/drawing/2014/main" id="{B42DAA99-845D-4D1E-9F15-F9CB85A0B73C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7" name="CuadroTexto 366">
          <a:extLst>
            <a:ext uri="{FF2B5EF4-FFF2-40B4-BE49-F238E27FC236}">
              <a16:creationId xmlns:a16="http://schemas.microsoft.com/office/drawing/2014/main" id="{31BD4D69-128C-49A4-807D-BAEA91CCC69E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8" name="CuadroTexto 9">
          <a:extLst>
            <a:ext uri="{FF2B5EF4-FFF2-40B4-BE49-F238E27FC236}">
              <a16:creationId xmlns:a16="http://schemas.microsoft.com/office/drawing/2014/main" id="{E5A1E37D-8776-4B69-B68F-77ED2114DB5C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69" name="CuadroTexto 9">
          <a:extLst>
            <a:ext uri="{FF2B5EF4-FFF2-40B4-BE49-F238E27FC236}">
              <a16:creationId xmlns:a16="http://schemas.microsoft.com/office/drawing/2014/main" id="{39B7570C-37AC-4BC1-B6F4-07AEEAF79672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0" name="CuadroTexto 9">
          <a:extLst>
            <a:ext uri="{FF2B5EF4-FFF2-40B4-BE49-F238E27FC236}">
              <a16:creationId xmlns:a16="http://schemas.microsoft.com/office/drawing/2014/main" id="{B292F4EE-7BC0-406D-B2EC-408D6A9C44ED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1" name="CuadroTexto 370">
          <a:extLst>
            <a:ext uri="{FF2B5EF4-FFF2-40B4-BE49-F238E27FC236}">
              <a16:creationId xmlns:a16="http://schemas.microsoft.com/office/drawing/2014/main" id="{3FCF4843-0658-4491-A3F2-D112DE7EB733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2" name="CuadroTexto 9">
          <a:extLst>
            <a:ext uri="{FF2B5EF4-FFF2-40B4-BE49-F238E27FC236}">
              <a16:creationId xmlns:a16="http://schemas.microsoft.com/office/drawing/2014/main" id="{6A952EC5-2624-485B-8EB7-44D632D0260A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3" name="CuadroTexto 372">
          <a:extLst>
            <a:ext uri="{FF2B5EF4-FFF2-40B4-BE49-F238E27FC236}">
              <a16:creationId xmlns:a16="http://schemas.microsoft.com/office/drawing/2014/main" id="{224941DA-B275-4919-B047-21A689939CB3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4" name="CuadroTexto 8">
          <a:extLst>
            <a:ext uri="{FF2B5EF4-FFF2-40B4-BE49-F238E27FC236}">
              <a16:creationId xmlns:a16="http://schemas.microsoft.com/office/drawing/2014/main" id="{D61021F9-A83F-4C72-8257-25ABE111495B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5" name="CuadroTexto 9">
          <a:extLst>
            <a:ext uri="{FF2B5EF4-FFF2-40B4-BE49-F238E27FC236}">
              <a16:creationId xmlns:a16="http://schemas.microsoft.com/office/drawing/2014/main" id="{6618B02E-5EC2-4E1F-8E0D-9E23689D347D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6" name="CuadroTexto 375">
          <a:extLst>
            <a:ext uri="{FF2B5EF4-FFF2-40B4-BE49-F238E27FC236}">
              <a16:creationId xmlns:a16="http://schemas.microsoft.com/office/drawing/2014/main" id="{1845517E-2E7A-45B9-AC68-A0A7BEBB64AD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7" name="CuadroTexto 376">
          <a:extLst>
            <a:ext uri="{FF2B5EF4-FFF2-40B4-BE49-F238E27FC236}">
              <a16:creationId xmlns:a16="http://schemas.microsoft.com/office/drawing/2014/main" id="{E3E0939E-E636-47ED-98BB-0BF0298BE587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8" name="CuadroTexto 8">
          <a:extLst>
            <a:ext uri="{FF2B5EF4-FFF2-40B4-BE49-F238E27FC236}">
              <a16:creationId xmlns:a16="http://schemas.microsoft.com/office/drawing/2014/main" id="{95315672-D580-4F3E-85B5-ACC4A1DAA006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79" name="CuadroTexto 9">
          <a:extLst>
            <a:ext uri="{FF2B5EF4-FFF2-40B4-BE49-F238E27FC236}">
              <a16:creationId xmlns:a16="http://schemas.microsoft.com/office/drawing/2014/main" id="{8AB4F6C7-6B00-485A-B57D-4AB550DC7EDE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0" name="CuadroTexto 379">
          <a:extLst>
            <a:ext uri="{FF2B5EF4-FFF2-40B4-BE49-F238E27FC236}">
              <a16:creationId xmlns:a16="http://schemas.microsoft.com/office/drawing/2014/main" id="{B714FC9E-548C-40C5-BCEA-6F5DC55AE8E8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1" name="CuadroTexto 380">
          <a:extLst>
            <a:ext uri="{FF2B5EF4-FFF2-40B4-BE49-F238E27FC236}">
              <a16:creationId xmlns:a16="http://schemas.microsoft.com/office/drawing/2014/main" id="{A1ACE8BA-36EB-426D-A0F4-83B2E4F5C333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2" name="CuadroTexto 9">
          <a:extLst>
            <a:ext uri="{FF2B5EF4-FFF2-40B4-BE49-F238E27FC236}">
              <a16:creationId xmlns:a16="http://schemas.microsoft.com/office/drawing/2014/main" id="{DDA122CD-BD16-4D3A-92B0-C654F3BD91EE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3" name="CuadroTexto 382">
          <a:extLst>
            <a:ext uri="{FF2B5EF4-FFF2-40B4-BE49-F238E27FC236}">
              <a16:creationId xmlns:a16="http://schemas.microsoft.com/office/drawing/2014/main" id="{A3AA8B49-54B7-4AD2-9EC2-BB581A5E7ECD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4" name="CuadroTexto 9">
          <a:extLst>
            <a:ext uri="{FF2B5EF4-FFF2-40B4-BE49-F238E27FC236}">
              <a16:creationId xmlns:a16="http://schemas.microsoft.com/office/drawing/2014/main" id="{E89AA2A5-8626-4579-AE69-C7ED1CF0A3E9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5" name="CuadroTexto 9">
          <a:extLst>
            <a:ext uri="{FF2B5EF4-FFF2-40B4-BE49-F238E27FC236}">
              <a16:creationId xmlns:a16="http://schemas.microsoft.com/office/drawing/2014/main" id="{9FBCA9D4-3946-49F0-B3D9-029DD008D155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6" name="CuadroTexto 9">
          <a:extLst>
            <a:ext uri="{FF2B5EF4-FFF2-40B4-BE49-F238E27FC236}">
              <a16:creationId xmlns:a16="http://schemas.microsoft.com/office/drawing/2014/main" id="{B6FB7F60-9097-4ACC-9C62-48B4D649D3BB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7" name="CuadroTexto 386">
          <a:extLst>
            <a:ext uri="{FF2B5EF4-FFF2-40B4-BE49-F238E27FC236}">
              <a16:creationId xmlns:a16="http://schemas.microsoft.com/office/drawing/2014/main" id="{DE58E1FC-F079-4BD1-82F3-8C4FE2AC125E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8" name="CuadroTexto 9">
          <a:extLst>
            <a:ext uri="{FF2B5EF4-FFF2-40B4-BE49-F238E27FC236}">
              <a16:creationId xmlns:a16="http://schemas.microsoft.com/office/drawing/2014/main" id="{02B77CCB-9D86-4360-923D-CC4613769FB4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89" name="CuadroTexto 388">
          <a:extLst>
            <a:ext uri="{FF2B5EF4-FFF2-40B4-BE49-F238E27FC236}">
              <a16:creationId xmlns:a16="http://schemas.microsoft.com/office/drawing/2014/main" id="{B3C0C7E6-2CFF-48F0-A2B9-B0EDFAB053F2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0" name="CuadroTexto 9">
          <a:extLst>
            <a:ext uri="{FF2B5EF4-FFF2-40B4-BE49-F238E27FC236}">
              <a16:creationId xmlns:a16="http://schemas.microsoft.com/office/drawing/2014/main" id="{B45BCA24-9EBA-4B49-83C7-79B241F6291A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1" name="CuadroTexto 390">
          <a:extLst>
            <a:ext uri="{FF2B5EF4-FFF2-40B4-BE49-F238E27FC236}">
              <a16:creationId xmlns:a16="http://schemas.microsoft.com/office/drawing/2014/main" id="{99A05D69-9958-4E14-A61D-68C04444941F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2" name="CuadroTexto 9">
          <a:extLst>
            <a:ext uri="{FF2B5EF4-FFF2-40B4-BE49-F238E27FC236}">
              <a16:creationId xmlns:a16="http://schemas.microsoft.com/office/drawing/2014/main" id="{A314C22C-CA62-4223-A94F-BB2FFF6F6CAA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3" name="CuadroTexto 392">
          <a:extLst>
            <a:ext uri="{FF2B5EF4-FFF2-40B4-BE49-F238E27FC236}">
              <a16:creationId xmlns:a16="http://schemas.microsoft.com/office/drawing/2014/main" id="{56591CDA-F857-497D-9532-2C1042B9E1BC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4" name="CuadroTexto 9">
          <a:extLst>
            <a:ext uri="{FF2B5EF4-FFF2-40B4-BE49-F238E27FC236}">
              <a16:creationId xmlns:a16="http://schemas.microsoft.com/office/drawing/2014/main" id="{6E6B91DE-9814-48CC-A647-3DB3FF46A704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5" name="CuadroTexto 394">
          <a:extLst>
            <a:ext uri="{FF2B5EF4-FFF2-40B4-BE49-F238E27FC236}">
              <a16:creationId xmlns:a16="http://schemas.microsoft.com/office/drawing/2014/main" id="{48E21D3E-2BA3-47E9-9445-2D0F7DAB87C6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6" name="CuadroTexto 9">
          <a:extLst>
            <a:ext uri="{FF2B5EF4-FFF2-40B4-BE49-F238E27FC236}">
              <a16:creationId xmlns:a16="http://schemas.microsoft.com/office/drawing/2014/main" id="{2A34D987-B01B-4444-AE84-57F377C1144E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7" name="CuadroTexto 396">
          <a:extLst>
            <a:ext uri="{FF2B5EF4-FFF2-40B4-BE49-F238E27FC236}">
              <a16:creationId xmlns:a16="http://schemas.microsoft.com/office/drawing/2014/main" id="{60ABFE31-8BDE-42D1-B5BF-A5869F360F0D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8" name="CuadroTexto 9">
          <a:extLst>
            <a:ext uri="{FF2B5EF4-FFF2-40B4-BE49-F238E27FC236}">
              <a16:creationId xmlns:a16="http://schemas.microsoft.com/office/drawing/2014/main" id="{FE090D21-6DC1-4C70-9FF9-2FA96BF5E048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399" name="CuadroTexto 398">
          <a:extLst>
            <a:ext uri="{FF2B5EF4-FFF2-40B4-BE49-F238E27FC236}">
              <a16:creationId xmlns:a16="http://schemas.microsoft.com/office/drawing/2014/main" id="{852833BE-3D13-4D9B-B215-B99F6F3BA8B5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0" name="CuadroTexto 9">
          <a:extLst>
            <a:ext uri="{FF2B5EF4-FFF2-40B4-BE49-F238E27FC236}">
              <a16:creationId xmlns:a16="http://schemas.microsoft.com/office/drawing/2014/main" id="{22CE8E50-30A8-4826-9925-7500876D8A0B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1" name="CuadroTexto 9">
          <a:extLst>
            <a:ext uri="{FF2B5EF4-FFF2-40B4-BE49-F238E27FC236}">
              <a16:creationId xmlns:a16="http://schemas.microsoft.com/office/drawing/2014/main" id="{FD339800-163F-4520-A565-8646185489A4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2" name="CuadroTexto 9">
          <a:extLst>
            <a:ext uri="{FF2B5EF4-FFF2-40B4-BE49-F238E27FC236}">
              <a16:creationId xmlns:a16="http://schemas.microsoft.com/office/drawing/2014/main" id="{2EA064A2-5E6A-43D2-BE98-84BDC334B3AF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3" name="CuadroTexto 402">
          <a:extLst>
            <a:ext uri="{FF2B5EF4-FFF2-40B4-BE49-F238E27FC236}">
              <a16:creationId xmlns:a16="http://schemas.microsoft.com/office/drawing/2014/main" id="{5754DB8F-E490-49CE-A318-3EC033F46F63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4" name="CuadroTexto 9">
          <a:extLst>
            <a:ext uri="{FF2B5EF4-FFF2-40B4-BE49-F238E27FC236}">
              <a16:creationId xmlns:a16="http://schemas.microsoft.com/office/drawing/2014/main" id="{86364F34-5144-4AF1-BC4C-E5A497537D7B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5" name="CuadroTexto 404">
          <a:extLst>
            <a:ext uri="{FF2B5EF4-FFF2-40B4-BE49-F238E27FC236}">
              <a16:creationId xmlns:a16="http://schemas.microsoft.com/office/drawing/2014/main" id="{8E00A56B-51A2-4329-A3E6-0FF8E2CE40C4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6" name="CuadroTexto 8">
          <a:extLst>
            <a:ext uri="{FF2B5EF4-FFF2-40B4-BE49-F238E27FC236}">
              <a16:creationId xmlns:a16="http://schemas.microsoft.com/office/drawing/2014/main" id="{A6E9586B-D423-47BC-A0C4-C14212600901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7" name="CuadroTexto 9">
          <a:extLst>
            <a:ext uri="{FF2B5EF4-FFF2-40B4-BE49-F238E27FC236}">
              <a16:creationId xmlns:a16="http://schemas.microsoft.com/office/drawing/2014/main" id="{25757F4D-9234-4A5F-87FB-15CE622B6ADA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8" name="CuadroTexto 407">
          <a:extLst>
            <a:ext uri="{FF2B5EF4-FFF2-40B4-BE49-F238E27FC236}">
              <a16:creationId xmlns:a16="http://schemas.microsoft.com/office/drawing/2014/main" id="{33DF728C-EC26-4EA0-9AA2-76F425AC9767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09" name="CuadroTexto 408">
          <a:extLst>
            <a:ext uri="{FF2B5EF4-FFF2-40B4-BE49-F238E27FC236}">
              <a16:creationId xmlns:a16="http://schemas.microsoft.com/office/drawing/2014/main" id="{8A7BD967-2545-4F12-A035-995699F7E85F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0" name="CuadroTexto 8">
          <a:extLst>
            <a:ext uri="{FF2B5EF4-FFF2-40B4-BE49-F238E27FC236}">
              <a16:creationId xmlns:a16="http://schemas.microsoft.com/office/drawing/2014/main" id="{13157609-74FC-48E4-8726-F13CF880B23D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1" name="CuadroTexto 9">
          <a:extLst>
            <a:ext uri="{FF2B5EF4-FFF2-40B4-BE49-F238E27FC236}">
              <a16:creationId xmlns:a16="http://schemas.microsoft.com/office/drawing/2014/main" id="{6A0785C9-E6F9-41DD-8E96-9A2ACD535BCD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2" name="CuadroTexto 411">
          <a:extLst>
            <a:ext uri="{FF2B5EF4-FFF2-40B4-BE49-F238E27FC236}">
              <a16:creationId xmlns:a16="http://schemas.microsoft.com/office/drawing/2014/main" id="{A4347EF0-906D-4548-B6C7-9873220B5352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3" name="CuadroTexto 412">
          <a:extLst>
            <a:ext uri="{FF2B5EF4-FFF2-40B4-BE49-F238E27FC236}">
              <a16:creationId xmlns:a16="http://schemas.microsoft.com/office/drawing/2014/main" id="{40C5DB74-9B8B-4660-9031-51879A78A9A1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4" name="CuadroTexto 9">
          <a:extLst>
            <a:ext uri="{FF2B5EF4-FFF2-40B4-BE49-F238E27FC236}">
              <a16:creationId xmlns:a16="http://schemas.microsoft.com/office/drawing/2014/main" id="{382772BA-FD5A-4E22-8BB3-19963FCE513E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5" name="CuadroTexto 414">
          <a:extLst>
            <a:ext uri="{FF2B5EF4-FFF2-40B4-BE49-F238E27FC236}">
              <a16:creationId xmlns:a16="http://schemas.microsoft.com/office/drawing/2014/main" id="{78F4051F-291D-44D2-B3C0-66EBECCF129F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6" name="CuadroTexto 9">
          <a:extLst>
            <a:ext uri="{FF2B5EF4-FFF2-40B4-BE49-F238E27FC236}">
              <a16:creationId xmlns:a16="http://schemas.microsoft.com/office/drawing/2014/main" id="{FA76E801-36C8-495E-B842-B7BA7C618571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7" name="CuadroTexto 9">
          <a:extLst>
            <a:ext uri="{FF2B5EF4-FFF2-40B4-BE49-F238E27FC236}">
              <a16:creationId xmlns:a16="http://schemas.microsoft.com/office/drawing/2014/main" id="{2DA5655B-05C9-4775-A0A1-28ABED0A685F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8" name="CuadroTexto 9">
          <a:extLst>
            <a:ext uri="{FF2B5EF4-FFF2-40B4-BE49-F238E27FC236}">
              <a16:creationId xmlns:a16="http://schemas.microsoft.com/office/drawing/2014/main" id="{BE28BAE0-A574-42BF-A32A-0211426A71C5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19" name="CuadroTexto 418">
          <a:extLst>
            <a:ext uri="{FF2B5EF4-FFF2-40B4-BE49-F238E27FC236}">
              <a16:creationId xmlns:a16="http://schemas.microsoft.com/office/drawing/2014/main" id="{72662A3E-743E-4264-9299-3B06885D0FEB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0" name="CuadroTexto 9">
          <a:extLst>
            <a:ext uri="{FF2B5EF4-FFF2-40B4-BE49-F238E27FC236}">
              <a16:creationId xmlns:a16="http://schemas.microsoft.com/office/drawing/2014/main" id="{9CE1F61C-E948-44D8-844B-A4F80DEB5A9A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1" name="CuadroTexto 420">
          <a:extLst>
            <a:ext uri="{FF2B5EF4-FFF2-40B4-BE49-F238E27FC236}">
              <a16:creationId xmlns:a16="http://schemas.microsoft.com/office/drawing/2014/main" id="{8D98E615-DA98-4E1C-9848-06A58694632D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2" name="CuadroTexto 9">
          <a:extLst>
            <a:ext uri="{FF2B5EF4-FFF2-40B4-BE49-F238E27FC236}">
              <a16:creationId xmlns:a16="http://schemas.microsoft.com/office/drawing/2014/main" id="{E77EF31F-0C78-4865-B3BB-98D78CC821EE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3" name="CuadroTexto 422">
          <a:extLst>
            <a:ext uri="{FF2B5EF4-FFF2-40B4-BE49-F238E27FC236}">
              <a16:creationId xmlns:a16="http://schemas.microsoft.com/office/drawing/2014/main" id="{410477A2-8BF7-4513-888B-5418ED708326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4" name="CuadroTexto 9">
          <a:extLst>
            <a:ext uri="{FF2B5EF4-FFF2-40B4-BE49-F238E27FC236}">
              <a16:creationId xmlns:a16="http://schemas.microsoft.com/office/drawing/2014/main" id="{F49FC39E-42C3-4FD7-A35D-8DBBA2A826D4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5" name="CuadroTexto 424">
          <a:extLst>
            <a:ext uri="{FF2B5EF4-FFF2-40B4-BE49-F238E27FC236}">
              <a16:creationId xmlns:a16="http://schemas.microsoft.com/office/drawing/2014/main" id="{F0E45DF6-10B5-464C-B330-756A48DD7739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6" name="CuadroTexto 9">
          <a:extLst>
            <a:ext uri="{FF2B5EF4-FFF2-40B4-BE49-F238E27FC236}">
              <a16:creationId xmlns:a16="http://schemas.microsoft.com/office/drawing/2014/main" id="{145903AD-CA04-4EF3-9C32-C9A63A5C9560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7" name="CuadroTexto 9">
          <a:extLst>
            <a:ext uri="{FF2B5EF4-FFF2-40B4-BE49-F238E27FC236}">
              <a16:creationId xmlns:a16="http://schemas.microsoft.com/office/drawing/2014/main" id="{D30DF2C7-9ACC-4B57-9A91-B0A4C1D1DA23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8" name="CuadroTexto 9">
          <a:extLst>
            <a:ext uri="{FF2B5EF4-FFF2-40B4-BE49-F238E27FC236}">
              <a16:creationId xmlns:a16="http://schemas.microsoft.com/office/drawing/2014/main" id="{2C6553E3-4C3D-4E6C-9987-819409F5AE92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29" name="CuadroTexto 428">
          <a:extLst>
            <a:ext uri="{FF2B5EF4-FFF2-40B4-BE49-F238E27FC236}">
              <a16:creationId xmlns:a16="http://schemas.microsoft.com/office/drawing/2014/main" id="{086E0700-447A-4081-A04F-E2CF123D38BD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0" name="CuadroTexto 3">
          <a:extLst>
            <a:ext uri="{FF2B5EF4-FFF2-40B4-BE49-F238E27FC236}">
              <a16:creationId xmlns:a16="http://schemas.microsoft.com/office/drawing/2014/main" id="{E7D2B614-4FDA-4C3C-9BD5-B58A4BD5CB00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1" name="CuadroTexto 7">
          <a:extLst>
            <a:ext uri="{FF2B5EF4-FFF2-40B4-BE49-F238E27FC236}">
              <a16:creationId xmlns:a16="http://schemas.microsoft.com/office/drawing/2014/main" id="{500BABFD-1FFC-42CF-BE99-CC069455393A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2" name="CuadroTexto 8">
          <a:extLst>
            <a:ext uri="{FF2B5EF4-FFF2-40B4-BE49-F238E27FC236}">
              <a16:creationId xmlns:a16="http://schemas.microsoft.com/office/drawing/2014/main" id="{ED68352D-6141-41FC-AA52-B55210B438A6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3" name="CuadroTexto 9">
          <a:extLst>
            <a:ext uri="{FF2B5EF4-FFF2-40B4-BE49-F238E27FC236}">
              <a16:creationId xmlns:a16="http://schemas.microsoft.com/office/drawing/2014/main" id="{D38BA957-F892-4F54-9BE0-DFDD6B764702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4" name="CuadroTexto 3">
          <a:extLst>
            <a:ext uri="{FF2B5EF4-FFF2-40B4-BE49-F238E27FC236}">
              <a16:creationId xmlns:a16="http://schemas.microsoft.com/office/drawing/2014/main" id="{A3FFADC7-CB85-436D-9CCC-053F8734513E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5" name="CuadroTexto 434">
          <a:extLst>
            <a:ext uri="{FF2B5EF4-FFF2-40B4-BE49-F238E27FC236}">
              <a16:creationId xmlns:a16="http://schemas.microsoft.com/office/drawing/2014/main" id="{E1BD22B1-5D39-495D-B4A3-D089D50EA99E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6" name="CuadroTexto 435">
          <a:extLst>
            <a:ext uri="{FF2B5EF4-FFF2-40B4-BE49-F238E27FC236}">
              <a16:creationId xmlns:a16="http://schemas.microsoft.com/office/drawing/2014/main" id="{80475945-081D-4CD3-80B6-03FC45D9BE2D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7" name="CuadroTexto 436">
          <a:extLst>
            <a:ext uri="{FF2B5EF4-FFF2-40B4-BE49-F238E27FC236}">
              <a16:creationId xmlns:a16="http://schemas.microsoft.com/office/drawing/2014/main" id="{7599120B-E9E6-42EF-9A40-34F7D53EBF00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8" name="CuadroTexto 8">
          <a:extLst>
            <a:ext uri="{FF2B5EF4-FFF2-40B4-BE49-F238E27FC236}">
              <a16:creationId xmlns:a16="http://schemas.microsoft.com/office/drawing/2014/main" id="{A06CB0D5-D356-45DB-9607-EA6A4EE5F76D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39" name="CuadroTexto 9">
          <a:extLst>
            <a:ext uri="{FF2B5EF4-FFF2-40B4-BE49-F238E27FC236}">
              <a16:creationId xmlns:a16="http://schemas.microsoft.com/office/drawing/2014/main" id="{FB842B02-B299-4516-842D-0477E33B45B8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0" name="CuadroTexto 8">
          <a:extLst>
            <a:ext uri="{FF2B5EF4-FFF2-40B4-BE49-F238E27FC236}">
              <a16:creationId xmlns:a16="http://schemas.microsoft.com/office/drawing/2014/main" id="{673EB487-655D-4C44-B1FC-94C8212C5E53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1" name="CuadroTexto 9">
          <a:extLst>
            <a:ext uri="{FF2B5EF4-FFF2-40B4-BE49-F238E27FC236}">
              <a16:creationId xmlns:a16="http://schemas.microsoft.com/office/drawing/2014/main" id="{10BB0CDA-F179-4629-8EA1-C8952715BD50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2" name="CuadroTexto 8">
          <a:extLst>
            <a:ext uri="{FF2B5EF4-FFF2-40B4-BE49-F238E27FC236}">
              <a16:creationId xmlns:a16="http://schemas.microsoft.com/office/drawing/2014/main" id="{51B402D0-FF00-45A4-ACB5-F5B7DDF9E182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3" name="CuadroTexto 9">
          <a:extLst>
            <a:ext uri="{FF2B5EF4-FFF2-40B4-BE49-F238E27FC236}">
              <a16:creationId xmlns:a16="http://schemas.microsoft.com/office/drawing/2014/main" id="{C2DDC286-A208-4687-8817-F02CCC2455C0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4" name="CuadroTexto 443">
          <a:extLst>
            <a:ext uri="{FF2B5EF4-FFF2-40B4-BE49-F238E27FC236}">
              <a16:creationId xmlns:a16="http://schemas.microsoft.com/office/drawing/2014/main" id="{E5CE86F8-8439-4CD5-A234-4F1E4F73C201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5" name="CuadroTexto 444">
          <a:extLst>
            <a:ext uri="{FF2B5EF4-FFF2-40B4-BE49-F238E27FC236}">
              <a16:creationId xmlns:a16="http://schemas.microsoft.com/office/drawing/2014/main" id="{63DFEAF0-8BA3-42C3-A79B-29C73FA915CD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6" name="CuadroTexto 3">
          <a:extLst>
            <a:ext uri="{FF2B5EF4-FFF2-40B4-BE49-F238E27FC236}">
              <a16:creationId xmlns:a16="http://schemas.microsoft.com/office/drawing/2014/main" id="{4C2522BF-366C-4F7A-B5C2-003B8926FC7F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7" name="CuadroTexto 7">
          <a:extLst>
            <a:ext uri="{FF2B5EF4-FFF2-40B4-BE49-F238E27FC236}">
              <a16:creationId xmlns:a16="http://schemas.microsoft.com/office/drawing/2014/main" id="{358B83ED-E806-4EFB-A5E8-1365CA13C557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8" name="CuadroTexto 8">
          <a:extLst>
            <a:ext uri="{FF2B5EF4-FFF2-40B4-BE49-F238E27FC236}">
              <a16:creationId xmlns:a16="http://schemas.microsoft.com/office/drawing/2014/main" id="{952B49CC-53C9-4FFC-9CA8-430CB24F19F3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49" name="CuadroTexto 9">
          <a:extLst>
            <a:ext uri="{FF2B5EF4-FFF2-40B4-BE49-F238E27FC236}">
              <a16:creationId xmlns:a16="http://schemas.microsoft.com/office/drawing/2014/main" id="{E0439ED1-960C-4DF9-A788-9340899DC47B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0" name="CuadroTexto 3">
          <a:extLst>
            <a:ext uri="{FF2B5EF4-FFF2-40B4-BE49-F238E27FC236}">
              <a16:creationId xmlns:a16="http://schemas.microsoft.com/office/drawing/2014/main" id="{01038179-BE50-4B1A-9CDF-E6498C693809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1" name="CuadroTexto 450">
          <a:extLst>
            <a:ext uri="{FF2B5EF4-FFF2-40B4-BE49-F238E27FC236}">
              <a16:creationId xmlns:a16="http://schemas.microsoft.com/office/drawing/2014/main" id="{ABA70B44-9EFE-42EB-B482-E587D2CC2AAD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2" name="CuadroTexto 451">
          <a:extLst>
            <a:ext uri="{FF2B5EF4-FFF2-40B4-BE49-F238E27FC236}">
              <a16:creationId xmlns:a16="http://schemas.microsoft.com/office/drawing/2014/main" id="{F2FA27A2-8C5F-4DB0-8979-11FC1B628430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3" name="CuadroTexto 452">
          <a:extLst>
            <a:ext uri="{FF2B5EF4-FFF2-40B4-BE49-F238E27FC236}">
              <a16:creationId xmlns:a16="http://schemas.microsoft.com/office/drawing/2014/main" id="{EFBF0FE8-2C53-4768-B91A-765EE4AF1B81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4" name="CuadroTexto 3">
          <a:extLst>
            <a:ext uri="{FF2B5EF4-FFF2-40B4-BE49-F238E27FC236}">
              <a16:creationId xmlns:a16="http://schemas.microsoft.com/office/drawing/2014/main" id="{9B4CF7C6-7423-4B0F-BD02-BDA90CD3558C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5" name="CuadroTexto 7">
          <a:extLst>
            <a:ext uri="{FF2B5EF4-FFF2-40B4-BE49-F238E27FC236}">
              <a16:creationId xmlns:a16="http://schemas.microsoft.com/office/drawing/2014/main" id="{909ADB01-B162-4F23-8C6D-00D65749B99A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6" name="CuadroTexto 8">
          <a:extLst>
            <a:ext uri="{FF2B5EF4-FFF2-40B4-BE49-F238E27FC236}">
              <a16:creationId xmlns:a16="http://schemas.microsoft.com/office/drawing/2014/main" id="{07FC7473-EF60-4622-9473-63250E0FABA3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7" name="CuadroTexto 9">
          <a:extLst>
            <a:ext uri="{FF2B5EF4-FFF2-40B4-BE49-F238E27FC236}">
              <a16:creationId xmlns:a16="http://schemas.microsoft.com/office/drawing/2014/main" id="{848E8BC1-6132-470E-A5AE-50CEAD011E23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8" name="CuadroTexto 3">
          <a:extLst>
            <a:ext uri="{FF2B5EF4-FFF2-40B4-BE49-F238E27FC236}">
              <a16:creationId xmlns:a16="http://schemas.microsoft.com/office/drawing/2014/main" id="{DA0C9E37-545C-4DD6-A6E6-F96035069B10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59" name="CuadroTexto 458">
          <a:extLst>
            <a:ext uri="{FF2B5EF4-FFF2-40B4-BE49-F238E27FC236}">
              <a16:creationId xmlns:a16="http://schemas.microsoft.com/office/drawing/2014/main" id="{419B843C-70B8-49DC-9A71-648F27036BB1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0" name="CuadroTexto 459">
          <a:extLst>
            <a:ext uri="{FF2B5EF4-FFF2-40B4-BE49-F238E27FC236}">
              <a16:creationId xmlns:a16="http://schemas.microsoft.com/office/drawing/2014/main" id="{B8AB408E-F02A-4093-8CDB-27313C903395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1" name="CuadroTexto 460">
          <a:extLst>
            <a:ext uri="{FF2B5EF4-FFF2-40B4-BE49-F238E27FC236}">
              <a16:creationId xmlns:a16="http://schemas.microsoft.com/office/drawing/2014/main" id="{EAE3B924-3C0E-4B59-B295-26457B0B769D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2" name="CuadroTexto 8">
          <a:extLst>
            <a:ext uri="{FF2B5EF4-FFF2-40B4-BE49-F238E27FC236}">
              <a16:creationId xmlns:a16="http://schemas.microsoft.com/office/drawing/2014/main" id="{2BCF13F1-EE59-489B-861D-4EE1F35DB816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3" name="CuadroTexto 9">
          <a:extLst>
            <a:ext uri="{FF2B5EF4-FFF2-40B4-BE49-F238E27FC236}">
              <a16:creationId xmlns:a16="http://schemas.microsoft.com/office/drawing/2014/main" id="{CFE372F5-74EF-4372-A783-8EF7F6B9937B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4" name="CuadroTexto 8">
          <a:extLst>
            <a:ext uri="{FF2B5EF4-FFF2-40B4-BE49-F238E27FC236}">
              <a16:creationId xmlns:a16="http://schemas.microsoft.com/office/drawing/2014/main" id="{2C7FA9D5-0A35-4430-B930-1028DA4A5C85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5" name="CuadroTexto 9">
          <a:extLst>
            <a:ext uri="{FF2B5EF4-FFF2-40B4-BE49-F238E27FC236}">
              <a16:creationId xmlns:a16="http://schemas.microsoft.com/office/drawing/2014/main" id="{FE20D29F-DD5C-4925-99E6-DEB9CB269ECA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6" name="CuadroTexto 8">
          <a:extLst>
            <a:ext uri="{FF2B5EF4-FFF2-40B4-BE49-F238E27FC236}">
              <a16:creationId xmlns:a16="http://schemas.microsoft.com/office/drawing/2014/main" id="{07EFCE3A-A6E4-47AF-875A-BEE079BF2499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7" name="CuadroTexto 9">
          <a:extLst>
            <a:ext uri="{FF2B5EF4-FFF2-40B4-BE49-F238E27FC236}">
              <a16:creationId xmlns:a16="http://schemas.microsoft.com/office/drawing/2014/main" id="{9F52809B-55D0-4945-B719-B0BCA1772914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8" name="CuadroTexto 467">
          <a:extLst>
            <a:ext uri="{FF2B5EF4-FFF2-40B4-BE49-F238E27FC236}">
              <a16:creationId xmlns:a16="http://schemas.microsoft.com/office/drawing/2014/main" id="{36CD7036-3A24-4825-8FF1-67F707B9012F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69" name="CuadroTexto 468">
          <a:extLst>
            <a:ext uri="{FF2B5EF4-FFF2-40B4-BE49-F238E27FC236}">
              <a16:creationId xmlns:a16="http://schemas.microsoft.com/office/drawing/2014/main" id="{0848A19E-26C4-4CC9-AD1B-C0EBB19ED245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0" name="CuadroTexto 3">
          <a:extLst>
            <a:ext uri="{FF2B5EF4-FFF2-40B4-BE49-F238E27FC236}">
              <a16:creationId xmlns:a16="http://schemas.microsoft.com/office/drawing/2014/main" id="{7C3588D0-8599-4C62-B509-91A8E66D781A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1" name="CuadroTexto 7">
          <a:extLst>
            <a:ext uri="{FF2B5EF4-FFF2-40B4-BE49-F238E27FC236}">
              <a16:creationId xmlns:a16="http://schemas.microsoft.com/office/drawing/2014/main" id="{A18F59C3-F7FE-49E4-B653-09A3697AF152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2" name="CuadroTexto 8">
          <a:extLst>
            <a:ext uri="{FF2B5EF4-FFF2-40B4-BE49-F238E27FC236}">
              <a16:creationId xmlns:a16="http://schemas.microsoft.com/office/drawing/2014/main" id="{D59CB89F-C5FF-4B5D-A177-79DA749A7F06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3" name="CuadroTexto 9">
          <a:extLst>
            <a:ext uri="{FF2B5EF4-FFF2-40B4-BE49-F238E27FC236}">
              <a16:creationId xmlns:a16="http://schemas.microsoft.com/office/drawing/2014/main" id="{43DEF550-6559-46CA-BE89-BCA3EB8AAC0F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4" name="CuadroTexto 3">
          <a:extLst>
            <a:ext uri="{FF2B5EF4-FFF2-40B4-BE49-F238E27FC236}">
              <a16:creationId xmlns:a16="http://schemas.microsoft.com/office/drawing/2014/main" id="{C136B1CE-5741-4CFC-B14C-A827BEAA63CF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5" name="CuadroTexto 474">
          <a:extLst>
            <a:ext uri="{FF2B5EF4-FFF2-40B4-BE49-F238E27FC236}">
              <a16:creationId xmlns:a16="http://schemas.microsoft.com/office/drawing/2014/main" id="{76A781A2-E53E-4343-856A-D14A671693A5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6" name="CuadroTexto 475">
          <a:extLst>
            <a:ext uri="{FF2B5EF4-FFF2-40B4-BE49-F238E27FC236}">
              <a16:creationId xmlns:a16="http://schemas.microsoft.com/office/drawing/2014/main" id="{DC774838-2884-4309-B251-30AFE1C04A07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7" name="CuadroTexto 476">
          <a:extLst>
            <a:ext uri="{FF2B5EF4-FFF2-40B4-BE49-F238E27FC236}">
              <a16:creationId xmlns:a16="http://schemas.microsoft.com/office/drawing/2014/main" id="{1F2F530B-9805-4B1C-8F1F-E086D2C82F4D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8" name="CuadroTexto 8">
          <a:extLst>
            <a:ext uri="{FF2B5EF4-FFF2-40B4-BE49-F238E27FC236}">
              <a16:creationId xmlns:a16="http://schemas.microsoft.com/office/drawing/2014/main" id="{759FC732-8DFC-40FC-8CA5-06F1BF747890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79" name="CuadroTexto 9">
          <a:extLst>
            <a:ext uri="{FF2B5EF4-FFF2-40B4-BE49-F238E27FC236}">
              <a16:creationId xmlns:a16="http://schemas.microsoft.com/office/drawing/2014/main" id="{37DEB8CC-F118-4CBC-B022-7F7A7DB672D1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0" name="CuadroTexto 479">
          <a:extLst>
            <a:ext uri="{FF2B5EF4-FFF2-40B4-BE49-F238E27FC236}">
              <a16:creationId xmlns:a16="http://schemas.microsoft.com/office/drawing/2014/main" id="{1250473B-2B59-4332-BD59-6957D2B0EECF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1" name="CuadroTexto 480">
          <a:extLst>
            <a:ext uri="{FF2B5EF4-FFF2-40B4-BE49-F238E27FC236}">
              <a16:creationId xmlns:a16="http://schemas.microsoft.com/office/drawing/2014/main" id="{FB104F08-2325-4DAF-9ED3-EC0D9A80E40E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2" name="CuadroTexto 8">
          <a:extLst>
            <a:ext uri="{FF2B5EF4-FFF2-40B4-BE49-F238E27FC236}">
              <a16:creationId xmlns:a16="http://schemas.microsoft.com/office/drawing/2014/main" id="{5F6B1BD9-227E-4C70-88B6-67B20B7CDA66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3" name="CuadroTexto 9">
          <a:extLst>
            <a:ext uri="{FF2B5EF4-FFF2-40B4-BE49-F238E27FC236}">
              <a16:creationId xmlns:a16="http://schemas.microsoft.com/office/drawing/2014/main" id="{529EDFAD-9F49-4592-89FF-599CB07810DE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4" name="CuadroTexto 483">
          <a:extLst>
            <a:ext uri="{FF2B5EF4-FFF2-40B4-BE49-F238E27FC236}">
              <a16:creationId xmlns:a16="http://schemas.microsoft.com/office/drawing/2014/main" id="{A547C5A0-424B-4AB5-A042-31AF4B8BBFEB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5" name="CuadroTexto 484">
          <a:extLst>
            <a:ext uri="{FF2B5EF4-FFF2-40B4-BE49-F238E27FC236}">
              <a16:creationId xmlns:a16="http://schemas.microsoft.com/office/drawing/2014/main" id="{D3A4EC1B-0415-48D3-985D-9EDEB07C64CA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6" name="CuadroTexto 9">
          <a:extLst>
            <a:ext uri="{FF2B5EF4-FFF2-40B4-BE49-F238E27FC236}">
              <a16:creationId xmlns:a16="http://schemas.microsoft.com/office/drawing/2014/main" id="{4A1FC3EE-55D1-426B-9AFB-900AB839629E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7" name="CuadroTexto 486">
          <a:extLst>
            <a:ext uri="{FF2B5EF4-FFF2-40B4-BE49-F238E27FC236}">
              <a16:creationId xmlns:a16="http://schemas.microsoft.com/office/drawing/2014/main" id="{3281A28C-ACD7-4FF1-AC80-65D46D3573DF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8" name="CuadroTexto 9">
          <a:extLst>
            <a:ext uri="{FF2B5EF4-FFF2-40B4-BE49-F238E27FC236}">
              <a16:creationId xmlns:a16="http://schemas.microsoft.com/office/drawing/2014/main" id="{1F906609-4D8D-41C6-87C4-266D5C52E49F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89" name="CuadroTexto 9">
          <a:extLst>
            <a:ext uri="{FF2B5EF4-FFF2-40B4-BE49-F238E27FC236}">
              <a16:creationId xmlns:a16="http://schemas.microsoft.com/office/drawing/2014/main" id="{EDA9052A-A0F4-4522-829F-34DEBF0355EA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0" name="CuadroTexto 9">
          <a:extLst>
            <a:ext uri="{FF2B5EF4-FFF2-40B4-BE49-F238E27FC236}">
              <a16:creationId xmlns:a16="http://schemas.microsoft.com/office/drawing/2014/main" id="{791AC6EE-679A-48C2-BCF2-D842924CBE68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1" name="CuadroTexto 490">
          <a:extLst>
            <a:ext uri="{FF2B5EF4-FFF2-40B4-BE49-F238E27FC236}">
              <a16:creationId xmlns:a16="http://schemas.microsoft.com/office/drawing/2014/main" id="{4DF1445F-D248-4067-B967-5391390095B5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2" name="CuadroTexto 9">
          <a:extLst>
            <a:ext uri="{FF2B5EF4-FFF2-40B4-BE49-F238E27FC236}">
              <a16:creationId xmlns:a16="http://schemas.microsoft.com/office/drawing/2014/main" id="{BD7D51DA-3FFD-4916-AE40-46D587B05ED5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3" name="CuadroTexto 492">
          <a:extLst>
            <a:ext uri="{FF2B5EF4-FFF2-40B4-BE49-F238E27FC236}">
              <a16:creationId xmlns:a16="http://schemas.microsoft.com/office/drawing/2014/main" id="{3156AC0D-FE1A-4734-A289-9D0A35C980F8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4" name="CuadroTexto 8">
          <a:extLst>
            <a:ext uri="{FF2B5EF4-FFF2-40B4-BE49-F238E27FC236}">
              <a16:creationId xmlns:a16="http://schemas.microsoft.com/office/drawing/2014/main" id="{52C01345-13CD-445C-A18A-C6F89F1F827E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5" name="CuadroTexto 9">
          <a:extLst>
            <a:ext uri="{FF2B5EF4-FFF2-40B4-BE49-F238E27FC236}">
              <a16:creationId xmlns:a16="http://schemas.microsoft.com/office/drawing/2014/main" id="{5A385C66-E6B9-4110-AE4B-6720030ABEA3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6" name="CuadroTexto 495">
          <a:extLst>
            <a:ext uri="{FF2B5EF4-FFF2-40B4-BE49-F238E27FC236}">
              <a16:creationId xmlns:a16="http://schemas.microsoft.com/office/drawing/2014/main" id="{DFE2433C-0B28-446D-A9EE-8B5723A4ECFA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7" name="CuadroTexto 496">
          <a:extLst>
            <a:ext uri="{FF2B5EF4-FFF2-40B4-BE49-F238E27FC236}">
              <a16:creationId xmlns:a16="http://schemas.microsoft.com/office/drawing/2014/main" id="{010C3AFA-4B32-427B-9687-CB4B6306502C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8" name="CuadroTexto 8">
          <a:extLst>
            <a:ext uri="{FF2B5EF4-FFF2-40B4-BE49-F238E27FC236}">
              <a16:creationId xmlns:a16="http://schemas.microsoft.com/office/drawing/2014/main" id="{E5EE943B-3D52-413D-A060-972E79D11A7F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499" name="CuadroTexto 9">
          <a:extLst>
            <a:ext uri="{FF2B5EF4-FFF2-40B4-BE49-F238E27FC236}">
              <a16:creationId xmlns:a16="http://schemas.microsoft.com/office/drawing/2014/main" id="{95A11402-746B-4152-A1D3-5EE0AA32C6C2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00" name="CuadroTexto 499">
          <a:extLst>
            <a:ext uri="{FF2B5EF4-FFF2-40B4-BE49-F238E27FC236}">
              <a16:creationId xmlns:a16="http://schemas.microsoft.com/office/drawing/2014/main" id="{986D172C-0ADF-4DD3-9DC4-585B138114CE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6</xdr:col>
      <xdr:colOff>381000</xdr:colOff>
      <xdr:row>9</xdr:row>
      <xdr:rowOff>0</xdr:rowOff>
    </xdr:from>
    <xdr:ext cx="184731" cy="264560"/>
    <xdr:sp macro="" textlink="">
      <xdr:nvSpPr>
        <xdr:cNvPr id="501" name="CuadroTexto 500">
          <a:extLst>
            <a:ext uri="{FF2B5EF4-FFF2-40B4-BE49-F238E27FC236}">
              <a16:creationId xmlns:a16="http://schemas.microsoft.com/office/drawing/2014/main" id="{47489F9D-F8BD-4528-B20E-93C543A95833}"/>
            </a:ext>
          </a:extLst>
        </xdr:cNvPr>
        <xdr:cNvSpPr txBox="1"/>
      </xdr:nvSpPr>
      <xdr:spPr>
        <a:xfrm>
          <a:off x="919162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2492375</xdr:colOff>
      <xdr:row>0</xdr:row>
      <xdr:rowOff>174625</xdr:rowOff>
    </xdr:from>
    <xdr:ext cx="1274669" cy="693946"/>
    <xdr:pic>
      <xdr:nvPicPr>
        <xdr:cNvPr id="502" name="Imagen 501">
          <a:extLst>
            <a:ext uri="{FF2B5EF4-FFF2-40B4-BE49-F238E27FC236}">
              <a16:creationId xmlns:a16="http://schemas.microsoft.com/office/drawing/2014/main" id="{AA8248D7-5A0C-4D21-BBAF-C0C8E6DF71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739" r="41964" b="-1"/>
        <a:stretch/>
      </xdr:blipFill>
      <xdr:spPr>
        <a:xfrm>
          <a:off x="2492375" y="174625"/>
          <a:ext cx="1274669" cy="69394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CCFF"/>
    <pageSetUpPr fitToPage="1"/>
  </sheetPr>
  <dimension ref="A1:J173"/>
  <sheetViews>
    <sheetView tabSelected="1" view="pageBreakPreview" topLeftCell="A148" zoomScale="60" zoomScaleNormal="85" workbookViewId="0">
      <selection activeCell="F174" sqref="F174"/>
    </sheetView>
  </sheetViews>
  <sheetFormatPr baseColWidth="10" defaultColWidth="26.42578125" defaultRowHeight="15.75" x14ac:dyDescent="0.25"/>
  <cols>
    <col min="1" max="1" width="50.28515625" style="6" customWidth="1"/>
    <col min="2" max="2" width="41.28515625" style="6" customWidth="1"/>
    <col min="3" max="3" width="18.7109375" style="5" customWidth="1"/>
    <col min="4" max="4" width="19.5703125" style="5" customWidth="1"/>
    <col min="5" max="5" width="27.28515625" style="4" customWidth="1"/>
    <col min="6" max="6" width="20.5703125" style="2" customWidth="1"/>
    <col min="7" max="7" width="26.140625" style="3" customWidth="1"/>
    <col min="8" max="8" width="24" style="3" customWidth="1"/>
    <col min="9" max="9" width="16.85546875" style="1" customWidth="1"/>
  </cols>
  <sheetData>
    <row r="1" spans="1:10" ht="21" x14ac:dyDescent="0.35">
      <c r="A1" s="111" t="s">
        <v>319</v>
      </c>
      <c r="B1" s="112"/>
      <c r="C1" s="112"/>
      <c r="D1" s="112"/>
      <c r="E1" s="112"/>
      <c r="F1" s="112"/>
      <c r="G1" s="112"/>
      <c r="H1" s="112"/>
      <c r="I1" s="112"/>
      <c r="J1" s="113"/>
    </row>
    <row r="2" spans="1:10" ht="21" x14ac:dyDescent="0.35">
      <c r="A2" s="114" t="s">
        <v>318</v>
      </c>
      <c r="B2" s="115"/>
      <c r="C2" s="115"/>
      <c r="D2" s="115"/>
      <c r="E2" s="115"/>
      <c r="F2" s="115"/>
      <c r="G2" s="115"/>
      <c r="H2" s="115"/>
      <c r="I2" s="115"/>
      <c r="J2" s="116"/>
    </row>
    <row r="3" spans="1:10" ht="20.25" x14ac:dyDescent="0.3">
      <c r="A3" s="117" t="s">
        <v>317</v>
      </c>
      <c r="B3" s="118"/>
      <c r="C3" s="118"/>
      <c r="D3" s="118"/>
      <c r="E3" s="118"/>
      <c r="F3" s="118"/>
      <c r="G3" s="118"/>
      <c r="H3" s="118"/>
      <c r="I3" s="118"/>
      <c r="J3" s="119"/>
    </row>
    <row r="4" spans="1:10" ht="21.75" thickBot="1" x14ac:dyDescent="0.4">
      <c r="A4" s="69"/>
      <c r="B4" s="68"/>
      <c r="C4" s="68"/>
      <c r="D4" s="68"/>
      <c r="E4" s="98"/>
      <c r="F4" s="68"/>
      <c r="G4" s="68"/>
      <c r="H4" s="68"/>
      <c r="I4" s="61"/>
      <c r="J4" s="67"/>
    </row>
    <row r="5" spans="1:10" s="59" customFormat="1" ht="24.75" customHeight="1" x14ac:dyDescent="0.35">
      <c r="A5" s="120" t="s">
        <v>316</v>
      </c>
      <c r="B5" s="121"/>
      <c r="C5" s="62"/>
      <c r="D5" s="62"/>
      <c r="E5" s="62"/>
      <c r="F5" s="61"/>
      <c r="G5" s="62"/>
      <c r="H5" s="62"/>
      <c r="I5" s="60"/>
    </row>
    <row r="6" spans="1:10" s="59" customFormat="1" ht="18.75" customHeight="1" x14ac:dyDescent="0.35">
      <c r="A6" s="66"/>
      <c r="B6" s="65" t="s">
        <v>315</v>
      </c>
      <c r="C6" s="62"/>
      <c r="D6" s="62"/>
      <c r="E6" s="62"/>
      <c r="F6" s="61"/>
      <c r="G6" s="62"/>
      <c r="H6" s="62"/>
      <c r="I6" s="60"/>
    </row>
    <row r="7" spans="1:10" s="59" customFormat="1" ht="19.5" customHeight="1" thickBot="1" x14ac:dyDescent="0.4">
      <c r="A7" s="64"/>
      <c r="B7" s="63" t="s">
        <v>314</v>
      </c>
      <c r="C7" s="62"/>
      <c r="D7" s="62"/>
      <c r="E7" s="62"/>
      <c r="F7" s="61"/>
      <c r="G7" s="62"/>
      <c r="H7" s="62"/>
      <c r="I7" s="60"/>
    </row>
    <row r="8" spans="1:10" s="59" customFormat="1" ht="24" customHeight="1" x14ac:dyDescent="0.35">
      <c r="A8" s="122" t="s">
        <v>313</v>
      </c>
      <c r="B8" s="124" t="s">
        <v>312</v>
      </c>
      <c r="C8" s="126" t="s">
        <v>311</v>
      </c>
      <c r="D8" s="128" t="s">
        <v>310</v>
      </c>
      <c r="E8" s="103" t="s">
        <v>320</v>
      </c>
      <c r="F8" s="103" t="s">
        <v>321</v>
      </c>
      <c r="G8" s="130" t="s">
        <v>322</v>
      </c>
      <c r="H8" s="101" t="s">
        <v>323</v>
      </c>
      <c r="I8" s="105" t="s">
        <v>309</v>
      </c>
    </row>
    <row r="9" spans="1:10" s="59" customFormat="1" ht="4.5" customHeight="1" thickBot="1" x14ac:dyDescent="0.4">
      <c r="A9" s="123"/>
      <c r="B9" s="125"/>
      <c r="C9" s="127"/>
      <c r="D9" s="129"/>
      <c r="E9" s="104"/>
      <c r="F9" s="104"/>
      <c r="G9" s="131"/>
      <c r="H9" s="102"/>
      <c r="I9" s="106"/>
    </row>
    <row r="10" spans="1:10" s="40" customFormat="1" ht="35.25" customHeight="1" x14ac:dyDescent="0.35">
      <c r="A10" s="58" t="s">
        <v>308</v>
      </c>
      <c r="B10" s="58" t="s">
        <v>307</v>
      </c>
      <c r="C10" s="57" t="s">
        <v>306</v>
      </c>
      <c r="D10" s="55">
        <v>43769</v>
      </c>
      <c r="E10" s="56">
        <v>1962417.41</v>
      </c>
      <c r="F10" s="55">
        <v>43889</v>
      </c>
      <c r="G10" s="56">
        <v>1962417.41</v>
      </c>
      <c r="H10" s="56">
        <f>+E10-G10</f>
        <v>0</v>
      </c>
      <c r="I10" s="54" t="s">
        <v>40</v>
      </c>
    </row>
    <row r="11" spans="1:10" s="40" customFormat="1" ht="34.5" customHeight="1" x14ac:dyDescent="0.35">
      <c r="A11" s="43" t="s">
        <v>296</v>
      </c>
      <c r="B11" s="43" t="s">
        <v>295</v>
      </c>
      <c r="C11" s="22" t="s">
        <v>305</v>
      </c>
      <c r="D11" s="31">
        <v>43853</v>
      </c>
      <c r="E11" s="42">
        <v>121072.5</v>
      </c>
      <c r="F11" s="31">
        <v>43974</v>
      </c>
      <c r="G11" s="44"/>
      <c r="H11" s="42">
        <f>+E11-G11</f>
        <v>121072.5</v>
      </c>
      <c r="I11" s="41" t="s">
        <v>184</v>
      </c>
    </row>
    <row r="12" spans="1:10" s="40" customFormat="1" ht="21.75" customHeight="1" x14ac:dyDescent="0.35">
      <c r="A12" s="107" t="s">
        <v>304</v>
      </c>
      <c r="B12" s="107" t="s">
        <v>303</v>
      </c>
      <c r="C12" s="108" t="s">
        <v>302</v>
      </c>
      <c r="D12" s="109">
        <v>43861</v>
      </c>
      <c r="E12" s="110">
        <v>107932500</v>
      </c>
      <c r="F12" s="70"/>
      <c r="G12" s="50">
        <v>10000000</v>
      </c>
      <c r="H12" s="50">
        <v>0</v>
      </c>
      <c r="I12" s="71"/>
    </row>
    <row r="13" spans="1:10" s="40" customFormat="1" ht="42.75" customHeight="1" x14ac:dyDescent="0.35">
      <c r="A13" s="107"/>
      <c r="B13" s="107"/>
      <c r="C13" s="108"/>
      <c r="D13" s="109"/>
      <c r="E13" s="110"/>
      <c r="F13" s="52">
        <v>43982</v>
      </c>
      <c r="G13" s="50">
        <v>10000000</v>
      </c>
      <c r="H13" s="49">
        <v>47932500</v>
      </c>
      <c r="I13" s="71" t="s">
        <v>184</v>
      </c>
    </row>
    <row r="14" spans="1:10" s="40" customFormat="1" ht="42.75" customHeight="1" x14ac:dyDescent="0.35">
      <c r="A14" s="53"/>
      <c r="B14" s="53"/>
      <c r="C14" s="35"/>
      <c r="D14" s="52"/>
      <c r="E14" s="51"/>
      <c r="F14" s="70"/>
      <c r="G14" s="50">
        <v>20000000</v>
      </c>
      <c r="H14" s="49"/>
      <c r="I14" s="71"/>
    </row>
    <row r="15" spans="1:10" s="40" customFormat="1" ht="21.75" customHeight="1" x14ac:dyDescent="0.35">
      <c r="A15" s="53"/>
      <c r="B15" s="53"/>
      <c r="C15" s="35"/>
      <c r="D15" s="52"/>
      <c r="E15" s="51"/>
      <c r="F15" s="70"/>
      <c r="G15" s="50">
        <v>20000000</v>
      </c>
      <c r="H15" s="49"/>
      <c r="I15" s="71"/>
    </row>
    <row r="16" spans="1:10" s="40" customFormat="1" ht="22.5" customHeight="1" x14ac:dyDescent="0.35">
      <c r="A16" s="58" t="s">
        <v>301</v>
      </c>
      <c r="B16" s="58" t="s">
        <v>2</v>
      </c>
      <c r="C16" s="57" t="s">
        <v>300</v>
      </c>
      <c r="D16" s="55">
        <v>43956</v>
      </c>
      <c r="E16" s="56">
        <v>590000</v>
      </c>
      <c r="F16" s="55">
        <v>44079</v>
      </c>
      <c r="G16" s="56">
        <v>590000</v>
      </c>
      <c r="H16" s="56">
        <f>+E16-G16</f>
        <v>0</v>
      </c>
      <c r="I16" s="72" t="s">
        <v>184</v>
      </c>
    </row>
    <row r="17" spans="1:9" s="40" customFormat="1" ht="21.95" customHeight="1" x14ac:dyDescent="0.35">
      <c r="A17" s="43" t="s">
        <v>299</v>
      </c>
      <c r="B17" s="43" t="s">
        <v>298</v>
      </c>
      <c r="C17" s="22" t="s">
        <v>297</v>
      </c>
      <c r="D17" s="31">
        <v>43818</v>
      </c>
      <c r="E17" s="42">
        <v>3934727.04</v>
      </c>
      <c r="F17" s="31">
        <v>43940</v>
      </c>
      <c r="G17" s="44"/>
      <c r="H17" s="42">
        <f>+E17-G17</f>
        <v>3934727.04</v>
      </c>
      <c r="I17" s="41" t="s">
        <v>184</v>
      </c>
    </row>
    <row r="18" spans="1:9" s="40" customFormat="1" ht="50.25" customHeight="1" x14ac:dyDescent="0.35">
      <c r="A18" s="43" t="s">
        <v>296</v>
      </c>
      <c r="B18" s="43" t="s">
        <v>295</v>
      </c>
      <c r="C18" s="22" t="s">
        <v>294</v>
      </c>
      <c r="D18" s="31">
        <v>43826</v>
      </c>
      <c r="E18" s="42">
        <v>64483.45</v>
      </c>
      <c r="F18" s="31">
        <v>43948</v>
      </c>
      <c r="G18" s="44"/>
      <c r="H18" s="42">
        <f>+E18</f>
        <v>64483.45</v>
      </c>
      <c r="I18" s="41" t="s">
        <v>184</v>
      </c>
    </row>
    <row r="19" spans="1:9" s="40" customFormat="1" ht="21.95" customHeight="1" x14ac:dyDescent="0.35">
      <c r="A19" s="58" t="s">
        <v>293</v>
      </c>
      <c r="B19" s="58" t="s">
        <v>292</v>
      </c>
      <c r="C19" s="57" t="s">
        <v>291</v>
      </c>
      <c r="D19" s="55">
        <v>43991</v>
      </c>
      <c r="E19" s="56">
        <v>2708200.3</v>
      </c>
      <c r="F19" s="55">
        <v>44113</v>
      </c>
      <c r="G19" s="56">
        <v>2708200.3</v>
      </c>
      <c r="H19" s="56">
        <f>+E19-G19</f>
        <v>0</v>
      </c>
      <c r="I19" s="72" t="s">
        <v>184</v>
      </c>
    </row>
    <row r="20" spans="1:9" s="40" customFormat="1" ht="21.95" customHeight="1" x14ac:dyDescent="0.35">
      <c r="A20" s="43" t="s">
        <v>290</v>
      </c>
      <c r="B20" s="43" t="s">
        <v>289</v>
      </c>
      <c r="C20" s="22" t="s">
        <v>288</v>
      </c>
      <c r="D20" s="31">
        <v>43781</v>
      </c>
      <c r="E20" s="45">
        <v>12540000</v>
      </c>
      <c r="F20" s="31">
        <v>43902</v>
      </c>
      <c r="G20" s="44"/>
      <c r="H20" s="42">
        <f>+E20</f>
        <v>12540000</v>
      </c>
      <c r="I20" s="41" t="s">
        <v>184</v>
      </c>
    </row>
    <row r="21" spans="1:9" s="40" customFormat="1" ht="21.95" customHeight="1" x14ac:dyDescent="0.35">
      <c r="A21" s="48" t="s">
        <v>285</v>
      </c>
      <c r="B21" s="48" t="s">
        <v>287</v>
      </c>
      <c r="C21" s="47" t="s">
        <v>286</v>
      </c>
      <c r="D21" s="46">
        <v>44008</v>
      </c>
      <c r="E21" s="45">
        <v>31999500</v>
      </c>
      <c r="F21" s="31">
        <v>44130</v>
      </c>
      <c r="G21" s="44"/>
      <c r="H21" s="42">
        <f>+E21</f>
        <v>31999500</v>
      </c>
      <c r="I21" s="41" t="s">
        <v>184</v>
      </c>
    </row>
    <row r="22" spans="1:9" s="40" customFormat="1" ht="21.95" customHeight="1" x14ac:dyDescent="0.35">
      <c r="A22" s="48" t="s">
        <v>285</v>
      </c>
      <c r="B22" s="48" t="s">
        <v>284</v>
      </c>
      <c r="C22" s="47" t="s">
        <v>283</v>
      </c>
      <c r="D22" s="46">
        <v>44008</v>
      </c>
      <c r="E22" s="45">
        <v>17300000</v>
      </c>
      <c r="F22" s="31">
        <v>44130</v>
      </c>
      <c r="G22" s="44"/>
      <c r="H22" s="42">
        <f>+E22</f>
        <v>17300000</v>
      </c>
      <c r="I22" s="41" t="s">
        <v>184</v>
      </c>
    </row>
    <row r="23" spans="1:9" s="40" customFormat="1" ht="21.95" customHeight="1" x14ac:dyDescent="0.35">
      <c r="A23" s="43" t="s">
        <v>282</v>
      </c>
      <c r="B23" s="43" t="s">
        <v>2</v>
      </c>
      <c r="C23" s="22" t="s">
        <v>281</v>
      </c>
      <c r="D23" s="31">
        <v>44034</v>
      </c>
      <c r="E23" s="42">
        <v>354000</v>
      </c>
      <c r="F23" s="31">
        <v>44157</v>
      </c>
      <c r="G23" s="44"/>
      <c r="H23" s="42">
        <f>+E23-G23</f>
        <v>354000</v>
      </c>
      <c r="I23" s="41" t="s">
        <v>184</v>
      </c>
    </row>
    <row r="24" spans="1:9" s="40" customFormat="1" ht="21.95" customHeight="1" x14ac:dyDescent="0.35">
      <c r="A24" s="43" t="s">
        <v>280</v>
      </c>
      <c r="B24" s="43" t="s">
        <v>2</v>
      </c>
      <c r="C24" s="22" t="s">
        <v>279</v>
      </c>
      <c r="D24" s="31">
        <v>44036</v>
      </c>
      <c r="E24" s="42">
        <v>259600</v>
      </c>
      <c r="F24" s="31">
        <v>44159</v>
      </c>
      <c r="G24" s="44"/>
      <c r="H24" s="42">
        <f>+E24</f>
        <v>259600</v>
      </c>
      <c r="I24" s="41" t="s">
        <v>184</v>
      </c>
    </row>
    <row r="25" spans="1:9" s="40" customFormat="1" ht="21.95" customHeight="1" x14ac:dyDescent="0.35">
      <c r="A25" s="43" t="s">
        <v>278</v>
      </c>
      <c r="B25" s="43" t="s">
        <v>2</v>
      </c>
      <c r="C25" s="22" t="s">
        <v>277</v>
      </c>
      <c r="D25" s="31">
        <v>44027</v>
      </c>
      <c r="E25" s="42">
        <v>177000</v>
      </c>
      <c r="F25" s="31">
        <v>44150</v>
      </c>
      <c r="G25" s="44"/>
      <c r="H25" s="42">
        <f>+E25</f>
        <v>177000</v>
      </c>
      <c r="I25" s="41" t="s">
        <v>184</v>
      </c>
    </row>
    <row r="26" spans="1:9" s="40" customFormat="1" ht="21.95" customHeight="1" x14ac:dyDescent="0.35">
      <c r="A26" s="43" t="s">
        <v>276</v>
      </c>
      <c r="B26" s="43" t="s">
        <v>2</v>
      </c>
      <c r="C26" s="22" t="s">
        <v>275</v>
      </c>
      <c r="D26" s="31">
        <v>44035</v>
      </c>
      <c r="E26" s="42">
        <v>708000</v>
      </c>
      <c r="F26" s="31">
        <v>44150</v>
      </c>
      <c r="G26" s="44"/>
      <c r="H26" s="42">
        <f>+E26</f>
        <v>708000</v>
      </c>
      <c r="I26" s="41" t="s">
        <v>184</v>
      </c>
    </row>
    <row r="27" spans="1:9" s="40" customFormat="1" ht="21.95" customHeight="1" x14ac:dyDescent="0.35">
      <c r="A27" s="43" t="s">
        <v>210</v>
      </c>
      <c r="B27" s="43" t="s">
        <v>2</v>
      </c>
      <c r="C27" s="22" t="s">
        <v>274</v>
      </c>
      <c r="D27" s="31">
        <v>44034</v>
      </c>
      <c r="E27" s="42">
        <v>7965000</v>
      </c>
      <c r="F27" s="31">
        <v>44157</v>
      </c>
      <c r="G27" s="44"/>
      <c r="H27" s="42">
        <v>7965000</v>
      </c>
      <c r="I27" s="41" t="s">
        <v>184</v>
      </c>
    </row>
    <row r="28" spans="1:9" s="40" customFormat="1" ht="21.95" customHeight="1" x14ac:dyDescent="0.35">
      <c r="A28" s="43" t="s">
        <v>273</v>
      </c>
      <c r="B28" s="43" t="s">
        <v>2</v>
      </c>
      <c r="C28" s="22" t="s">
        <v>272</v>
      </c>
      <c r="D28" s="31">
        <v>44034</v>
      </c>
      <c r="E28" s="42">
        <v>1500000</v>
      </c>
      <c r="F28" s="31">
        <v>44157</v>
      </c>
      <c r="G28" s="44"/>
      <c r="H28" s="42">
        <f>+E28</f>
        <v>1500000</v>
      </c>
      <c r="I28" s="41" t="s">
        <v>184</v>
      </c>
    </row>
    <row r="29" spans="1:9" s="40" customFormat="1" ht="21.95" customHeight="1" x14ac:dyDescent="0.35">
      <c r="A29" s="43" t="s">
        <v>271</v>
      </c>
      <c r="B29" s="43" t="s">
        <v>2</v>
      </c>
      <c r="C29" s="22" t="s">
        <v>270</v>
      </c>
      <c r="D29" s="31">
        <v>44035</v>
      </c>
      <c r="E29" s="42">
        <v>1062000</v>
      </c>
      <c r="F29" s="31">
        <v>44158</v>
      </c>
      <c r="G29" s="44"/>
      <c r="H29" s="42">
        <f>+E29</f>
        <v>1062000</v>
      </c>
      <c r="I29" s="41" t="s">
        <v>184</v>
      </c>
    </row>
    <row r="30" spans="1:9" s="40" customFormat="1" ht="21.95" customHeight="1" x14ac:dyDescent="0.35">
      <c r="A30" s="43" t="s">
        <v>269</v>
      </c>
      <c r="B30" s="43" t="s">
        <v>2</v>
      </c>
      <c r="C30" s="22" t="s">
        <v>268</v>
      </c>
      <c r="D30" s="31">
        <v>44044</v>
      </c>
      <c r="E30" s="42">
        <v>180000</v>
      </c>
      <c r="F30" s="31">
        <v>44166</v>
      </c>
      <c r="G30" s="44"/>
      <c r="H30" s="42">
        <f t="shared" ref="H30:H36" si="0">+E30-G30</f>
        <v>180000</v>
      </c>
      <c r="I30" s="41" t="s">
        <v>184</v>
      </c>
    </row>
    <row r="31" spans="1:9" s="40" customFormat="1" ht="31.5" customHeight="1" x14ac:dyDescent="0.35">
      <c r="A31" s="43" t="s">
        <v>267</v>
      </c>
      <c r="B31" s="43" t="s">
        <v>79</v>
      </c>
      <c r="C31" s="22" t="s">
        <v>195</v>
      </c>
      <c r="D31" s="31">
        <v>44120</v>
      </c>
      <c r="E31" s="42">
        <v>26904</v>
      </c>
      <c r="F31" s="31">
        <v>44243</v>
      </c>
      <c r="G31" s="42"/>
      <c r="H31" s="42">
        <f t="shared" si="0"/>
        <v>26904</v>
      </c>
      <c r="I31" s="41" t="s">
        <v>184</v>
      </c>
    </row>
    <row r="32" spans="1:9" s="40" customFormat="1" ht="31.5" customHeight="1" x14ac:dyDescent="0.35">
      <c r="A32" s="43" t="s">
        <v>266</v>
      </c>
      <c r="B32" s="43" t="s">
        <v>79</v>
      </c>
      <c r="C32" s="22" t="s">
        <v>229</v>
      </c>
      <c r="D32" s="31">
        <v>44153</v>
      </c>
      <c r="E32" s="42">
        <v>59000</v>
      </c>
      <c r="F32" s="31">
        <v>44273</v>
      </c>
      <c r="G32" s="42"/>
      <c r="H32" s="42">
        <f t="shared" si="0"/>
        <v>59000</v>
      </c>
      <c r="I32" s="41" t="s">
        <v>184</v>
      </c>
    </row>
    <row r="33" spans="1:9" s="40" customFormat="1" ht="54.75" customHeight="1" x14ac:dyDescent="0.35">
      <c r="A33" s="58" t="s">
        <v>265</v>
      </c>
      <c r="B33" s="58" t="s">
        <v>264</v>
      </c>
      <c r="C33" s="57" t="s">
        <v>263</v>
      </c>
      <c r="D33" s="55">
        <v>44153</v>
      </c>
      <c r="E33" s="56">
        <v>460000</v>
      </c>
      <c r="F33" s="55">
        <v>44273</v>
      </c>
      <c r="G33" s="56">
        <v>460000</v>
      </c>
      <c r="H33" s="56">
        <f t="shared" si="0"/>
        <v>0</v>
      </c>
      <c r="I33" s="72" t="s">
        <v>40</v>
      </c>
    </row>
    <row r="34" spans="1:9" s="40" customFormat="1" ht="31.5" customHeight="1" x14ac:dyDescent="0.35">
      <c r="A34" s="43" t="s">
        <v>204</v>
      </c>
      <c r="B34" s="43" t="s">
        <v>203</v>
      </c>
      <c r="C34" s="22" t="s">
        <v>262</v>
      </c>
      <c r="D34" s="31">
        <v>44197</v>
      </c>
      <c r="E34" s="42">
        <v>990431.53</v>
      </c>
      <c r="F34" s="31">
        <v>44317</v>
      </c>
      <c r="G34" s="42"/>
      <c r="H34" s="42">
        <f t="shared" si="0"/>
        <v>990431.53</v>
      </c>
      <c r="I34" s="41" t="s">
        <v>184</v>
      </c>
    </row>
    <row r="35" spans="1:9" s="40" customFormat="1" ht="31.5" customHeight="1" x14ac:dyDescent="0.35">
      <c r="A35" s="43" t="s">
        <v>204</v>
      </c>
      <c r="B35" s="43" t="s">
        <v>261</v>
      </c>
      <c r="C35" s="22" t="s">
        <v>260</v>
      </c>
      <c r="D35" s="31">
        <v>44197</v>
      </c>
      <c r="E35" s="42">
        <v>1258798.32</v>
      </c>
      <c r="F35" s="31">
        <v>44317</v>
      </c>
      <c r="G35" s="42"/>
      <c r="H35" s="42">
        <f t="shared" si="0"/>
        <v>1258798.32</v>
      </c>
      <c r="I35" s="41" t="s">
        <v>184</v>
      </c>
    </row>
    <row r="36" spans="1:9" s="40" customFormat="1" ht="31.5" customHeight="1" x14ac:dyDescent="0.35">
      <c r="A36" s="43" t="s">
        <v>204</v>
      </c>
      <c r="B36" s="43" t="s">
        <v>259</v>
      </c>
      <c r="C36" s="22" t="s">
        <v>128</v>
      </c>
      <c r="D36" s="31">
        <v>44197</v>
      </c>
      <c r="E36" s="42">
        <v>66987.179999999993</v>
      </c>
      <c r="F36" s="31">
        <v>44317</v>
      </c>
      <c r="G36" s="42"/>
      <c r="H36" s="42">
        <f t="shared" si="0"/>
        <v>66987.179999999993</v>
      </c>
      <c r="I36" s="41" t="s">
        <v>184</v>
      </c>
    </row>
    <row r="37" spans="1:9" s="40" customFormat="1" ht="31.5" customHeight="1" x14ac:dyDescent="0.35">
      <c r="A37" s="43" t="s">
        <v>258</v>
      </c>
      <c r="B37" s="43" t="s">
        <v>257</v>
      </c>
      <c r="C37" s="22" t="s">
        <v>256</v>
      </c>
      <c r="D37" s="31">
        <v>44294</v>
      </c>
      <c r="E37" s="42">
        <v>583278.54</v>
      </c>
      <c r="F37" s="31">
        <v>44416</v>
      </c>
      <c r="G37" s="42"/>
      <c r="H37" s="42">
        <f t="shared" ref="H37:H46" si="1">+E37</f>
        <v>583278.54</v>
      </c>
      <c r="I37" s="41" t="s">
        <v>184</v>
      </c>
    </row>
    <row r="38" spans="1:9" s="40" customFormat="1" ht="31.5" customHeight="1" x14ac:dyDescent="0.35">
      <c r="A38" s="43" t="s">
        <v>204</v>
      </c>
      <c r="B38" s="43" t="s">
        <v>203</v>
      </c>
      <c r="C38" s="22" t="s">
        <v>255</v>
      </c>
      <c r="D38" s="31">
        <v>44287</v>
      </c>
      <c r="E38" s="42">
        <v>66414.64</v>
      </c>
      <c r="F38" s="31">
        <v>44409</v>
      </c>
      <c r="G38" s="42"/>
      <c r="H38" s="42">
        <f t="shared" si="1"/>
        <v>66414.64</v>
      </c>
      <c r="I38" s="41" t="s">
        <v>184</v>
      </c>
    </row>
    <row r="39" spans="1:9" s="40" customFormat="1" ht="31.5" customHeight="1" x14ac:dyDescent="0.35">
      <c r="A39" s="43" t="s">
        <v>163</v>
      </c>
      <c r="B39" s="43" t="s">
        <v>236</v>
      </c>
      <c r="C39" s="22" t="s">
        <v>254</v>
      </c>
      <c r="D39" s="31">
        <v>44211</v>
      </c>
      <c r="E39" s="42">
        <v>9332435</v>
      </c>
      <c r="F39" s="31">
        <v>44331</v>
      </c>
      <c r="G39" s="42"/>
      <c r="H39" s="42">
        <f t="shared" si="1"/>
        <v>9332435</v>
      </c>
      <c r="I39" s="41" t="s">
        <v>184</v>
      </c>
    </row>
    <row r="40" spans="1:9" s="40" customFormat="1" ht="31.5" customHeight="1" x14ac:dyDescent="0.35">
      <c r="A40" s="43" t="s">
        <v>163</v>
      </c>
      <c r="B40" s="43" t="s">
        <v>236</v>
      </c>
      <c r="C40" s="22" t="s">
        <v>253</v>
      </c>
      <c r="D40" s="31">
        <v>44267</v>
      </c>
      <c r="E40" s="42">
        <v>4131355</v>
      </c>
      <c r="F40" s="31">
        <v>44389</v>
      </c>
      <c r="G40" s="42"/>
      <c r="H40" s="42">
        <f t="shared" si="1"/>
        <v>4131355</v>
      </c>
      <c r="I40" s="41" t="s">
        <v>184</v>
      </c>
    </row>
    <row r="41" spans="1:9" s="40" customFormat="1" ht="31.5" customHeight="1" x14ac:dyDescent="0.35">
      <c r="A41" s="43" t="s">
        <v>230</v>
      </c>
      <c r="B41" s="43" t="s">
        <v>79</v>
      </c>
      <c r="C41" s="22" t="s">
        <v>252</v>
      </c>
      <c r="D41" s="31">
        <v>44295</v>
      </c>
      <c r="E41" s="42">
        <v>265500</v>
      </c>
      <c r="F41" s="31">
        <v>44417</v>
      </c>
      <c r="G41" s="42"/>
      <c r="H41" s="42">
        <f t="shared" si="1"/>
        <v>265500</v>
      </c>
      <c r="I41" s="41" t="s">
        <v>184</v>
      </c>
    </row>
    <row r="42" spans="1:9" s="40" customFormat="1" ht="31.5" customHeight="1" x14ac:dyDescent="0.35">
      <c r="A42" s="43" t="s">
        <v>204</v>
      </c>
      <c r="B42" s="43" t="s">
        <v>203</v>
      </c>
      <c r="C42" s="22" t="s">
        <v>251</v>
      </c>
      <c r="D42" s="31">
        <v>44287</v>
      </c>
      <c r="E42" s="42">
        <f>22404*58</f>
        <v>1299432</v>
      </c>
      <c r="F42" s="31">
        <v>44409</v>
      </c>
      <c r="G42" s="42"/>
      <c r="H42" s="42">
        <f t="shared" si="1"/>
        <v>1299432</v>
      </c>
      <c r="I42" s="41" t="s">
        <v>184</v>
      </c>
    </row>
    <row r="43" spans="1:9" s="40" customFormat="1" ht="31.5" customHeight="1" x14ac:dyDescent="0.35">
      <c r="A43" s="43" t="s">
        <v>204</v>
      </c>
      <c r="B43" s="43" t="s">
        <v>203</v>
      </c>
      <c r="C43" s="22" t="s">
        <v>250</v>
      </c>
      <c r="D43" s="31">
        <v>44285</v>
      </c>
      <c r="E43" s="42">
        <f>832*58</f>
        <v>48256</v>
      </c>
      <c r="F43" s="31">
        <v>44407</v>
      </c>
      <c r="G43" s="42"/>
      <c r="H43" s="42">
        <f t="shared" si="1"/>
        <v>48256</v>
      </c>
      <c r="I43" s="41" t="s">
        <v>184</v>
      </c>
    </row>
    <row r="44" spans="1:9" s="40" customFormat="1" ht="31.5" customHeight="1" x14ac:dyDescent="0.35">
      <c r="A44" s="43" t="s">
        <v>249</v>
      </c>
      <c r="B44" s="43" t="s">
        <v>2</v>
      </c>
      <c r="C44" s="22" t="s">
        <v>248</v>
      </c>
      <c r="D44" s="19">
        <v>44266</v>
      </c>
      <c r="E44" s="42">
        <v>151158</v>
      </c>
      <c r="F44" s="31">
        <v>44388</v>
      </c>
      <c r="G44" s="42"/>
      <c r="H44" s="42">
        <f t="shared" si="1"/>
        <v>151158</v>
      </c>
      <c r="I44" s="41" t="s">
        <v>184</v>
      </c>
    </row>
    <row r="45" spans="1:9" s="40" customFormat="1" ht="31.5" customHeight="1" x14ac:dyDescent="0.35">
      <c r="A45" s="43" t="s">
        <v>247</v>
      </c>
      <c r="B45" s="43" t="s">
        <v>45</v>
      </c>
      <c r="C45" s="22" t="s">
        <v>246</v>
      </c>
      <c r="D45" s="19">
        <v>44343</v>
      </c>
      <c r="E45" s="42">
        <v>29500</v>
      </c>
      <c r="F45" s="31">
        <v>44466</v>
      </c>
      <c r="G45" s="42"/>
      <c r="H45" s="42">
        <f t="shared" si="1"/>
        <v>29500</v>
      </c>
      <c r="I45" s="41" t="s">
        <v>184</v>
      </c>
    </row>
    <row r="46" spans="1:9" s="40" customFormat="1" ht="31.5" customHeight="1" x14ac:dyDescent="0.35">
      <c r="A46" s="43" t="s">
        <v>245</v>
      </c>
      <c r="B46" s="43" t="s">
        <v>244</v>
      </c>
      <c r="C46" s="22" t="s">
        <v>243</v>
      </c>
      <c r="D46" s="19">
        <v>44378</v>
      </c>
      <c r="E46" s="42">
        <v>188800</v>
      </c>
      <c r="F46" s="31">
        <v>44501</v>
      </c>
      <c r="G46" s="42"/>
      <c r="H46" s="42">
        <f t="shared" si="1"/>
        <v>188800</v>
      </c>
      <c r="I46" s="41" t="s">
        <v>184</v>
      </c>
    </row>
    <row r="47" spans="1:9" s="40" customFormat="1" ht="31.5" customHeight="1" x14ac:dyDescent="0.35">
      <c r="A47" s="43" t="s">
        <v>242</v>
      </c>
      <c r="B47" s="43" t="s">
        <v>45</v>
      </c>
      <c r="C47" s="22" t="s">
        <v>216</v>
      </c>
      <c r="D47" s="19">
        <v>44344</v>
      </c>
      <c r="E47" s="42">
        <v>64900</v>
      </c>
      <c r="F47" s="31">
        <v>44467</v>
      </c>
      <c r="G47" s="42"/>
      <c r="H47" s="42">
        <f t="shared" ref="H47:H65" si="2">+E47-G47</f>
        <v>64900</v>
      </c>
      <c r="I47" s="41" t="s">
        <v>184</v>
      </c>
    </row>
    <row r="48" spans="1:9" s="40" customFormat="1" ht="31.5" customHeight="1" x14ac:dyDescent="0.35">
      <c r="A48" s="43" t="s">
        <v>241</v>
      </c>
      <c r="B48" s="43" t="s">
        <v>2</v>
      </c>
      <c r="C48" s="22" t="s">
        <v>240</v>
      </c>
      <c r="D48" s="19">
        <v>44302</v>
      </c>
      <c r="E48" s="42">
        <v>157998.6</v>
      </c>
      <c r="F48" s="31">
        <v>44424</v>
      </c>
      <c r="G48" s="42"/>
      <c r="H48" s="42">
        <f t="shared" si="2"/>
        <v>157998.6</v>
      </c>
      <c r="I48" s="41" t="s">
        <v>184</v>
      </c>
    </row>
    <row r="49" spans="1:9" s="40" customFormat="1" ht="31.5" customHeight="1" x14ac:dyDescent="0.35">
      <c r="A49" s="43" t="s">
        <v>204</v>
      </c>
      <c r="B49" s="43" t="s">
        <v>239</v>
      </c>
      <c r="C49" s="22" t="s">
        <v>238</v>
      </c>
      <c r="D49" s="19">
        <v>44347</v>
      </c>
      <c r="E49" s="42">
        <v>66414.64</v>
      </c>
      <c r="F49" s="38" t="s">
        <v>237</v>
      </c>
      <c r="G49" s="42"/>
      <c r="H49" s="42">
        <f t="shared" si="2"/>
        <v>66414.64</v>
      </c>
      <c r="I49" s="41" t="s">
        <v>184</v>
      </c>
    </row>
    <row r="50" spans="1:9" s="40" customFormat="1" ht="31.5" customHeight="1" x14ac:dyDescent="0.35">
      <c r="A50" s="43" t="s">
        <v>163</v>
      </c>
      <c r="B50" s="43" t="s">
        <v>236</v>
      </c>
      <c r="C50" s="22" t="s">
        <v>235</v>
      </c>
      <c r="D50" s="19">
        <v>44298</v>
      </c>
      <c r="E50" s="42">
        <v>6449990</v>
      </c>
      <c r="F50" s="31">
        <v>44420</v>
      </c>
      <c r="G50" s="42"/>
      <c r="H50" s="42">
        <f t="shared" si="2"/>
        <v>6449990</v>
      </c>
      <c r="I50" s="41" t="s">
        <v>184</v>
      </c>
    </row>
    <row r="51" spans="1:9" s="40" customFormat="1" ht="31.5" customHeight="1" x14ac:dyDescent="0.35">
      <c r="A51" s="43" t="s">
        <v>230</v>
      </c>
      <c r="B51" s="43" t="s">
        <v>79</v>
      </c>
      <c r="C51" s="22" t="s">
        <v>234</v>
      </c>
      <c r="D51" s="19">
        <v>44354</v>
      </c>
      <c r="E51" s="42">
        <v>88500</v>
      </c>
      <c r="F51" s="31">
        <v>44476</v>
      </c>
      <c r="G51" s="42"/>
      <c r="H51" s="42">
        <f t="shared" si="2"/>
        <v>88500</v>
      </c>
      <c r="I51" s="41" t="s">
        <v>184</v>
      </c>
    </row>
    <row r="52" spans="1:9" s="40" customFormat="1" ht="31.5" customHeight="1" x14ac:dyDescent="0.35">
      <c r="A52" s="58" t="s">
        <v>211</v>
      </c>
      <c r="B52" s="58" t="s">
        <v>79</v>
      </c>
      <c r="C52" s="57" t="s">
        <v>145</v>
      </c>
      <c r="D52" s="73">
        <v>44397</v>
      </c>
      <c r="E52" s="56">
        <v>35400</v>
      </c>
      <c r="F52" s="55">
        <v>44520</v>
      </c>
      <c r="G52" s="56">
        <v>35400</v>
      </c>
      <c r="H52" s="56">
        <f t="shared" si="2"/>
        <v>0</v>
      </c>
      <c r="I52" s="72" t="s">
        <v>40</v>
      </c>
    </row>
    <row r="53" spans="1:9" s="40" customFormat="1" ht="31.5" customHeight="1" x14ac:dyDescent="0.35">
      <c r="A53" s="58" t="s">
        <v>233</v>
      </c>
      <c r="B53" s="58" t="s">
        <v>232</v>
      </c>
      <c r="C53" s="57" t="s">
        <v>231</v>
      </c>
      <c r="D53" s="73">
        <v>44245</v>
      </c>
      <c r="E53" s="56">
        <v>879198.17</v>
      </c>
      <c r="F53" s="55">
        <v>44365</v>
      </c>
      <c r="G53" s="56">
        <v>879198.17</v>
      </c>
      <c r="H53" s="56">
        <f t="shared" si="2"/>
        <v>0</v>
      </c>
      <c r="I53" s="72" t="s">
        <v>40</v>
      </c>
    </row>
    <row r="54" spans="1:9" s="40" customFormat="1" ht="31.5" customHeight="1" x14ac:dyDescent="0.35">
      <c r="A54" s="58" t="s">
        <v>230</v>
      </c>
      <c r="B54" s="58" t="s">
        <v>79</v>
      </c>
      <c r="C54" s="57" t="s">
        <v>229</v>
      </c>
      <c r="D54" s="73">
        <v>44406</v>
      </c>
      <c r="E54" s="56">
        <v>177000</v>
      </c>
      <c r="F54" s="55">
        <v>44529</v>
      </c>
      <c r="G54" s="56">
        <v>177000</v>
      </c>
      <c r="H54" s="56">
        <f t="shared" si="2"/>
        <v>0</v>
      </c>
      <c r="I54" s="72" t="s">
        <v>40</v>
      </c>
    </row>
    <row r="55" spans="1:9" s="40" customFormat="1" ht="31.5" customHeight="1" x14ac:dyDescent="0.35">
      <c r="A55" s="58" t="s">
        <v>228</v>
      </c>
      <c r="B55" s="58" t="s">
        <v>79</v>
      </c>
      <c r="C55" s="57" t="s">
        <v>37</v>
      </c>
      <c r="D55" s="73">
        <v>44321</v>
      </c>
      <c r="E55" s="56">
        <v>76700</v>
      </c>
      <c r="F55" s="55">
        <v>44444</v>
      </c>
      <c r="G55" s="56">
        <v>76700</v>
      </c>
      <c r="H55" s="56">
        <f t="shared" si="2"/>
        <v>0</v>
      </c>
      <c r="I55" s="72" t="s">
        <v>40</v>
      </c>
    </row>
    <row r="56" spans="1:9" s="40" customFormat="1" ht="31.5" customHeight="1" x14ac:dyDescent="0.35">
      <c r="A56" s="58" t="s">
        <v>227</v>
      </c>
      <c r="B56" s="58" t="s">
        <v>79</v>
      </c>
      <c r="C56" s="57" t="s">
        <v>226</v>
      </c>
      <c r="D56" s="73">
        <v>44385</v>
      </c>
      <c r="E56" s="56">
        <v>29500</v>
      </c>
      <c r="F56" s="55">
        <v>44508</v>
      </c>
      <c r="G56" s="56">
        <v>29500</v>
      </c>
      <c r="H56" s="56">
        <f t="shared" si="2"/>
        <v>0</v>
      </c>
      <c r="I56" s="72" t="s">
        <v>40</v>
      </c>
    </row>
    <row r="57" spans="1:9" s="40" customFormat="1" ht="31.5" customHeight="1" x14ac:dyDescent="0.35">
      <c r="A57" s="58" t="s">
        <v>187</v>
      </c>
      <c r="B57" s="58" t="s">
        <v>219</v>
      </c>
      <c r="C57" s="57" t="s">
        <v>225</v>
      </c>
      <c r="D57" s="73">
        <v>44417</v>
      </c>
      <c r="E57" s="56">
        <v>4140200</v>
      </c>
      <c r="F57" s="55">
        <v>44539</v>
      </c>
      <c r="G57" s="56">
        <v>4140200</v>
      </c>
      <c r="H57" s="56">
        <f t="shared" si="2"/>
        <v>0</v>
      </c>
      <c r="I57" s="72" t="s">
        <v>40</v>
      </c>
    </row>
    <row r="58" spans="1:9" s="40" customFormat="1" ht="31.5" customHeight="1" x14ac:dyDescent="0.35">
      <c r="A58" s="58" t="s">
        <v>224</v>
      </c>
      <c r="B58" s="58" t="s">
        <v>2</v>
      </c>
      <c r="C58" s="57" t="s">
        <v>223</v>
      </c>
      <c r="D58" s="73">
        <v>44404</v>
      </c>
      <c r="E58" s="56">
        <v>583333.34</v>
      </c>
      <c r="F58" s="55">
        <v>44527</v>
      </c>
      <c r="G58" s="56">
        <v>583333.34</v>
      </c>
      <c r="H58" s="56">
        <f t="shared" si="2"/>
        <v>0</v>
      </c>
      <c r="I58" s="72" t="s">
        <v>40</v>
      </c>
    </row>
    <row r="59" spans="1:9" s="40" customFormat="1" ht="31.5" customHeight="1" x14ac:dyDescent="0.35">
      <c r="A59" s="58" t="s">
        <v>98</v>
      </c>
      <c r="B59" s="58" t="s">
        <v>2</v>
      </c>
      <c r="C59" s="57" t="s">
        <v>222</v>
      </c>
      <c r="D59" s="73">
        <v>44404</v>
      </c>
      <c r="E59" s="56">
        <v>300000</v>
      </c>
      <c r="F59" s="55">
        <v>44527</v>
      </c>
      <c r="G59" s="56">
        <v>300000</v>
      </c>
      <c r="H59" s="56">
        <f t="shared" si="2"/>
        <v>0</v>
      </c>
      <c r="I59" s="72" t="s">
        <v>40</v>
      </c>
    </row>
    <row r="60" spans="1:9" s="40" customFormat="1" ht="31.5" customHeight="1" x14ac:dyDescent="0.35">
      <c r="A60" s="58" t="s">
        <v>221</v>
      </c>
      <c r="B60" s="58" t="s">
        <v>2</v>
      </c>
      <c r="C60" s="57" t="s">
        <v>220</v>
      </c>
      <c r="D60" s="73">
        <v>44326</v>
      </c>
      <c r="E60" s="56">
        <v>1200000</v>
      </c>
      <c r="F60" s="55">
        <v>44449</v>
      </c>
      <c r="G60" s="56">
        <v>1200000</v>
      </c>
      <c r="H60" s="56">
        <f t="shared" si="2"/>
        <v>0</v>
      </c>
      <c r="I60" s="72" t="s">
        <v>40</v>
      </c>
    </row>
    <row r="61" spans="1:9" s="40" customFormat="1" ht="31.5" customHeight="1" x14ac:dyDescent="0.35">
      <c r="A61" s="58" t="s">
        <v>187</v>
      </c>
      <c r="B61" s="58" t="s">
        <v>219</v>
      </c>
      <c r="C61" s="57" t="s">
        <v>218</v>
      </c>
      <c r="D61" s="73">
        <v>44418</v>
      </c>
      <c r="E61" s="56">
        <v>4503000</v>
      </c>
      <c r="F61" s="55">
        <v>44540</v>
      </c>
      <c r="G61" s="56">
        <v>4503000</v>
      </c>
      <c r="H61" s="56">
        <f t="shared" si="2"/>
        <v>0</v>
      </c>
      <c r="I61" s="72" t="s">
        <v>40</v>
      </c>
    </row>
    <row r="62" spans="1:9" s="40" customFormat="1" ht="31.5" customHeight="1" x14ac:dyDescent="0.35">
      <c r="A62" s="43" t="s">
        <v>217</v>
      </c>
      <c r="B62" s="43" t="s">
        <v>79</v>
      </c>
      <c r="C62" s="22" t="s">
        <v>216</v>
      </c>
      <c r="D62" s="19">
        <v>44427</v>
      </c>
      <c r="E62" s="42">
        <v>35400</v>
      </c>
      <c r="F62" s="31">
        <v>44549</v>
      </c>
      <c r="G62" s="42"/>
      <c r="H62" s="42">
        <f t="shared" si="2"/>
        <v>35400</v>
      </c>
      <c r="I62" s="41" t="s">
        <v>0</v>
      </c>
    </row>
    <row r="63" spans="1:9" s="40" customFormat="1" ht="31.5" customHeight="1" x14ac:dyDescent="0.35">
      <c r="A63" s="43" t="s">
        <v>215</v>
      </c>
      <c r="B63" s="43" t="s">
        <v>79</v>
      </c>
      <c r="C63" s="22" t="s">
        <v>214</v>
      </c>
      <c r="D63" s="19">
        <v>44391</v>
      </c>
      <c r="E63" s="42">
        <v>17700</v>
      </c>
      <c r="F63" s="31">
        <v>44514</v>
      </c>
      <c r="G63" s="42"/>
      <c r="H63" s="42">
        <f t="shared" si="2"/>
        <v>17700</v>
      </c>
      <c r="I63" s="41" t="s">
        <v>184</v>
      </c>
    </row>
    <row r="64" spans="1:9" s="40" customFormat="1" ht="31.5" customHeight="1" x14ac:dyDescent="0.35">
      <c r="A64" s="58" t="s">
        <v>213</v>
      </c>
      <c r="B64" s="58" t="s">
        <v>79</v>
      </c>
      <c r="C64" s="57" t="s">
        <v>212</v>
      </c>
      <c r="D64" s="73">
        <v>44420</v>
      </c>
      <c r="E64" s="56">
        <v>59000</v>
      </c>
      <c r="F64" s="55">
        <v>44542</v>
      </c>
      <c r="G64" s="56">
        <v>59000</v>
      </c>
      <c r="H64" s="56">
        <f t="shared" si="2"/>
        <v>0</v>
      </c>
      <c r="I64" s="72" t="s">
        <v>40</v>
      </c>
    </row>
    <row r="65" spans="1:9" ht="28.5" customHeight="1" x14ac:dyDescent="0.25">
      <c r="A65" s="58" t="s">
        <v>211</v>
      </c>
      <c r="B65" s="58" t="s">
        <v>79</v>
      </c>
      <c r="C65" s="57" t="s">
        <v>37</v>
      </c>
      <c r="D65" s="73">
        <v>44397</v>
      </c>
      <c r="E65" s="56">
        <v>106200</v>
      </c>
      <c r="F65" s="73">
        <v>44520</v>
      </c>
      <c r="G65" s="56">
        <v>106200</v>
      </c>
      <c r="H65" s="56">
        <f t="shared" si="2"/>
        <v>0</v>
      </c>
      <c r="I65" s="54" t="s">
        <v>40</v>
      </c>
    </row>
    <row r="66" spans="1:9" ht="31.5" x14ac:dyDescent="0.25">
      <c r="A66" s="74" t="s">
        <v>210</v>
      </c>
      <c r="B66" s="74" t="s">
        <v>2</v>
      </c>
      <c r="C66" s="57" t="s">
        <v>209</v>
      </c>
      <c r="D66" s="75">
        <v>44434</v>
      </c>
      <c r="E66" s="76">
        <v>283200</v>
      </c>
      <c r="F66" s="73">
        <v>44556</v>
      </c>
      <c r="G66" s="76">
        <v>283200</v>
      </c>
      <c r="H66" s="76">
        <v>0</v>
      </c>
      <c r="I66" s="54" t="s">
        <v>40</v>
      </c>
    </row>
    <row r="67" spans="1:9" x14ac:dyDescent="0.25">
      <c r="A67" s="6" t="s">
        <v>204</v>
      </c>
      <c r="B67" s="8" t="s">
        <v>203</v>
      </c>
      <c r="C67" s="22" t="s">
        <v>208</v>
      </c>
      <c r="D67" s="21">
        <v>44409</v>
      </c>
      <c r="E67" s="20">
        <v>66758.16</v>
      </c>
      <c r="F67" s="19">
        <v>44531</v>
      </c>
      <c r="H67" s="20">
        <f>+E67-G67</f>
        <v>66758.16</v>
      </c>
      <c r="I67" s="1" t="s">
        <v>184</v>
      </c>
    </row>
    <row r="68" spans="1:9" x14ac:dyDescent="0.25">
      <c r="A68" s="58" t="s">
        <v>207</v>
      </c>
      <c r="B68" s="58" t="s">
        <v>206</v>
      </c>
      <c r="C68" s="57" t="s">
        <v>205</v>
      </c>
      <c r="D68" s="73">
        <v>44446</v>
      </c>
      <c r="E68" s="56">
        <v>862580</v>
      </c>
      <c r="F68" s="73">
        <v>44568</v>
      </c>
      <c r="G68" s="56">
        <v>862580</v>
      </c>
      <c r="H68" s="56">
        <v>0</v>
      </c>
      <c r="I68" s="54" t="s">
        <v>40</v>
      </c>
    </row>
    <row r="69" spans="1:9" x14ac:dyDescent="0.25">
      <c r="A69" s="6" t="s">
        <v>204</v>
      </c>
      <c r="B69" s="8" t="s">
        <v>203</v>
      </c>
      <c r="C69" s="22" t="s">
        <v>202</v>
      </c>
      <c r="D69" s="21">
        <v>44440</v>
      </c>
      <c r="E69" s="20">
        <v>66414.64</v>
      </c>
      <c r="F69" s="19">
        <v>44562</v>
      </c>
      <c r="H69" s="20">
        <f>+E69-G69</f>
        <v>66414.64</v>
      </c>
      <c r="I69" s="1" t="s">
        <v>0</v>
      </c>
    </row>
    <row r="70" spans="1:9" x14ac:dyDescent="0.25">
      <c r="A70" s="58" t="s">
        <v>201</v>
      </c>
      <c r="B70" s="58" t="s">
        <v>200</v>
      </c>
      <c r="C70" s="57" t="s">
        <v>199</v>
      </c>
      <c r="D70" s="73">
        <v>44390</v>
      </c>
      <c r="E70" s="56">
        <v>922486.95</v>
      </c>
      <c r="F70" s="73">
        <v>44513</v>
      </c>
      <c r="G70" s="56">
        <v>922486.95</v>
      </c>
      <c r="H70" s="56">
        <v>0</v>
      </c>
      <c r="I70" s="54" t="s">
        <v>40</v>
      </c>
    </row>
    <row r="71" spans="1:9" x14ac:dyDescent="0.25">
      <c r="A71" s="74" t="s">
        <v>198</v>
      </c>
      <c r="B71" s="77" t="s">
        <v>79</v>
      </c>
      <c r="C71" s="57" t="s">
        <v>197</v>
      </c>
      <c r="D71" s="75">
        <v>44391</v>
      </c>
      <c r="E71" s="76">
        <v>106200</v>
      </c>
      <c r="F71" s="73">
        <v>44514</v>
      </c>
      <c r="G71" s="76">
        <v>106200</v>
      </c>
      <c r="H71" s="76">
        <f>+E71-G71</f>
        <v>0</v>
      </c>
      <c r="I71" s="54" t="s">
        <v>40</v>
      </c>
    </row>
    <row r="72" spans="1:9" x14ac:dyDescent="0.25">
      <c r="A72" s="74" t="s">
        <v>196</v>
      </c>
      <c r="B72" s="77" t="s">
        <v>79</v>
      </c>
      <c r="C72" s="57" t="s">
        <v>195</v>
      </c>
      <c r="D72" s="75">
        <v>44428</v>
      </c>
      <c r="E72" s="76">
        <v>59000</v>
      </c>
      <c r="F72" s="73">
        <v>44550</v>
      </c>
      <c r="G72" s="76">
        <v>59000</v>
      </c>
      <c r="H72" s="76">
        <f>+E72-G72</f>
        <v>0</v>
      </c>
      <c r="I72" s="54" t="s">
        <v>40</v>
      </c>
    </row>
    <row r="73" spans="1:9" x14ac:dyDescent="0.25">
      <c r="A73" s="74" t="s">
        <v>194</v>
      </c>
      <c r="B73" s="77" t="s">
        <v>193</v>
      </c>
      <c r="C73" s="57" t="s">
        <v>192</v>
      </c>
      <c r="D73" s="75">
        <v>44455</v>
      </c>
      <c r="E73" s="76">
        <v>894945</v>
      </c>
      <c r="F73" s="73">
        <v>44577</v>
      </c>
      <c r="G73" s="76">
        <v>894945</v>
      </c>
      <c r="H73" s="76">
        <v>0</v>
      </c>
      <c r="I73" s="54" t="s">
        <v>40</v>
      </c>
    </row>
    <row r="74" spans="1:9" ht="47.25" x14ac:dyDescent="0.25">
      <c r="A74" s="74" t="s">
        <v>187</v>
      </c>
      <c r="B74" s="77" t="s">
        <v>191</v>
      </c>
      <c r="C74" s="57" t="s">
        <v>190</v>
      </c>
      <c r="D74" s="75">
        <v>44459</v>
      </c>
      <c r="E74" s="76">
        <v>4535000</v>
      </c>
      <c r="F74" s="73">
        <v>44581</v>
      </c>
      <c r="G74" s="76">
        <v>4535000</v>
      </c>
      <c r="H74" s="76">
        <v>0</v>
      </c>
      <c r="I74" s="54" t="s">
        <v>40</v>
      </c>
    </row>
    <row r="75" spans="1:9" x14ac:dyDescent="0.25">
      <c r="A75" s="6" t="s">
        <v>189</v>
      </c>
      <c r="B75" s="8" t="s">
        <v>2</v>
      </c>
      <c r="C75" s="22" t="s">
        <v>188</v>
      </c>
      <c r="D75" s="21">
        <v>44469</v>
      </c>
      <c r="E75" s="39">
        <v>29500</v>
      </c>
      <c r="F75" s="31">
        <v>44591</v>
      </c>
      <c r="H75" s="39">
        <f t="shared" ref="H75:H88" si="3">+E75-G75</f>
        <v>29500</v>
      </c>
      <c r="I75" s="1" t="s">
        <v>0</v>
      </c>
    </row>
    <row r="76" spans="1:9" ht="110.25" x14ac:dyDescent="0.25">
      <c r="A76" s="6" t="s">
        <v>187</v>
      </c>
      <c r="B76" s="8" t="s">
        <v>186</v>
      </c>
      <c r="C76" s="22" t="s">
        <v>185</v>
      </c>
      <c r="D76" s="21">
        <v>44352</v>
      </c>
      <c r="E76" s="20">
        <v>12425900</v>
      </c>
      <c r="F76" s="31">
        <v>44474</v>
      </c>
      <c r="H76" s="20">
        <f t="shared" si="3"/>
        <v>12425900</v>
      </c>
      <c r="I76" s="1" t="s">
        <v>184</v>
      </c>
    </row>
    <row r="77" spans="1:9" x14ac:dyDescent="0.25">
      <c r="A77" s="74" t="s">
        <v>183</v>
      </c>
      <c r="B77" s="77" t="s">
        <v>79</v>
      </c>
      <c r="C77" s="57" t="s">
        <v>42</v>
      </c>
      <c r="D77" s="75">
        <v>44432</v>
      </c>
      <c r="E77" s="76">
        <v>59000</v>
      </c>
      <c r="F77" s="55">
        <v>44554</v>
      </c>
      <c r="G77" s="76">
        <v>59000</v>
      </c>
      <c r="H77" s="76">
        <f t="shared" si="3"/>
        <v>0</v>
      </c>
      <c r="I77" s="54" t="s">
        <v>40</v>
      </c>
    </row>
    <row r="78" spans="1:9" x14ac:dyDescent="0.25">
      <c r="A78" s="74" t="s">
        <v>183</v>
      </c>
      <c r="B78" s="77" t="s">
        <v>79</v>
      </c>
      <c r="C78" s="57" t="s">
        <v>182</v>
      </c>
      <c r="D78" s="75">
        <v>44470</v>
      </c>
      <c r="E78" s="76">
        <v>59000</v>
      </c>
      <c r="F78" s="55">
        <v>44593</v>
      </c>
      <c r="G78" s="76">
        <v>59000</v>
      </c>
      <c r="H78" s="76">
        <f t="shared" si="3"/>
        <v>0</v>
      </c>
      <c r="I78" s="54" t="s">
        <v>40</v>
      </c>
    </row>
    <row r="79" spans="1:9" x14ac:dyDescent="0.25">
      <c r="A79" s="6" t="s">
        <v>181</v>
      </c>
      <c r="B79" s="8" t="s">
        <v>2</v>
      </c>
      <c r="C79" s="22" t="s">
        <v>180</v>
      </c>
      <c r="D79" s="21">
        <v>44490</v>
      </c>
      <c r="E79" s="20">
        <v>3200550.58</v>
      </c>
      <c r="F79" s="31">
        <v>44613</v>
      </c>
      <c r="H79" s="20">
        <f t="shared" si="3"/>
        <v>3200550.58</v>
      </c>
      <c r="I79" s="1" t="s">
        <v>0</v>
      </c>
    </row>
    <row r="80" spans="1:9" x14ac:dyDescent="0.25">
      <c r="A80" s="6" t="s">
        <v>179</v>
      </c>
      <c r="B80" s="8" t="s">
        <v>79</v>
      </c>
      <c r="C80" s="22" t="s">
        <v>178</v>
      </c>
      <c r="D80" s="21">
        <v>44265</v>
      </c>
      <c r="E80" s="20">
        <v>106200</v>
      </c>
      <c r="F80" s="31">
        <v>44387</v>
      </c>
      <c r="H80" s="20">
        <f t="shared" si="3"/>
        <v>106200</v>
      </c>
      <c r="I80" s="1" t="s">
        <v>0</v>
      </c>
    </row>
    <row r="81" spans="1:9" x14ac:dyDescent="0.25">
      <c r="A81" s="74" t="s">
        <v>102</v>
      </c>
      <c r="B81" s="77" t="s">
        <v>2</v>
      </c>
      <c r="C81" s="57" t="s">
        <v>177</v>
      </c>
      <c r="D81" s="75">
        <v>44475</v>
      </c>
      <c r="E81" s="76">
        <v>29500</v>
      </c>
      <c r="F81" s="55">
        <v>44598</v>
      </c>
      <c r="G81" s="76">
        <v>29500</v>
      </c>
      <c r="H81" s="76">
        <f t="shared" si="3"/>
        <v>0</v>
      </c>
      <c r="I81" s="54" t="s">
        <v>40</v>
      </c>
    </row>
    <row r="82" spans="1:9" x14ac:dyDescent="0.25">
      <c r="A82" s="74" t="s">
        <v>168</v>
      </c>
      <c r="B82" s="77" t="s">
        <v>2</v>
      </c>
      <c r="C82" s="57" t="s">
        <v>176</v>
      </c>
      <c r="D82" s="75">
        <v>44509</v>
      </c>
      <c r="E82" s="76">
        <v>23600</v>
      </c>
      <c r="F82" s="55">
        <v>44629</v>
      </c>
      <c r="G82" s="76">
        <v>23600</v>
      </c>
      <c r="H82" s="76">
        <f t="shared" si="3"/>
        <v>0</v>
      </c>
      <c r="I82" s="54" t="s">
        <v>40</v>
      </c>
    </row>
    <row r="83" spans="1:9" x14ac:dyDescent="0.25">
      <c r="A83" s="74" t="s">
        <v>175</v>
      </c>
      <c r="B83" s="77" t="s">
        <v>2</v>
      </c>
      <c r="C83" s="57" t="s">
        <v>174</v>
      </c>
      <c r="D83" s="75">
        <v>44508</v>
      </c>
      <c r="E83" s="76">
        <v>50000.01</v>
      </c>
      <c r="F83" s="55">
        <v>44628</v>
      </c>
      <c r="G83" s="78"/>
      <c r="H83" s="76">
        <f t="shared" si="3"/>
        <v>50000.01</v>
      </c>
      <c r="I83" s="54" t="s">
        <v>40</v>
      </c>
    </row>
    <row r="84" spans="1:9" ht="47.25" x14ac:dyDescent="0.25">
      <c r="A84" s="74" t="s">
        <v>173</v>
      </c>
      <c r="B84" s="77" t="s">
        <v>172</v>
      </c>
      <c r="C84" s="57" t="s">
        <v>171</v>
      </c>
      <c r="D84" s="75">
        <v>44498</v>
      </c>
      <c r="E84" s="76">
        <v>1094804</v>
      </c>
      <c r="F84" s="79" t="s">
        <v>170</v>
      </c>
      <c r="G84" s="76">
        <v>1094804</v>
      </c>
      <c r="H84" s="76">
        <f t="shared" si="3"/>
        <v>0</v>
      </c>
      <c r="I84" s="54" t="s">
        <v>40</v>
      </c>
    </row>
    <row r="85" spans="1:9" x14ac:dyDescent="0.25">
      <c r="A85" s="6" t="s">
        <v>91</v>
      </c>
      <c r="B85" s="8" t="s">
        <v>2</v>
      </c>
      <c r="C85" s="22" t="s">
        <v>169</v>
      </c>
      <c r="D85" s="21">
        <v>44508</v>
      </c>
      <c r="E85" s="20">
        <v>400000</v>
      </c>
      <c r="F85" s="31">
        <v>44628</v>
      </c>
      <c r="H85" s="20">
        <f t="shared" si="3"/>
        <v>400000</v>
      </c>
      <c r="I85" s="1" t="s">
        <v>0</v>
      </c>
    </row>
    <row r="86" spans="1:9" x14ac:dyDescent="0.25">
      <c r="A86" s="37" t="s">
        <v>168</v>
      </c>
      <c r="B86" s="36" t="s">
        <v>2</v>
      </c>
      <c r="C86" s="35" t="s">
        <v>167</v>
      </c>
      <c r="D86" s="34">
        <v>44515</v>
      </c>
      <c r="E86" s="32">
        <v>23600</v>
      </c>
      <c r="F86" s="52">
        <v>44635</v>
      </c>
      <c r="G86" s="32">
        <v>23600</v>
      </c>
      <c r="H86" s="32">
        <f t="shared" si="3"/>
        <v>0</v>
      </c>
      <c r="I86" s="97" t="s">
        <v>0</v>
      </c>
    </row>
    <row r="87" spans="1:9" ht="63" x14ac:dyDescent="0.25">
      <c r="A87" s="37" t="s">
        <v>166</v>
      </c>
      <c r="B87" s="36" t="s">
        <v>165</v>
      </c>
      <c r="C87" s="35" t="s">
        <v>164</v>
      </c>
      <c r="D87" s="34">
        <v>44497</v>
      </c>
      <c r="E87" s="32">
        <v>1159305.1599999999</v>
      </c>
      <c r="F87" s="52">
        <v>44620</v>
      </c>
      <c r="G87" s="33">
        <v>231861.03</v>
      </c>
      <c r="H87" s="32">
        <f t="shared" si="3"/>
        <v>927444.12999999989</v>
      </c>
      <c r="I87" s="97" t="s">
        <v>0</v>
      </c>
    </row>
    <row r="88" spans="1:9" x14ac:dyDescent="0.25">
      <c r="A88" s="81" t="s">
        <v>163</v>
      </c>
      <c r="B88" s="82" t="s">
        <v>162</v>
      </c>
      <c r="C88" s="83" t="s">
        <v>161</v>
      </c>
      <c r="D88" s="84">
        <v>44500</v>
      </c>
      <c r="E88" s="20">
        <v>4839700</v>
      </c>
      <c r="F88" s="85">
        <v>44620</v>
      </c>
      <c r="H88" s="20">
        <f t="shared" si="3"/>
        <v>4839700</v>
      </c>
      <c r="I88" s="86" t="s">
        <v>0</v>
      </c>
    </row>
    <row r="89" spans="1:9" x14ac:dyDescent="0.25">
      <c r="A89" s="74" t="s">
        <v>111</v>
      </c>
      <c r="B89" s="77" t="s">
        <v>2</v>
      </c>
      <c r="C89" s="57" t="s">
        <v>160</v>
      </c>
      <c r="D89" s="75">
        <v>44501</v>
      </c>
      <c r="E89" s="76">
        <v>85243.199999999997</v>
      </c>
      <c r="F89" s="55">
        <v>44621</v>
      </c>
      <c r="G89" s="76">
        <v>85243.199999999997</v>
      </c>
      <c r="H89" s="76">
        <v>0</v>
      </c>
      <c r="I89" s="54" t="s">
        <v>40</v>
      </c>
    </row>
    <row r="90" spans="1:9" x14ac:dyDescent="0.25">
      <c r="A90" s="74" t="s">
        <v>159</v>
      </c>
      <c r="B90" s="77" t="s">
        <v>2</v>
      </c>
      <c r="C90" s="57" t="s">
        <v>158</v>
      </c>
      <c r="D90" s="75">
        <v>44512</v>
      </c>
      <c r="E90" s="76">
        <v>29500</v>
      </c>
      <c r="F90" s="55">
        <v>44604</v>
      </c>
      <c r="G90" s="76">
        <v>29500</v>
      </c>
      <c r="H90" s="76">
        <v>0</v>
      </c>
      <c r="I90" s="54" t="s">
        <v>40</v>
      </c>
    </row>
    <row r="91" spans="1:9" x14ac:dyDescent="0.25">
      <c r="A91" s="74" t="s">
        <v>157</v>
      </c>
      <c r="B91" s="77" t="s">
        <v>2</v>
      </c>
      <c r="C91" s="57" t="s">
        <v>156</v>
      </c>
      <c r="D91" s="75">
        <v>44512</v>
      </c>
      <c r="E91" s="76">
        <v>41300</v>
      </c>
      <c r="F91" s="55">
        <v>44604</v>
      </c>
      <c r="G91" s="76">
        <v>41300</v>
      </c>
      <c r="H91" s="76">
        <v>0</v>
      </c>
      <c r="I91" s="54" t="s">
        <v>40</v>
      </c>
    </row>
    <row r="92" spans="1:9" x14ac:dyDescent="0.25">
      <c r="A92" s="74" t="s">
        <v>155</v>
      </c>
      <c r="B92" s="77" t="s">
        <v>2</v>
      </c>
      <c r="C92" s="57" t="s">
        <v>154</v>
      </c>
      <c r="D92" s="75">
        <v>44516</v>
      </c>
      <c r="E92" s="76">
        <v>125000</v>
      </c>
      <c r="F92" s="55">
        <v>44608</v>
      </c>
      <c r="G92" s="76">
        <v>125000</v>
      </c>
      <c r="H92" s="76">
        <v>0</v>
      </c>
      <c r="I92" s="54" t="s">
        <v>40</v>
      </c>
    </row>
    <row r="93" spans="1:9" ht="78.75" x14ac:dyDescent="0.25">
      <c r="A93" s="74" t="s">
        <v>153</v>
      </c>
      <c r="B93" s="77" t="s">
        <v>152</v>
      </c>
      <c r="C93" s="57" t="s">
        <v>151</v>
      </c>
      <c r="D93" s="75">
        <v>44510</v>
      </c>
      <c r="E93" s="76">
        <v>14511733.220000001</v>
      </c>
      <c r="F93" s="55">
        <v>44630</v>
      </c>
      <c r="G93" s="76">
        <v>14511733.220000001</v>
      </c>
      <c r="H93" s="76">
        <v>0</v>
      </c>
      <c r="I93" s="54" t="s">
        <v>40</v>
      </c>
    </row>
    <row r="94" spans="1:9" ht="31.5" x14ac:dyDescent="0.25">
      <c r="A94" s="74" t="s">
        <v>150</v>
      </c>
      <c r="B94" s="77" t="s">
        <v>2</v>
      </c>
      <c r="C94" s="57" t="s">
        <v>149</v>
      </c>
      <c r="D94" s="75">
        <v>44501</v>
      </c>
      <c r="E94" s="76">
        <v>120000</v>
      </c>
      <c r="F94" s="55">
        <v>44621</v>
      </c>
      <c r="G94" s="76">
        <v>120000</v>
      </c>
      <c r="H94" s="76">
        <f>+E94-G94</f>
        <v>0</v>
      </c>
      <c r="I94" s="54" t="s">
        <v>40</v>
      </c>
    </row>
    <row r="95" spans="1:9" x14ac:dyDescent="0.25">
      <c r="A95" s="74" t="s">
        <v>148</v>
      </c>
      <c r="B95" s="77" t="s">
        <v>2</v>
      </c>
      <c r="C95" s="57" t="s">
        <v>147</v>
      </c>
      <c r="D95" s="75">
        <v>44501</v>
      </c>
      <c r="E95" s="76">
        <v>23600</v>
      </c>
      <c r="F95" s="55">
        <v>44621</v>
      </c>
      <c r="G95" s="76">
        <v>23600</v>
      </c>
      <c r="H95" s="76">
        <f>+E95-G95</f>
        <v>0</v>
      </c>
      <c r="I95" s="54" t="s">
        <v>40</v>
      </c>
    </row>
    <row r="96" spans="1:9" x14ac:dyDescent="0.25">
      <c r="A96" s="74" t="s">
        <v>146</v>
      </c>
      <c r="B96" s="77" t="s">
        <v>2</v>
      </c>
      <c r="C96" s="57" t="s">
        <v>145</v>
      </c>
      <c r="D96" s="75">
        <v>44515</v>
      </c>
      <c r="E96" s="76">
        <v>23600</v>
      </c>
      <c r="F96" s="73">
        <v>44635</v>
      </c>
      <c r="G96" s="76">
        <v>23600</v>
      </c>
      <c r="H96" s="76">
        <v>0</v>
      </c>
      <c r="I96" s="54" t="s">
        <v>40</v>
      </c>
    </row>
    <row r="97" spans="1:9" x14ac:dyDescent="0.25">
      <c r="A97" s="74" t="s">
        <v>96</v>
      </c>
      <c r="B97" s="77" t="s">
        <v>135</v>
      </c>
      <c r="C97" s="57" t="s">
        <v>144</v>
      </c>
      <c r="D97" s="75">
        <v>44524</v>
      </c>
      <c r="E97" s="76">
        <v>1027776.93</v>
      </c>
      <c r="F97" s="55">
        <v>44644</v>
      </c>
      <c r="G97" s="76">
        <v>1027776.93</v>
      </c>
      <c r="H97" s="76">
        <v>0</v>
      </c>
      <c r="I97" s="54" t="s">
        <v>40</v>
      </c>
    </row>
    <row r="98" spans="1:9" x14ac:dyDescent="0.25">
      <c r="A98" s="80" t="s">
        <v>118</v>
      </c>
      <c r="B98" s="77" t="s">
        <v>2</v>
      </c>
      <c r="C98" s="57" t="s">
        <v>143</v>
      </c>
      <c r="D98" s="75">
        <v>44522</v>
      </c>
      <c r="E98" s="76">
        <v>400000</v>
      </c>
      <c r="F98" s="55">
        <v>44642</v>
      </c>
      <c r="G98" s="76">
        <v>400000</v>
      </c>
      <c r="H98" s="76">
        <v>0</v>
      </c>
      <c r="I98" s="54" t="s">
        <v>40</v>
      </c>
    </row>
    <row r="99" spans="1:9" ht="63" x14ac:dyDescent="0.25">
      <c r="A99" s="74" t="s">
        <v>142</v>
      </c>
      <c r="B99" s="77" t="s">
        <v>141</v>
      </c>
      <c r="C99" s="57" t="s">
        <v>140</v>
      </c>
      <c r="D99" s="75">
        <v>44519</v>
      </c>
      <c r="E99" s="76">
        <v>58650</v>
      </c>
      <c r="F99" s="55">
        <v>44639</v>
      </c>
      <c r="G99" s="76">
        <v>58650</v>
      </c>
      <c r="H99" s="76">
        <v>0</v>
      </c>
      <c r="I99" s="54" t="s">
        <v>40</v>
      </c>
    </row>
    <row r="100" spans="1:9" x14ac:dyDescent="0.25">
      <c r="A100" s="74" t="s">
        <v>139</v>
      </c>
      <c r="B100" s="77" t="s">
        <v>2</v>
      </c>
      <c r="C100" s="57" t="s">
        <v>138</v>
      </c>
      <c r="D100" s="75">
        <v>44522</v>
      </c>
      <c r="E100" s="76">
        <v>177000</v>
      </c>
      <c r="F100" s="55">
        <v>44642</v>
      </c>
      <c r="G100" s="76">
        <v>177000</v>
      </c>
      <c r="H100" s="76">
        <v>0</v>
      </c>
      <c r="I100" s="54" t="s">
        <v>40</v>
      </c>
    </row>
    <row r="101" spans="1:9" x14ac:dyDescent="0.25">
      <c r="A101" s="74" t="s">
        <v>137</v>
      </c>
      <c r="B101" s="77" t="s">
        <v>2</v>
      </c>
      <c r="C101" s="57" t="s">
        <v>136</v>
      </c>
      <c r="D101" s="75">
        <v>44522</v>
      </c>
      <c r="E101" s="76">
        <v>47200</v>
      </c>
      <c r="F101" s="55">
        <v>44642</v>
      </c>
      <c r="G101" s="76">
        <v>47200</v>
      </c>
      <c r="H101" s="76">
        <v>0</v>
      </c>
      <c r="I101" s="54" t="s">
        <v>40</v>
      </c>
    </row>
    <row r="102" spans="1:9" x14ac:dyDescent="0.25">
      <c r="A102" s="74" t="s">
        <v>96</v>
      </c>
      <c r="B102" s="77" t="s">
        <v>135</v>
      </c>
      <c r="C102" s="57" t="s">
        <v>134</v>
      </c>
      <c r="D102" s="75">
        <v>44524</v>
      </c>
      <c r="E102" s="76">
        <v>841195.89</v>
      </c>
      <c r="F102" s="55">
        <v>44644</v>
      </c>
      <c r="G102" s="76">
        <v>841195.89</v>
      </c>
      <c r="H102" s="76">
        <v>0</v>
      </c>
      <c r="I102" s="54" t="s">
        <v>40</v>
      </c>
    </row>
    <row r="103" spans="1:9" ht="31.5" x14ac:dyDescent="0.25">
      <c r="A103" s="74" t="s">
        <v>133</v>
      </c>
      <c r="B103" s="77" t="s">
        <v>2</v>
      </c>
      <c r="C103" s="57" t="s">
        <v>132</v>
      </c>
      <c r="D103" s="75">
        <v>44522</v>
      </c>
      <c r="E103" s="76">
        <v>88500</v>
      </c>
      <c r="F103" s="55">
        <v>44642</v>
      </c>
      <c r="G103" s="76">
        <v>88500</v>
      </c>
      <c r="H103" s="76">
        <v>0</v>
      </c>
      <c r="I103" s="54" t="s">
        <v>40</v>
      </c>
    </row>
    <row r="104" spans="1:9" ht="31.5" x14ac:dyDescent="0.25">
      <c r="A104" s="74" t="s">
        <v>131</v>
      </c>
      <c r="B104" s="77" t="s">
        <v>2</v>
      </c>
      <c r="C104" s="57" t="s">
        <v>130</v>
      </c>
      <c r="D104" s="75">
        <v>44522</v>
      </c>
      <c r="E104" s="76">
        <v>283200</v>
      </c>
      <c r="F104" s="55">
        <v>44642</v>
      </c>
      <c r="G104" s="76">
        <v>283200</v>
      </c>
      <c r="H104" s="76">
        <v>0</v>
      </c>
      <c r="I104" s="54" t="s">
        <v>40</v>
      </c>
    </row>
    <row r="105" spans="1:9" x14ac:dyDescent="0.25">
      <c r="A105" s="74" t="s">
        <v>129</v>
      </c>
      <c r="B105" s="77" t="s">
        <v>2</v>
      </c>
      <c r="C105" s="57" t="s">
        <v>128</v>
      </c>
      <c r="D105" s="75">
        <v>44505</v>
      </c>
      <c r="E105" s="76">
        <v>118000</v>
      </c>
      <c r="F105" s="55">
        <v>44625</v>
      </c>
      <c r="G105" s="76">
        <v>118000</v>
      </c>
      <c r="H105" s="76">
        <v>0</v>
      </c>
      <c r="I105" s="54" t="s">
        <v>40</v>
      </c>
    </row>
    <row r="106" spans="1:9" x14ac:dyDescent="0.25">
      <c r="A106" s="74" t="s">
        <v>127</v>
      </c>
      <c r="B106" s="77" t="s">
        <v>2</v>
      </c>
      <c r="C106" s="57" t="s">
        <v>126</v>
      </c>
      <c r="D106" s="75">
        <v>44516</v>
      </c>
      <c r="E106" s="76">
        <v>118000</v>
      </c>
      <c r="F106" s="55">
        <v>44636</v>
      </c>
      <c r="G106" s="76">
        <v>118000</v>
      </c>
      <c r="H106" s="76">
        <v>0</v>
      </c>
      <c r="I106" s="54" t="s">
        <v>40</v>
      </c>
    </row>
    <row r="107" spans="1:9" ht="47.25" x14ac:dyDescent="0.25">
      <c r="A107" s="6" t="s">
        <v>77</v>
      </c>
      <c r="B107" s="8" t="s">
        <v>125</v>
      </c>
      <c r="C107" s="22" t="s">
        <v>124</v>
      </c>
      <c r="D107" s="21">
        <v>44523</v>
      </c>
      <c r="E107" s="20">
        <v>590000</v>
      </c>
      <c r="F107" s="31">
        <v>44643</v>
      </c>
      <c r="H107" s="20">
        <v>590000</v>
      </c>
      <c r="I107" s="1" t="s">
        <v>0</v>
      </c>
    </row>
    <row r="108" spans="1:9" x14ac:dyDescent="0.25">
      <c r="A108" s="87" t="s">
        <v>123</v>
      </c>
      <c r="B108" s="88" t="s">
        <v>2</v>
      </c>
      <c r="C108" s="89" t="s">
        <v>122</v>
      </c>
      <c r="D108" s="90">
        <v>44523</v>
      </c>
      <c r="E108" s="91">
        <v>590000.15</v>
      </c>
      <c r="F108" s="92">
        <v>44639</v>
      </c>
      <c r="G108" s="91">
        <v>590000.15</v>
      </c>
      <c r="H108" s="91">
        <v>0</v>
      </c>
      <c r="I108" s="93" t="s">
        <v>40</v>
      </c>
    </row>
    <row r="109" spans="1:9" x14ac:dyDescent="0.25">
      <c r="A109" s="87" t="s">
        <v>121</v>
      </c>
      <c r="B109" s="88" t="s">
        <v>120</v>
      </c>
      <c r="C109" s="89" t="s">
        <v>119</v>
      </c>
      <c r="D109" s="90">
        <v>44519</v>
      </c>
      <c r="E109" s="91">
        <v>130862</v>
      </c>
      <c r="F109" s="92">
        <v>44639</v>
      </c>
      <c r="G109" s="91">
        <v>130862</v>
      </c>
      <c r="H109" s="91">
        <v>0</v>
      </c>
      <c r="I109" s="93" t="s">
        <v>40</v>
      </c>
    </row>
    <row r="110" spans="1:9" ht="47.25" x14ac:dyDescent="0.25">
      <c r="A110" s="87" t="s">
        <v>118</v>
      </c>
      <c r="B110" s="88" t="s">
        <v>117</v>
      </c>
      <c r="C110" s="89" t="s">
        <v>116</v>
      </c>
      <c r="D110" s="90">
        <v>44524</v>
      </c>
      <c r="E110" s="91">
        <v>1500000</v>
      </c>
      <c r="F110" s="92">
        <v>44644</v>
      </c>
      <c r="G110" s="91">
        <v>1500000</v>
      </c>
      <c r="H110" s="91">
        <v>0</v>
      </c>
      <c r="I110" s="93" t="s">
        <v>40</v>
      </c>
    </row>
    <row r="111" spans="1:9" x14ac:dyDescent="0.25">
      <c r="A111" s="87" t="s">
        <v>115</v>
      </c>
      <c r="B111" s="88" t="s">
        <v>2</v>
      </c>
      <c r="C111" s="89" t="s">
        <v>114</v>
      </c>
      <c r="D111" s="90">
        <v>44523</v>
      </c>
      <c r="E111" s="91">
        <v>177000</v>
      </c>
      <c r="F111" s="92">
        <v>44643</v>
      </c>
      <c r="G111" s="91">
        <v>177000</v>
      </c>
      <c r="H111" s="91">
        <v>0</v>
      </c>
      <c r="I111" s="93" t="s">
        <v>40</v>
      </c>
    </row>
    <row r="112" spans="1:9" x14ac:dyDescent="0.25">
      <c r="A112" s="6" t="s">
        <v>113</v>
      </c>
      <c r="B112" s="8" t="s">
        <v>2</v>
      </c>
      <c r="C112" s="22" t="s">
        <v>112</v>
      </c>
      <c r="D112" s="21">
        <v>44523</v>
      </c>
      <c r="E112" s="20">
        <v>40000</v>
      </c>
      <c r="F112" s="31">
        <v>44643</v>
      </c>
      <c r="H112" s="20">
        <v>40000</v>
      </c>
      <c r="I112" s="1" t="s">
        <v>0</v>
      </c>
    </row>
    <row r="113" spans="1:9" x14ac:dyDescent="0.25">
      <c r="A113" s="87" t="s">
        <v>111</v>
      </c>
      <c r="B113" s="88" t="s">
        <v>2</v>
      </c>
      <c r="C113" s="89" t="s">
        <v>110</v>
      </c>
      <c r="D113" s="90">
        <v>44523</v>
      </c>
      <c r="E113" s="91">
        <v>85243.199999999997</v>
      </c>
      <c r="F113" s="92">
        <v>44643</v>
      </c>
      <c r="G113" s="91">
        <v>85243.199999999997</v>
      </c>
      <c r="H113" s="91">
        <v>0</v>
      </c>
      <c r="I113" s="93" t="s">
        <v>40</v>
      </c>
    </row>
    <row r="114" spans="1:9" ht="63" x14ac:dyDescent="0.25">
      <c r="A114" s="87" t="s">
        <v>17</v>
      </c>
      <c r="B114" s="88" t="s">
        <v>16</v>
      </c>
      <c r="C114" s="89" t="s">
        <v>109</v>
      </c>
      <c r="D114" s="90">
        <v>44524</v>
      </c>
      <c r="E114" s="91">
        <v>9296200</v>
      </c>
      <c r="F114" s="92">
        <v>44889</v>
      </c>
      <c r="G114" s="91">
        <v>9296200</v>
      </c>
      <c r="H114" s="91">
        <v>0</v>
      </c>
      <c r="I114" s="93" t="s">
        <v>40</v>
      </c>
    </row>
    <row r="115" spans="1:9" x14ac:dyDescent="0.25">
      <c r="A115" s="87" t="s">
        <v>88</v>
      </c>
      <c r="B115" s="88" t="s">
        <v>2</v>
      </c>
      <c r="C115" s="89" t="s">
        <v>108</v>
      </c>
      <c r="D115" s="90">
        <v>44529</v>
      </c>
      <c r="E115" s="91">
        <v>85243.199999999997</v>
      </c>
      <c r="F115" s="92">
        <v>44649</v>
      </c>
      <c r="G115" s="91">
        <v>85243.199999999997</v>
      </c>
      <c r="H115" s="91">
        <v>0</v>
      </c>
      <c r="I115" s="93" t="s">
        <v>40</v>
      </c>
    </row>
    <row r="116" spans="1:9" ht="31.5" x14ac:dyDescent="0.25">
      <c r="A116" s="87" t="s">
        <v>107</v>
      </c>
      <c r="B116" s="88" t="s">
        <v>106</v>
      </c>
      <c r="C116" s="89" t="s">
        <v>105</v>
      </c>
      <c r="D116" s="90">
        <v>44531</v>
      </c>
      <c r="E116" s="91">
        <v>987660</v>
      </c>
      <c r="F116" s="92">
        <v>44652</v>
      </c>
      <c r="G116" s="91">
        <v>987660</v>
      </c>
      <c r="H116" s="91">
        <f>+E116-G116</f>
        <v>0</v>
      </c>
      <c r="I116" s="93" t="s">
        <v>40</v>
      </c>
    </row>
    <row r="117" spans="1:9" ht="31.5" x14ac:dyDescent="0.25">
      <c r="A117" s="87" t="s">
        <v>104</v>
      </c>
      <c r="B117" s="88" t="s">
        <v>2</v>
      </c>
      <c r="C117" s="89" t="s">
        <v>103</v>
      </c>
      <c r="D117" s="90">
        <v>44517</v>
      </c>
      <c r="E117" s="91">
        <v>600000</v>
      </c>
      <c r="F117" s="92">
        <v>44637</v>
      </c>
      <c r="G117" s="91">
        <v>600000</v>
      </c>
      <c r="H117" s="91">
        <v>0</v>
      </c>
      <c r="I117" s="93" t="s">
        <v>40</v>
      </c>
    </row>
    <row r="118" spans="1:9" x14ac:dyDescent="0.25">
      <c r="A118" s="87" t="s">
        <v>102</v>
      </c>
      <c r="B118" s="88" t="s">
        <v>2</v>
      </c>
      <c r="C118" s="89" t="s">
        <v>101</v>
      </c>
      <c r="D118" s="90">
        <v>44512</v>
      </c>
      <c r="E118" s="91">
        <v>29500</v>
      </c>
      <c r="F118" s="92">
        <v>44632</v>
      </c>
      <c r="G118" s="91">
        <v>29500</v>
      </c>
      <c r="H118" s="91">
        <v>0</v>
      </c>
      <c r="I118" s="93" t="s">
        <v>40</v>
      </c>
    </row>
    <row r="119" spans="1:9" x14ac:dyDescent="0.25">
      <c r="A119" s="87" t="s">
        <v>100</v>
      </c>
      <c r="B119" s="88" t="s">
        <v>2</v>
      </c>
      <c r="C119" s="89" t="s">
        <v>99</v>
      </c>
      <c r="D119" s="90">
        <v>44523</v>
      </c>
      <c r="E119" s="91">
        <v>47200</v>
      </c>
      <c r="F119" s="92">
        <v>44888</v>
      </c>
      <c r="G119" s="91">
        <v>47200</v>
      </c>
      <c r="H119" s="91">
        <v>0</v>
      </c>
      <c r="I119" s="93" t="s">
        <v>40</v>
      </c>
    </row>
    <row r="120" spans="1:9" x14ac:dyDescent="0.25">
      <c r="A120" s="87" t="s">
        <v>98</v>
      </c>
      <c r="B120" s="88" t="s">
        <v>2</v>
      </c>
      <c r="C120" s="89" t="s">
        <v>97</v>
      </c>
      <c r="D120" s="90">
        <v>44530</v>
      </c>
      <c r="E120" s="94">
        <v>177000</v>
      </c>
      <c r="F120" s="92">
        <v>44650</v>
      </c>
      <c r="G120" s="94">
        <v>177000</v>
      </c>
      <c r="H120" s="94">
        <v>0</v>
      </c>
      <c r="I120" s="93" t="s">
        <v>40</v>
      </c>
    </row>
    <row r="121" spans="1:9" ht="31.5" x14ac:dyDescent="0.25">
      <c r="A121" s="87" t="s">
        <v>96</v>
      </c>
      <c r="B121" s="88" t="s">
        <v>95</v>
      </c>
      <c r="C121" s="89" t="s">
        <v>94</v>
      </c>
      <c r="D121" s="90">
        <v>44530</v>
      </c>
      <c r="E121" s="91">
        <v>4782516.4000000004</v>
      </c>
      <c r="F121" s="92">
        <v>44650</v>
      </c>
      <c r="G121" s="91">
        <v>4782516.4000000004</v>
      </c>
      <c r="H121" s="91">
        <v>0</v>
      </c>
      <c r="I121" s="93" t="s">
        <v>40</v>
      </c>
    </row>
    <row r="122" spans="1:9" x14ac:dyDescent="0.25">
      <c r="A122" s="87" t="s">
        <v>48</v>
      </c>
      <c r="B122" s="88" t="s">
        <v>2</v>
      </c>
      <c r="C122" s="89" t="s">
        <v>93</v>
      </c>
      <c r="D122" s="90">
        <v>44529</v>
      </c>
      <c r="E122" s="91">
        <v>109150</v>
      </c>
      <c r="F122" s="92">
        <v>44649</v>
      </c>
      <c r="G122" s="91">
        <v>109150</v>
      </c>
      <c r="H122" s="91">
        <f t="shared" ref="H122:H147" si="4">+E122-G122</f>
        <v>0</v>
      </c>
      <c r="I122" s="93" t="s">
        <v>40</v>
      </c>
    </row>
    <row r="123" spans="1:9" x14ac:dyDescent="0.25">
      <c r="A123" s="87" t="s">
        <v>48</v>
      </c>
      <c r="B123" s="88" t="s">
        <v>2</v>
      </c>
      <c r="C123" s="89" t="s">
        <v>92</v>
      </c>
      <c r="D123" s="90">
        <v>44509</v>
      </c>
      <c r="E123" s="91">
        <v>109150</v>
      </c>
      <c r="F123" s="92">
        <v>44629</v>
      </c>
      <c r="G123" s="91">
        <v>109150</v>
      </c>
      <c r="H123" s="91">
        <f t="shared" si="4"/>
        <v>0</v>
      </c>
      <c r="I123" s="93" t="s">
        <v>40</v>
      </c>
    </row>
    <row r="124" spans="1:9" x14ac:dyDescent="0.25">
      <c r="A124" s="87" t="s">
        <v>91</v>
      </c>
      <c r="B124" s="88" t="s">
        <v>2</v>
      </c>
      <c r="C124" s="89" t="s">
        <v>90</v>
      </c>
      <c r="D124" s="90">
        <v>44510</v>
      </c>
      <c r="E124" s="91">
        <v>400000</v>
      </c>
      <c r="F124" s="92">
        <v>44630</v>
      </c>
      <c r="G124" s="91">
        <v>400000</v>
      </c>
      <c r="H124" s="91">
        <f t="shared" si="4"/>
        <v>0</v>
      </c>
      <c r="I124" s="93" t="s">
        <v>40</v>
      </c>
    </row>
    <row r="125" spans="1:9" x14ac:dyDescent="0.25">
      <c r="A125" s="87" t="s">
        <v>48</v>
      </c>
      <c r="B125" s="88" t="s">
        <v>2</v>
      </c>
      <c r="C125" s="89" t="s">
        <v>89</v>
      </c>
      <c r="D125" s="90">
        <v>44509</v>
      </c>
      <c r="E125" s="91">
        <v>109150</v>
      </c>
      <c r="F125" s="92">
        <v>44629</v>
      </c>
      <c r="G125" s="91">
        <v>109150</v>
      </c>
      <c r="H125" s="91">
        <f t="shared" si="4"/>
        <v>0</v>
      </c>
      <c r="I125" s="93" t="s">
        <v>40</v>
      </c>
    </row>
    <row r="126" spans="1:9" x14ac:dyDescent="0.25">
      <c r="A126" s="87" t="s">
        <v>88</v>
      </c>
      <c r="B126" s="88" t="s">
        <v>2</v>
      </c>
      <c r="C126" s="89" t="s">
        <v>87</v>
      </c>
      <c r="D126" s="90">
        <v>44517</v>
      </c>
      <c r="E126" s="91">
        <v>85243.199999999997</v>
      </c>
      <c r="F126" s="92">
        <v>44637</v>
      </c>
      <c r="G126" s="91">
        <v>85243.199999999997</v>
      </c>
      <c r="H126" s="91">
        <f t="shared" si="4"/>
        <v>0</v>
      </c>
      <c r="I126" s="93" t="s">
        <v>40</v>
      </c>
    </row>
    <row r="127" spans="1:9" x14ac:dyDescent="0.25">
      <c r="A127" s="87" t="s">
        <v>86</v>
      </c>
      <c r="B127" s="88" t="s">
        <v>2</v>
      </c>
      <c r="C127" s="89" t="s">
        <v>85</v>
      </c>
      <c r="D127" s="90">
        <v>44499</v>
      </c>
      <c r="E127" s="91">
        <v>47200</v>
      </c>
      <c r="F127" s="92">
        <v>44612</v>
      </c>
      <c r="G127" s="91">
        <v>47200</v>
      </c>
      <c r="H127" s="91">
        <f t="shared" si="4"/>
        <v>0</v>
      </c>
      <c r="I127" s="93" t="s">
        <v>40</v>
      </c>
    </row>
    <row r="128" spans="1:9" x14ac:dyDescent="0.25">
      <c r="A128" s="87" t="s">
        <v>84</v>
      </c>
      <c r="B128" s="88" t="s">
        <v>79</v>
      </c>
      <c r="C128" s="89" t="s">
        <v>83</v>
      </c>
      <c r="D128" s="90">
        <v>44532</v>
      </c>
      <c r="E128" s="91">
        <v>59000</v>
      </c>
      <c r="F128" s="92">
        <v>44653</v>
      </c>
      <c r="G128" s="91">
        <v>59000</v>
      </c>
      <c r="H128" s="91">
        <f t="shared" si="4"/>
        <v>0</v>
      </c>
      <c r="I128" s="93" t="s">
        <v>40</v>
      </c>
    </row>
    <row r="129" spans="1:9" x14ac:dyDescent="0.25">
      <c r="A129" s="87" t="s">
        <v>48</v>
      </c>
      <c r="B129" s="88" t="s">
        <v>2</v>
      </c>
      <c r="C129" s="89" t="s">
        <v>82</v>
      </c>
      <c r="D129" s="90">
        <v>44511</v>
      </c>
      <c r="E129" s="91">
        <v>109150</v>
      </c>
      <c r="F129" s="92">
        <v>44631</v>
      </c>
      <c r="G129" s="91">
        <v>109150</v>
      </c>
      <c r="H129" s="91">
        <f t="shared" si="4"/>
        <v>0</v>
      </c>
      <c r="I129" s="93" t="s">
        <v>40</v>
      </c>
    </row>
    <row r="130" spans="1:9" x14ac:dyDescent="0.25">
      <c r="A130" s="6" t="s">
        <v>81</v>
      </c>
      <c r="B130" s="8" t="s">
        <v>79</v>
      </c>
      <c r="C130" s="22" t="s">
        <v>42</v>
      </c>
      <c r="D130" s="21">
        <v>44517</v>
      </c>
      <c r="E130" s="20">
        <v>106200</v>
      </c>
      <c r="F130" s="31">
        <v>44637</v>
      </c>
      <c r="H130" s="20">
        <f t="shared" si="4"/>
        <v>106200</v>
      </c>
      <c r="I130" s="1" t="s">
        <v>0</v>
      </c>
    </row>
    <row r="131" spans="1:9" x14ac:dyDescent="0.25">
      <c r="A131" s="87" t="s">
        <v>80</v>
      </c>
      <c r="B131" s="88" t="s">
        <v>79</v>
      </c>
      <c r="C131" s="89" t="s">
        <v>78</v>
      </c>
      <c r="D131" s="90">
        <v>44525</v>
      </c>
      <c r="E131" s="91">
        <v>59000</v>
      </c>
      <c r="F131" s="92">
        <v>44645</v>
      </c>
      <c r="G131" s="95"/>
      <c r="H131" s="91">
        <f t="shared" si="4"/>
        <v>59000</v>
      </c>
      <c r="I131" s="93" t="s">
        <v>40</v>
      </c>
    </row>
    <row r="132" spans="1:9" x14ac:dyDescent="0.25">
      <c r="A132" s="6" t="s">
        <v>77</v>
      </c>
      <c r="B132" s="8" t="s">
        <v>2</v>
      </c>
      <c r="C132" s="22" t="s">
        <v>76</v>
      </c>
      <c r="D132" s="21">
        <v>44516</v>
      </c>
      <c r="E132" s="20">
        <v>590000</v>
      </c>
      <c r="F132" s="19">
        <v>44881</v>
      </c>
      <c r="H132" s="20">
        <f t="shared" si="4"/>
        <v>590000</v>
      </c>
      <c r="I132" s="1" t="s">
        <v>0</v>
      </c>
    </row>
    <row r="133" spans="1:9" x14ac:dyDescent="0.25">
      <c r="A133" s="87" t="s">
        <v>75</v>
      </c>
      <c r="B133" s="88" t="s">
        <v>2</v>
      </c>
      <c r="C133" s="89" t="s">
        <v>9</v>
      </c>
      <c r="D133" s="90">
        <v>44530</v>
      </c>
      <c r="E133" s="91">
        <v>29500</v>
      </c>
      <c r="F133" s="96">
        <v>44650</v>
      </c>
      <c r="G133" s="91">
        <v>29500</v>
      </c>
      <c r="H133" s="91">
        <f t="shared" si="4"/>
        <v>0</v>
      </c>
      <c r="I133" s="93" t="s">
        <v>40</v>
      </c>
    </row>
    <row r="134" spans="1:9" x14ac:dyDescent="0.25">
      <c r="A134" s="87" t="s">
        <v>74</v>
      </c>
      <c r="B134" s="88" t="s">
        <v>2</v>
      </c>
      <c r="C134" s="89" t="s">
        <v>73</v>
      </c>
      <c r="D134" s="90">
        <v>44531</v>
      </c>
      <c r="E134" s="91">
        <v>59000</v>
      </c>
      <c r="F134" s="96">
        <v>44652</v>
      </c>
      <c r="G134" s="91">
        <v>59000</v>
      </c>
      <c r="H134" s="91">
        <f t="shared" si="4"/>
        <v>0</v>
      </c>
      <c r="I134" s="93" t="s">
        <v>40</v>
      </c>
    </row>
    <row r="135" spans="1:9" x14ac:dyDescent="0.25">
      <c r="A135" s="87" t="s">
        <v>72</v>
      </c>
      <c r="B135" s="88" t="s">
        <v>2</v>
      </c>
      <c r="C135" s="89" t="s">
        <v>71</v>
      </c>
      <c r="D135" s="90">
        <v>44532</v>
      </c>
      <c r="E135" s="91">
        <v>300000</v>
      </c>
      <c r="F135" s="96">
        <v>44653</v>
      </c>
      <c r="G135" s="91">
        <v>300000</v>
      </c>
      <c r="H135" s="91">
        <f t="shared" si="4"/>
        <v>0</v>
      </c>
      <c r="I135" s="93" t="s">
        <v>40</v>
      </c>
    </row>
    <row r="136" spans="1:9" x14ac:dyDescent="0.25">
      <c r="A136" s="87" t="s">
        <v>70</v>
      </c>
      <c r="B136" s="88" t="s">
        <v>69</v>
      </c>
      <c r="C136" s="89" t="s">
        <v>68</v>
      </c>
      <c r="D136" s="90">
        <v>44523</v>
      </c>
      <c r="E136" s="91">
        <v>1137943.3400000001</v>
      </c>
      <c r="F136" s="96">
        <v>44643</v>
      </c>
      <c r="G136" s="91">
        <v>1137943.3400000001</v>
      </c>
      <c r="H136" s="91">
        <f t="shared" si="4"/>
        <v>0</v>
      </c>
      <c r="I136" s="93" t="s">
        <v>40</v>
      </c>
    </row>
    <row r="137" spans="1:9" x14ac:dyDescent="0.25">
      <c r="A137" s="6" t="s">
        <v>67</v>
      </c>
      <c r="B137" s="8" t="s">
        <v>2</v>
      </c>
      <c r="C137" s="22" t="s">
        <v>66</v>
      </c>
      <c r="D137" s="21">
        <v>44532</v>
      </c>
      <c r="E137" s="20">
        <v>60000</v>
      </c>
      <c r="F137" s="19">
        <v>44653</v>
      </c>
      <c r="H137" s="20">
        <f t="shared" si="4"/>
        <v>60000</v>
      </c>
      <c r="I137" s="1" t="s">
        <v>0</v>
      </c>
    </row>
    <row r="138" spans="1:9" ht="31.5" x14ac:dyDescent="0.25">
      <c r="A138" s="87" t="s">
        <v>65</v>
      </c>
      <c r="B138" s="88" t="s">
        <v>2</v>
      </c>
      <c r="C138" s="89" t="s">
        <v>64</v>
      </c>
      <c r="D138" s="90">
        <v>44531</v>
      </c>
      <c r="E138" s="91">
        <v>88500</v>
      </c>
      <c r="F138" s="96">
        <v>44652</v>
      </c>
      <c r="G138" s="91">
        <v>88500</v>
      </c>
      <c r="H138" s="91">
        <f t="shared" si="4"/>
        <v>0</v>
      </c>
      <c r="I138" s="93" t="s">
        <v>40</v>
      </c>
    </row>
    <row r="139" spans="1:9" x14ac:dyDescent="0.25">
      <c r="A139" s="87" t="s">
        <v>63</v>
      </c>
      <c r="B139" s="88" t="s">
        <v>2</v>
      </c>
      <c r="C139" s="89" t="s">
        <v>62</v>
      </c>
      <c r="D139" s="90">
        <v>44530</v>
      </c>
      <c r="E139" s="91">
        <v>29500</v>
      </c>
      <c r="F139" s="96">
        <v>44650</v>
      </c>
      <c r="G139" s="91">
        <v>29500</v>
      </c>
      <c r="H139" s="91">
        <f t="shared" si="4"/>
        <v>0</v>
      </c>
      <c r="I139" s="93" t="s">
        <v>40</v>
      </c>
    </row>
    <row r="140" spans="1:9" x14ac:dyDescent="0.25">
      <c r="A140" s="87" t="s">
        <v>61</v>
      </c>
      <c r="B140" s="88" t="s">
        <v>60</v>
      </c>
      <c r="C140" s="89" t="s">
        <v>59</v>
      </c>
      <c r="D140" s="90">
        <v>44481</v>
      </c>
      <c r="E140" s="91">
        <v>1049157.5900000001</v>
      </c>
      <c r="F140" s="96">
        <v>44604</v>
      </c>
      <c r="G140" s="91">
        <v>1049157.5900000001</v>
      </c>
      <c r="H140" s="91">
        <f t="shared" si="4"/>
        <v>0</v>
      </c>
      <c r="I140" s="93" t="s">
        <v>40</v>
      </c>
    </row>
    <row r="141" spans="1:9" ht="31.5" x14ac:dyDescent="0.25">
      <c r="A141" s="87" t="s">
        <v>58</v>
      </c>
      <c r="B141" s="88" t="s">
        <v>2</v>
      </c>
      <c r="C141" s="89" t="s">
        <v>57</v>
      </c>
      <c r="D141" s="90">
        <v>44532</v>
      </c>
      <c r="E141" s="91">
        <v>120000</v>
      </c>
      <c r="F141" s="96">
        <v>44653</v>
      </c>
      <c r="G141" s="91">
        <v>120000</v>
      </c>
      <c r="H141" s="91">
        <f t="shared" si="4"/>
        <v>0</v>
      </c>
      <c r="I141" s="93" t="s">
        <v>40</v>
      </c>
    </row>
    <row r="142" spans="1:9" x14ac:dyDescent="0.25">
      <c r="A142" s="30" t="s">
        <v>56</v>
      </c>
      <c r="B142" s="29" t="s">
        <v>55</v>
      </c>
      <c r="C142" s="28" t="s">
        <v>54</v>
      </c>
      <c r="D142" s="27">
        <v>44462</v>
      </c>
      <c r="E142" s="25">
        <v>30498000</v>
      </c>
      <c r="F142" s="24">
        <v>44584</v>
      </c>
      <c r="G142" s="26">
        <v>13000000</v>
      </c>
      <c r="H142" s="25">
        <f t="shared" si="4"/>
        <v>17498000</v>
      </c>
      <c r="I142" s="23" t="s">
        <v>0</v>
      </c>
    </row>
    <row r="143" spans="1:9" ht="31.5" x14ac:dyDescent="0.25">
      <c r="A143" s="87" t="s">
        <v>27</v>
      </c>
      <c r="B143" s="88" t="s">
        <v>53</v>
      </c>
      <c r="C143" s="89" t="s">
        <v>52</v>
      </c>
      <c r="D143" s="90">
        <v>44462</v>
      </c>
      <c r="E143" s="91">
        <v>17405000</v>
      </c>
      <c r="F143" s="96">
        <v>44584</v>
      </c>
      <c r="G143" s="91">
        <v>17405000</v>
      </c>
      <c r="H143" s="91">
        <f t="shared" si="4"/>
        <v>0</v>
      </c>
      <c r="I143" s="93" t="s">
        <v>40</v>
      </c>
    </row>
    <row r="144" spans="1:9" ht="31.5" x14ac:dyDescent="0.25">
      <c r="A144" s="6" t="s">
        <v>51</v>
      </c>
      <c r="B144" s="8" t="s">
        <v>50</v>
      </c>
      <c r="C144" s="22" t="s">
        <v>49</v>
      </c>
      <c r="D144" s="21">
        <v>44529</v>
      </c>
      <c r="E144" s="20">
        <v>1173828.9099999999</v>
      </c>
      <c r="F144" s="19">
        <v>44649</v>
      </c>
      <c r="H144" s="20">
        <f t="shared" si="4"/>
        <v>1173828.9099999999</v>
      </c>
      <c r="I144" s="1" t="s">
        <v>0</v>
      </c>
    </row>
    <row r="145" spans="1:9" x14ac:dyDescent="0.25">
      <c r="A145" s="87" t="s">
        <v>48</v>
      </c>
      <c r="B145" s="88" t="s">
        <v>2</v>
      </c>
      <c r="C145" s="89" t="s">
        <v>47</v>
      </c>
      <c r="D145" s="90">
        <v>44511</v>
      </c>
      <c r="E145" s="91">
        <v>109150</v>
      </c>
      <c r="F145" s="96">
        <v>44631</v>
      </c>
      <c r="G145" s="91">
        <v>109150</v>
      </c>
      <c r="H145" s="91">
        <f t="shared" si="4"/>
        <v>0</v>
      </c>
      <c r="I145" s="93" t="s">
        <v>40</v>
      </c>
    </row>
    <row r="146" spans="1:9" x14ac:dyDescent="0.25">
      <c r="A146" s="6" t="s">
        <v>46</v>
      </c>
      <c r="B146" s="8" t="s">
        <v>45</v>
      </c>
      <c r="C146" s="22" t="s">
        <v>44</v>
      </c>
      <c r="D146" s="21">
        <v>44543</v>
      </c>
      <c r="E146" s="20">
        <v>47200</v>
      </c>
      <c r="F146" s="19">
        <v>44664</v>
      </c>
      <c r="H146" s="20">
        <f t="shared" si="4"/>
        <v>47200</v>
      </c>
      <c r="I146" s="1" t="s">
        <v>0</v>
      </c>
    </row>
    <row r="147" spans="1:9" x14ac:dyDescent="0.25">
      <c r="A147" s="6" t="s">
        <v>43</v>
      </c>
      <c r="B147" s="8" t="s">
        <v>2</v>
      </c>
      <c r="C147" s="22" t="s">
        <v>42</v>
      </c>
      <c r="D147" s="21">
        <v>44560</v>
      </c>
      <c r="E147" s="20">
        <v>23600</v>
      </c>
      <c r="F147" s="19">
        <v>44681</v>
      </c>
      <c r="H147" s="20">
        <f t="shared" si="4"/>
        <v>23600</v>
      </c>
      <c r="I147" s="1" t="s">
        <v>0</v>
      </c>
    </row>
    <row r="148" spans="1:9" x14ac:dyDescent="0.25">
      <c r="A148" s="87" t="s">
        <v>5</v>
      </c>
      <c r="B148" s="88" t="s">
        <v>2</v>
      </c>
      <c r="C148" s="89" t="s">
        <v>41</v>
      </c>
      <c r="D148" s="90">
        <v>44517</v>
      </c>
      <c r="E148" s="91">
        <v>170486.39999999999</v>
      </c>
      <c r="F148" s="96">
        <v>44668</v>
      </c>
      <c r="G148" s="91">
        <v>170486.39999999999</v>
      </c>
      <c r="H148" s="91">
        <v>0</v>
      </c>
      <c r="I148" s="93" t="s">
        <v>40</v>
      </c>
    </row>
    <row r="149" spans="1:9" x14ac:dyDescent="0.25">
      <c r="A149" s="6" t="s">
        <v>39</v>
      </c>
      <c r="B149" s="8" t="s">
        <v>38</v>
      </c>
      <c r="C149" s="22" t="s">
        <v>37</v>
      </c>
      <c r="D149" s="21">
        <v>44877</v>
      </c>
      <c r="E149" s="20">
        <v>94400</v>
      </c>
      <c r="F149" s="19">
        <v>44663</v>
      </c>
      <c r="H149" s="20">
        <f t="shared" ref="H149:H164" si="5">+E149-G149</f>
        <v>94400</v>
      </c>
      <c r="I149" s="1" t="s">
        <v>0</v>
      </c>
    </row>
    <row r="150" spans="1:9" x14ac:dyDescent="0.25">
      <c r="A150" s="6" t="s">
        <v>36</v>
      </c>
      <c r="B150" s="8" t="s">
        <v>35</v>
      </c>
      <c r="C150" s="22" t="s">
        <v>34</v>
      </c>
      <c r="D150" s="21">
        <v>44540</v>
      </c>
      <c r="E150" s="20">
        <v>522565.95</v>
      </c>
      <c r="F150" s="19">
        <v>44661</v>
      </c>
      <c r="H150" s="20">
        <f t="shared" si="5"/>
        <v>522565.95</v>
      </c>
      <c r="I150" s="1" t="s">
        <v>0</v>
      </c>
    </row>
    <row r="151" spans="1:9" x14ac:dyDescent="0.25">
      <c r="A151" s="6" t="s">
        <v>33</v>
      </c>
      <c r="B151" s="8" t="s">
        <v>32</v>
      </c>
      <c r="C151" s="22" t="s">
        <v>31</v>
      </c>
      <c r="D151" s="21">
        <v>44537</v>
      </c>
      <c r="E151" s="20">
        <v>131082</v>
      </c>
      <c r="F151" s="19">
        <v>44658</v>
      </c>
      <c r="H151" s="20">
        <f t="shared" si="5"/>
        <v>131082</v>
      </c>
      <c r="I151" s="1" t="s">
        <v>0</v>
      </c>
    </row>
    <row r="152" spans="1:9" x14ac:dyDescent="0.25">
      <c r="A152" s="6" t="s">
        <v>5</v>
      </c>
      <c r="B152" s="8" t="s">
        <v>2</v>
      </c>
      <c r="C152" s="22" t="s">
        <v>30</v>
      </c>
      <c r="D152" s="21">
        <v>44889</v>
      </c>
      <c r="E152" s="20">
        <v>187535.04</v>
      </c>
      <c r="F152" s="19">
        <v>44644</v>
      </c>
      <c r="H152" s="20">
        <f t="shared" si="5"/>
        <v>187535.04</v>
      </c>
      <c r="I152" s="1" t="s">
        <v>0</v>
      </c>
    </row>
    <row r="153" spans="1:9" x14ac:dyDescent="0.25">
      <c r="A153" s="6" t="s">
        <v>5</v>
      </c>
      <c r="B153" s="8" t="s">
        <v>2</v>
      </c>
      <c r="C153" s="22" t="s">
        <v>29</v>
      </c>
      <c r="D153" s="21">
        <v>44889</v>
      </c>
      <c r="E153" s="20">
        <v>93767.52</v>
      </c>
      <c r="F153" s="19">
        <v>44644</v>
      </c>
      <c r="H153" s="20">
        <f t="shared" si="5"/>
        <v>93767.52</v>
      </c>
      <c r="I153" s="1" t="s">
        <v>0</v>
      </c>
    </row>
    <row r="154" spans="1:9" x14ac:dyDescent="0.25">
      <c r="A154" s="6" t="s">
        <v>5</v>
      </c>
      <c r="B154" s="8" t="s">
        <v>2</v>
      </c>
      <c r="C154" s="22" t="s">
        <v>28</v>
      </c>
      <c r="D154" s="21">
        <v>44538</v>
      </c>
      <c r="E154" s="20">
        <v>93767.52</v>
      </c>
      <c r="F154" s="19">
        <v>44659</v>
      </c>
      <c r="H154" s="20">
        <f t="shared" si="5"/>
        <v>93767.52</v>
      </c>
      <c r="I154" s="1" t="s">
        <v>0</v>
      </c>
    </row>
    <row r="155" spans="1:9" ht="31.5" x14ac:dyDescent="0.25">
      <c r="A155" s="6" t="s">
        <v>27</v>
      </c>
      <c r="B155" s="8" t="s">
        <v>26</v>
      </c>
      <c r="C155" s="22" t="s">
        <v>25</v>
      </c>
      <c r="D155" s="21">
        <v>44469</v>
      </c>
      <c r="E155" s="20">
        <v>52215000</v>
      </c>
      <c r="F155" s="19">
        <v>44591</v>
      </c>
      <c r="G155" s="20"/>
      <c r="H155" s="20">
        <f t="shared" si="5"/>
        <v>52215000</v>
      </c>
      <c r="I155" s="1" t="s">
        <v>0</v>
      </c>
    </row>
    <row r="156" spans="1:9" x14ac:dyDescent="0.25">
      <c r="A156" s="6" t="s">
        <v>5</v>
      </c>
      <c r="B156" s="8" t="s">
        <v>2</v>
      </c>
      <c r="C156" s="22" t="s">
        <v>24</v>
      </c>
      <c r="D156" s="21">
        <v>44546</v>
      </c>
      <c r="E156" s="20">
        <v>93767.52</v>
      </c>
      <c r="F156" s="19">
        <v>44667</v>
      </c>
      <c r="H156" s="20">
        <f t="shared" si="5"/>
        <v>93767.52</v>
      </c>
      <c r="I156" s="1" t="s">
        <v>0</v>
      </c>
    </row>
    <row r="157" spans="1:9" ht="47.25" x14ac:dyDescent="0.25">
      <c r="A157" s="6" t="s">
        <v>23</v>
      </c>
      <c r="B157" s="8" t="s">
        <v>22</v>
      </c>
      <c r="C157" s="22" t="s">
        <v>21</v>
      </c>
      <c r="D157" s="21">
        <v>44540</v>
      </c>
      <c r="E157" s="20">
        <v>11021288.5</v>
      </c>
      <c r="F157" s="19">
        <v>44661</v>
      </c>
      <c r="G157" s="3">
        <v>2204257.7000000002</v>
      </c>
      <c r="H157" s="20">
        <f t="shared" si="5"/>
        <v>8817030.8000000007</v>
      </c>
      <c r="I157" s="1" t="s">
        <v>0</v>
      </c>
    </row>
    <row r="158" spans="1:9" x14ac:dyDescent="0.25">
      <c r="A158" s="6" t="s">
        <v>20</v>
      </c>
      <c r="B158" s="8" t="s">
        <v>19</v>
      </c>
      <c r="C158" s="22" t="s">
        <v>18</v>
      </c>
      <c r="D158" s="21">
        <v>44543</v>
      </c>
      <c r="E158" s="20">
        <v>1122057.28</v>
      </c>
      <c r="F158" s="19">
        <v>44664</v>
      </c>
      <c r="H158" s="20">
        <f t="shared" si="5"/>
        <v>1122057.28</v>
      </c>
      <c r="I158" s="1" t="s">
        <v>0</v>
      </c>
    </row>
    <row r="159" spans="1:9" ht="63" x14ac:dyDescent="0.25">
      <c r="A159" s="6" t="s">
        <v>17</v>
      </c>
      <c r="B159" s="8" t="s">
        <v>16</v>
      </c>
      <c r="C159" s="22" t="s">
        <v>15</v>
      </c>
      <c r="D159" s="21">
        <v>44540</v>
      </c>
      <c r="E159" s="20">
        <v>9053200</v>
      </c>
      <c r="F159" s="19">
        <v>44661</v>
      </c>
      <c r="H159" s="20">
        <f t="shared" si="5"/>
        <v>9053200</v>
      </c>
      <c r="I159" s="1" t="s">
        <v>0</v>
      </c>
    </row>
    <row r="160" spans="1:9" x14ac:dyDescent="0.25">
      <c r="A160" s="6" t="s">
        <v>14</v>
      </c>
      <c r="B160" s="8" t="s">
        <v>13</v>
      </c>
      <c r="C160" s="22" t="s">
        <v>12</v>
      </c>
      <c r="D160" s="21">
        <v>44537</v>
      </c>
      <c r="E160" s="20">
        <v>642651.6</v>
      </c>
      <c r="F160" s="19">
        <v>44658</v>
      </c>
      <c r="H160" s="20">
        <f t="shared" si="5"/>
        <v>642651.6</v>
      </c>
      <c r="I160" s="1" t="s">
        <v>0</v>
      </c>
    </row>
    <row r="161" spans="1:9" x14ac:dyDescent="0.25">
      <c r="A161" s="6" t="s">
        <v>11</v>
      </c>
      <c r="B161" s="8" t="s">
        <v>10</v>
      </c>
      <c r="C161" s="22" t="s">
        <v>9</v>
      </c>
      <c r="D161" s="21">
        <v>44519</v>
      </c>
      <c r="E161" s="20">
        <v>508521</v>
      </c>
      <c r="F161" s="19">
        <v>44639</v>
      </c>
      <c r="H161" s="20">
        <f t="shared" si="5"/>
        <v>508521</v>
      </c>
      <c r="I161" s="1" t="s">
        <v>0</v>
      </c>
    </row>
    <row r="162" spans="1:9" x14ac:dyDescent="0.25">
      <c r="A162" s="6" t="s">
        <v>8</v>
      </c>
      <c r="B162" s="8" t="s">
        <v>7</v>
      </c>
      <c r="C162" s="22" t="s">
        <v>6</v>
      </c>
      <c r="D162" s="21">
        <v>44537</v>
      </c>
      <c r="E162" s="20">
        <v>287330</v>
      </c>
      <c r="F162" s="19">
        <v>44658</v>
      </c>
      <c r="H162" s="20">
        <f t="shared" si="5"/>
        <v>287330</v>
      </c>
      <c r="I162" s="1" t="s">
        <v>0</v>
      </c>
    </row>
    <row r="163" spans="1:9" x14ac:dyDescent="0.25">
      <c r="A163" s="6" t="s">
        <v>5</v>
      </c>
      <c r="B163" s="8" t="s">
        <v>2</v>
      </c>
      <c r="C163" s="22" t="s">
        <v>4</v>
      </c>
      <c r="D163" s="21">
        <v>44531</v>
      </c>
      <c r="E163" s="20">
        <v>85243</v>
      </c>
      <c r="F163" s="19">
        <v>44652</v>
      </c>
      <c r="H163" s="20">
        <f t="shared" si="5"/>
        <v>85243</v>
      </c>
      <c r="I163" s="1" t="s">
        <v>0</v>
      </c>
    </row>
    <row r="164" spans="1:9" x14ac:dyDescent="0.25">
      <c r="A164" s="6" t="s">
        <v>3</v>
      </c>
      <c r="B164" s="8" t="s">
        <v>2</v>
      </c>
      <c r="C164" s="22" t="s">
        <v>1</v>
      </c>
      <c r="D164" s="21">
        <v>44533</v>
      </c>
      <c r="E164" s="20">
        <v>150000</v>
      </c>
      <c r="F164" s="19">
        <v>44654</v>
      </c>
      <c r="H164" s="20">
        <f t="shared" si="5"/>
        <v>150000</v>
      </c>
      <c r="I164" s="1" t="s">
        <v>0</v>
      </c>
    </row>
    <row r="165" spans="1:9" ht="18.75" x14ac:dyDescent="0.3">
      <c r="A165" s="99"/>
      <c r="B165" s="100"/>
      <c r="C165" s="18"/>
      <c r="D165" s="18"/>
      <c r="E165" s="17">
        <f>SUM(E10:E164)</f>
        <v>428208640.71999973</v>
      </c>
      <c r="G165" s="16">
        <f>SUM(G10:G164)</f>
        <v>160333388.62000003</v>
      </c>
      <c r="H165" s="15">
        <f>SUM(H10:H164)</f>
        <v>267875252.09999999</v>
      </c>
      <c r="I165" s="14"/>
    </row>
    <row r="166" spans="1:9" x14ac:dyDescent="0.25">
      <c r="A166" s="11"/>
      <c r="B166" s="11"/>
      <c r="C166" s="12"/>
      <c r="D166" s="12"/>
      <c r="E166" s="11"/>
      <c r="F166" s="13"/>
      <c r="G166" s="11"/>
      <c r="H166" s="11"/>
    </row>
    <row r="167" spans="1:9" x14ac:dyDescent="0.25">
      <c r="A167" s="11"/>
      <c r="B167" s="11"/>
      <c r="C167" s="12"/>
      <c r="D167" s="12"/>
      <c r="E167" s="11"/>
      <c r="F167" s="10"/>
      <c r="G167" s="11"/>
      <c r="H167" s="11"/>
      <c r="I167" s="9"/>
    </row>
    <row r="168" spans="1:9" x14ac:dyDescent="0.25">
      <c r="A168" s="11"/>
      <c r="B168" s="11"/>
      <c r="C168" s="12"/>
      <c r="D168" s="12"/>
      <c r="E168" s="11"/>
      <c r="F168" s="10"/>
      <c r="G168" s="11"/>
      <c r="H168" s="11"/>
      <c r="I168" s="9"/>
    </row>
    <row r="169" spans="1:9" x14ac:dyDescent="0.25">
      <c r="A169" s="11"/>
      <c r="B169" s="11"/>
      <c r="C169" s="12"/>
      <c r="D169" s="12"/>
      <c r="E169" s="11"/>
      <c r="F169" s="10"/>
      <c r="G169" s="11"/>
      <c r="H169" s="11"/>
      <c r="I169" s="9"/>
    </row>
    <row r="170" spans="1:9" x14ac:dyDescent="0.25">
      <c r="A170" s="11"/>
      <c r="B170" s="11"/>
      <c r="C170" s="12"/>
      <c r="D170" s="12"/>
      <c r="E170" s="11"/>
      <c r="F170" s="10"/>
      <c r="G170" s="11"/>
      <c r="H170" s="11"/>
      <c r="I170" s="9"/>
    </row>
    <row r="171" spans="1:9" x14ac:dyDescent="0.25">
      <c r="A171" s="11"/>
      <c r="B171" s="11"/>
      <c r="C171" s="12"/>
      <c r="D171" s="12"/>
      <c r="E171" s="11"/>
      <c r="F171" s="10"/>
      <c r="G171" s="11"/>
      <c r="H171" s="11"/>
      <c r="I171" s="9"/>
    </row>
    <row r="172" spans="1:9" x14ac:dyDescent="0.25">
      <c r="F172" s="10"/>
      <c r="I172" s="9"/>
    </row>
    <row r="173" spans="1:9" x14ac:dyDescent="0.25">
      <c r="B173" s="8"/>
      <c r="C173" s="7"/>
      <c r="D173" s="7"/>
    </row>
  </sheetData>
  <mergeCells count="19">
    <mergeCell ref="A1:J1"/>
    <mergeCell ref="A2:J2"/>
    <mergeCell ref="A3:J3"/>
    <mergeCell ref="A5:B5"/>
    <mergeCell ref="A8:A9"/>
    <mergeCell ref="B8:B9"/>
    <mergeCell ref="C8:C9"/>
    <mergeCell ref="D8:D9"/>
    <mergeCell ref="E8:E9"/>
    <mergeCell ref="G8:G9"/>
    <mergeCell ref="A165:B165"/>
    <mergeCell ref="H8:H9"/>
    <mergeCell ref="F8:F9"/>
    <mergeCell ref="I8:I9"/>
    <mergeCell ref="A12:A13"/>
    <mergeCell ref="B12:B13"/>
    <mergeCell ref="C12:C13"/>
    <mergeCell ref="D12:D13"/>
    <mergeCell ref="E12:E13"/>
  </mergeCells>
  <printOptions gridLines="1"/>
  <pageMargins left="0.25" right="0.25" top="0.75" bottom="0.75" header="0.3" footer="0.3"/>
  <pageSetup paperSize="9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Pagos a Proveedores Transp. (2)</vt:lpstr>
      <vt:lpstr>'Pagos a Proveedores Transp.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Amalia Peña</cp:lastModifiedBy>
  <cp:lastPrinted>2022-02-18T16:12:36Z</cp:lastPrinted>
  <dcterms:created xsi:type="dcterms:W3CDTF">2022-01-04T20:55:25Z</dcterms:created>
  <dcterms:modified xsi:type="dcterms:W3CDTF">2022-02-18T16:12:40Z</dcterms:modified>
</cp:coreProperties>
</file>