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cos J. Peña\Documents\Amalia\"/>
    </mc:Choice>
  </mc:AlternateContent>
  <bookViews>
    <workbookView xWindow="0" yWindow="0" windowWidth="28800" windowHeight="12330"/>
  </bookViews>
  <sheets>
    <sheet name="INFORME SEGUIMIENTO" sheetId="1" r:id="rId1"/>
  </sheets>
  <definedNames>
    <definedName name="_xlnm.Print_Area" localSheetId="0">'INFORME SEGUIMIENTO'!$A$1:$K$104</definedName>
    <definedName name="_xlnm.Print_Titles" localSheetId="0">'INFORME SEGUIMIENTO'!$1:$4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6" i="1"/>
</calcChain>
</file>

<file path=xl/sharedStrings.xml><?xml version="1.0" encoding="utf-8"?>
<sst xmlns="http://schemas.openxmlformats.org/spreadsheetml/2006/main" count="504" uniqueCount="297">
  <si>
    <t>MINISTERIO DE OBRAS PÚBLICAS Y COMUNICACIONES</t>
  </si>
  <si>
    <t xml:space="preserve">INFORME DE SEGUIMIENTO Y PRESUPUESTO DE PROGRAMAS Y PROYECTOS </t>
  </si>
  <si>
    <t xml:space="preserve">CORTE AL TRIMESTRE  DE  (OCTUBRE-DICIEMBRE 2021) </t>
  </si>
  <si>
    <t>NO.</t>
  </si>
  <si>
    <t>ESTADO ACTUAL (T3)</t>
  </si>
  <si>
    <t>TIPO PROYECTO</t>
  </si>
  <si>
    <t>NOMBRE</t>
  </si>
  <si>
    <t>CONTRATO</t>
  </si>
  <si>
    <t>CONTRATISTA</t>
  </si>
  <si>
    <t>%FÍSICO AVANCE (T3)</t>
  </si>
  <si>
    <t>MONTO PRESUPUESTO (RD$)</t>
  </si>
  <si>
    <t>MONTO PAGADO (RD$)</t>
  </si>
  <si>
    <t>MONTO CUBICADO ACTUAL (RD$) (T3)</t>
  </si>
  <si>
    <t xml:space="preserve">DESCRIPCION DEL  EXCEDENTE </t>
  </si>
  <si>
    <t>EJECUCION</t>
  </si>
  <si>
    <t>INFRAESTRUCTURA VIAL</t>
  </si>
  <si>
    <t xml:space="preserve">CONSTRUCCIÓN DEL PUENTE SOBRE EL RÍO TABARA (TABARA ARRIBA), PROV. DE AZUA </t>
  </si>
  <si>
    <t>395-2019</t>
  </si>
  <si>
    <t>PROYECTOS INDUSTRIALES, S.R.L.</t>
  </si>
  <si>
    <t>INFRAESTRUCTURA EDIFICACIONES</t>
  </si>
  <si>
    <t>CONSTRUCCION DE LA ESTACION DE  PEAJE CIRCUNVALACION DE AZUA</t>
  </si>
  <si>
    <t>632-2019</t>
  </si>
  <si>
    <t>CONSORCIO MALESPIN- PINSA.</t>
  </si>
  <si>
    <t>CONSTRUCCION DEL MATADERO MUNICIPAL DE SANTA CRUZ BARAHONA, PROVINCIA BARAHONA</t>
  </si>
  <si>
    <t>457-2019</t>
  </si>
  <si>
    <t>PROJECT AND CONSTRUCTION SERVICES PCS, SRL</t>
  </si>
  <si>
    <t>LOTE 11, PROVINCIA BARAHONA, ZONA 1, BIEN PARA LA REPARACIÓN Y CONSTRUCCIÓN DE EDIFICACIONES TALES COMO: (a) IGLESIAS, (b) CENTROS DE ATENCIÓN PRIMARIA, (c) DESTACAMENTOS POLICIALES, (d) INSTALACIONES DEPORTIVAS Y (e) CENTROS COMUNALES</t>
  </si>
  <si>
    <t>726-15</t>
  </si>
  <si>
    <t>PAULA MIOSOTIS FERNANDEZ AMPARO</t>
  </si>
  <si>
    <t>RECONSTRUCCION CARRETERA BARAHONA - ENRIQUILLO POR LOS DAÑOS OCACIONADOS DURANTE LA TORMENTA SANDY, INCLUYENDO PARTIDAS DE RECONSTRUCCION DE PUENTES SEGÚN PRESUPUESTO #148 DEL 15-11-2012</t>
  </si>
  <si>
    <t>169-2012</t>
  </si>
  <si>
    <t>INVERSIONES DEL CARIBE (IDC)</t>
  </si>
  <si>
    <t xml:space="preserve">REPARACIÓN DEL PUENTE FLOTANTE SOBRE EL RÍO OZAMA, DISTRITO NACIONAL </t>
  </si>
  <si>
    <t>394-2019</t>
  </si>
  <si>
    <t>PROYECTOS INDUSTRIALES, S.R.L (PINSA)</t>
  </si>
  <si>
    <t xml:space="preserve">REPAR. DE PTES. EL EL DISTRITO NACIONAL, PROV. DE SANTO DOMINGO. PTE. PEATONAL AV. MÁXIMO GÓMEZ CON JOHN F. KENNEDY, PTE. PEATONAL MÁXIMO GÓMEZ CON 27 DE FEBRERO Y PTE. VEHICULAR RAMÓN MATÍAS MELLA SOBRE EL RÍO OZAMA EN LA AV. 25 DE FEB. STO. DGO. OESTE. </t>
  </si>
  <si>
    <t>170-2019</t>
  </si>
  <si>
    <t xml:space="preserve">RECONST. CALZADA AUT. DUARTE (TRAMO SANTIAGO- STO. DGO.) CALZADA VIEJA. EL 49.99% FUE CEDIDO A CONSTRUCTORA MAR </t>
  </si>
  <si>
    <t>478-2004</t>
  </si>
  <si>
    <t>CONSTRUCTORA J.M - LAS</t>
  </si>
  <si>
    <t xml:space="preserve">TRABAJOS EMERGENCIA VARIOS EN LA PROVINCIA DUARTE POR LAS LLUVIAS DE NOVIEMBRE Y DICIEMBRE 2016 </t>
  </si>
  <si>
    <t>39-2017</t>
  </si>
  <si>
    <t>CONSTRUCTORA CALICHE, SRL</t>
  </si>
  <si>
    <t xml:space="preserve">CONST. AVE., CIRCUNVALACIÓN SUR DE LA CIUDAD DE SAN FCO DE MACORIS PROV. DUARTE </t>
  </si>
  <si>
    <t>176-2018</t>
  </si>
  <si>
    <t>ANDALAR INTERNATIONAL, SRL</t>
  </si>
  <si>
    <t xml:space="preserve">RECONST. DE CAM. VEC. EN LA PROV. DUARTE (LOTE 2) </t>
  </si>
  <si>
    <t>940-2019</t>
  </si>
  <si>
    <t>PROYECTOS INDUSTRIALES SRL (PINSA)</t>
  </si>
  <si>
    <t xml:space="preserve">TRABAJOS EMERGENCIA VARIOS EN LAS PROVINCIAS DUARTE,ESPAILLAT,LA VEGA,SANCHEZ RAMIREZ,SANTIAGO Y VALVERDE POR LAS LLUVIAS DE NOVIEMBRE Y DICIEMBRE 2016 </t>
  </si>
  <si>
    <t>50-2017</t>
  </si>
  <si>
    <t>GRUPO AG &amp; ASOCIADOS, SRL</t>
  </si>
  <si>
    <t xml:space="preserve">TRABAJOS EMERGENCIA VARIOS EN LAS PROVINCIAS DUARTE Y LA VEGA POR LLUVIAS DE NOVIEMBRE Y DICIEMBRE/2016 </t>
  </si>
  <si>
    <t>20-2017</t>
  </si>
  <si>
    <t>INGENIERIA E INVERSIONES GLOBISA, SRL</t>
  </si>
  <si>
    <t xml:space="preserve">TRABAJOS EMERGENCIA VARIOS EN PROVINCIAS DUARTE Y MARIA TRINIDAD SANCHEZ POR LLUVIAS DE NOVIEMBRE Y DICIEMBRE/2016 </t>
  </si>
  <si>
    <t>25-2017</t>
  </si>
  <si>
    <t>MOLL, S.A.</t>
  </si>
  <si>
    <t xml:space="preserve">TRABAJOS EMERGENCIA VARIOS EN LAS PROVINCIAS DUARTE, EL SEIBO, MARIA TRINIDAD SANCHEZ Y SAMANA POR LLUVIAS DE NOVIEMBRE Y DICIEMBRE/2016 </t>
  </si>
  <si>
    <t>48-2017</t>
  </si>
  <si>
    <t>CAONABO ESTRELLA PEREZ &amp; ASOCIADOS, SRL</t>
  </si>
  <si>
    <t xml:space="preserve">TRABAJOS VARIOS DE EMERGENCIA EN LAS PROVINCIAS , SANCHEZ RAMIREZ Y HERMANAS MIRABAL POR LLUVIAS DE NOV. Y DIC./2016 </t>
  </si>
  <si>
    <t>08-2017</t>
  </si>
  <si>
    <t>CONSTRUCTORA BOPER, SRL</t>
  </si>
  <si>
    <t xml:space="preserve">TRABAJOS EMERGENCIA VARIOS EN LAS PROVINCIAS DUARTE Y SANCHEZ RAMIREZ POR LLUVIAS DE NOVIEMBRE Y DICIEMBRE/2016 </t>
  </si>
  <si>
    <t>38-2017</t>
  </si>
  <si>
    <t>EMPRESAS CONSTRUCTORA DE OBRAS VIALES (ECOVIAL), SRL</t>
  </si>
  <si>
    <t xml:space="preserve">TRABAJOS EMERGENCIAE VARIOS EN LAS PROVINCIAS DUARTE,SANCHEZ RAMIREZ,HERMANAS MIRABAL,ESPAILLAT POR LLUVIAS DE NOVIEMBRE Y DICIEMBRE DEL 2016 </t>
  </si>
  <si>
    <t>26-2017</t>
  </si>
  <si>
    <t>ARIDOS ESF, SRL</t>
  </si>
  <si>
    <t xml:space="preserve">TRABAJOS EMERGENCIA VARIOS EN LA PROVINCIA EL SEIBO POR LAS LLUVIAS DE NOVIEMBRE Y DICIEMBRE 2016 </t>
  </si>
  <si>
    <t>21-2017</t>
  </si>
  <si>
    <t>CONSTRUCTORA GALAPAGOS, SRL</t>
  </si>
  <si>
    <t xml:space="preserve">TRABAJOS EMERGENCIA VARIOS EN LAS PROVINCIAS EL SEIBO,HATO MAYOR Y ESPAILLAT POR LAS LLUVIAS DE NOVIEMBRE Y DICIEMBRE 2016, EL 30% DE ESTE CONTRATO, FUE CEDIDO A EL CONTRATISTA: MOLL, S.A. S/OFIC. 1507 CON EL (ACTO DE ALGUACIL # 288/2018). </t>
  </si>
  <si>
    <t>11-2017</t>
  </si>
  <si>
    <t>INVERSIONES Y CONSTRUCCIONES DEL CARIBE PL IDC, SRL</t>
  </si>
  <si>
    <t xml:space="preserve">TRABAJOS EMERGENCIA VATIOS EN PROVINCIAS EL SEYBO Y MARIA TRINIDAD SANCHEZ POR LAS LLUVIAS DE NOVIEMBRE Y DICIEMBRE/2016 </t>
  </si>
  <si>
    <t>30-2017</t>
  </si>
  <si>
    <t>A. ALBA SANCHEZ &amp; ASOCIADOS, SAS</t>
  </si>
  <si>
    <t xml:space="preserve">TRABAJOS EMERGENCIA VARIOS EN LAS PROVINCIAS DE MOCA, LA VEGA Y SANTIAGO  POR LLUVIAS DE NOVIEMBRE Y DICIEMBRE/2016 </t>
  </si>
  <si>
    <t>14-2017</t>
  </si>
  <si>
    <t>EQUIPOS Y CONSTRUCCIONES DEL CIBAO (ECOCISA)</t>
  </si>
  <si>
    <t xml:space="preserve">TRABAJOS EMERGENCIA VARIOS EN LA PROVINCIA ESPAILLAT POR LAS LLUVIAS DE NOVIEMBRE Y DICIEMBRE 2016 </t>
  </si>
  <si>
    <t>33-2017</t>
  </si>
  <si>
    <t>GRUPO JP CONSTRUCCIONES &amp; EQUIPOS</t>
  </si>
  <si>
    <t xml:space="preserve">TRABAJOS EMERGENCIA VARIOS EN LA PROVINCIA HATO MAYOR POR LAS LLUVIAS DE NOVIEMBRE Y DICIEMBRE 2016 </t>
  </si>
  <si>
    <t>40-2017</t>
  </si>
  <si>
    <t>CONIDEC, SRL</t>
  </si>
  <si>
    <t xml:space="preserve">TRABAJOS DE EMERGENCIA POR LLUVIAS  DE NOVIEMBRE Y DICIEMBRE/2016 EN LA PROV. HATO MAYOR </t>
  </si>
  <si>
    <t>44-2017</t>
  </si>
  <si>
    <t>SUCRE REYES SUERO</t>
  </si>
  <si>
    <t xml:space="preserve">TRABAJOS EMERGENCIA VARIOS EN LA PROVINCIA DE HATO MAYOR POR LLUVIAS DE NOVIEMBRE Y DICIEMBRE/2016 </t>
  </si>
  <si>
    <t>43-2017</t>
  </si>
  <si>
    <t>FANEYTY &amp; GENAO, SRL (FAGENCA)</t>
  </si>
  <si>
    <t xml:space="preserve">TRABAJ. EMERG. RECONST. CARRET. HATO MAYOR-YERBA BUENA-VICENTILLO POR LAS LLUVIAS DE NOVIEMBRE Y DICIEMBRE 2016 </t>
  </si>
  <si>
    <t>07-2017</t>
  </si>
  <si>
    <t>CONSTRUCTORA JORDACA, SRL</t>
  </si>
  <si>
    <t xml:space="preserve">TRABAJOS EMERGENCIA VARIOS EN PROVINCIAS HATO MAYOR Y PUERTO PLATA POR LLUVIAS DE NOVIEMBRE Y DICIEMBRE/2016 </t>
  </si>
  <si>
    <t>24-2017</t>
  </si>
  <si>
    <t>PROYECTOS INDUSTRIALES, SRL (PINSA)</t>
  </si>
  <si>
    <t xml:space="preserve">TRABAJOS EMERGENCIA VARIOS EN LAS PROVINCIAS HATO MAYOR, SANTIAGO  Y PUERTO PLATA POR LAS LLUVIAS DE NOV. Y DIC./2016 </t>
  </si>
  <si>
    <t>09-2017</t>
  </si>
  <si>
    <t>GRUPO MILOMAR, SRL</t>
  </si>
  <si>
    <t xml:space="preserve">TRABAJOS EMERGENCIA VARIOS EN LA PROVINCIA MARIA TRINIDAD SANCHEZ POR LLUVIAS DE NOVIEMBRE Y DICIEMBRE/2016 </t>
  </si>
  <si>
    <t>29-2017</t>
  </si>
  <si>
    <t>NELSON GREGORIO PEGUERO REYES</t>
  </si>
  <si>
    <t xml:space="preserve">TRABAJOS EMERGENCIA VARIOS EN LAS PROVINCIA MOTECRISTI POR LAS LLUVIAS DE NOVIEMBRE Y DICIEMBRE 2016 </t>
  </si>
  <si>
    <t>22-2017</t>
  </si>
  <si>
    <t>MALESPIN CONSTRUCTORA, SRL</t>
  </si>
  <si>
    <t xml:space="preserve">TRABAJOS EMERGENCIA VARIOS EN LAS PROVINCIAS HERMANAS MIRABAL Y PUERTO PLATA POR LLUVIAS DE NOVIEMBRE Y DICIEMBRE/2016 </t>
  </si>
  <si>
    <t>54-2017</t>
  </si>
  <si>
    <t>SAYBAR, SRL</t>
  </si>
  <si>
    <t xml:space="preserve">TRABAJOS EMERGENCIA VARIOS EN LA PROVINCIA LA ALTAGRACIA  POR LLUVIAS DE NOVIEMBRE Y DICIEMBRE/2016 </t>
  </si>
  <si>
    <t>62-2017</t>
  </si>
  <si>
    <t xml:space="preserve"> CONSTRUCCIÓN DEL MERCADO MUNICIPAL DE HIGUEY, PROV. LA ALTAGRACIA </t>
  </si>
  <si>
    <t>793-2019</t>
  </si>
  <si>
    <t>CONSORCIO GPS</t>
  </si>
  <si>
    <t xml:space="preserve">TRABAJOS EMERGENCIA VARIOS EN LA PROVINVIA LA ALTAGRACIA, POR LLUVIAS DE NOVIEMBRE Y DICIEMBRE/2016 </t>
  </si>
  <si>
    <t>97-2017</t>
  </si>
  <si>
    <t>CORPORACION DE ASFALTO SRL (COA)</t>
  </si>
  <si>
    <t xml:space="preserve">TRABAJOS EMERGENCIA PARA LA RECONSTRUCCION CAM. VEC.EL PEÑON DE LOS REYES, PROLONG.SANTA CLARA-LA TRANQUERA, TRAMO CARRET. LA ZANJA-NISIBON Y CAM. VEC. BEJUCAL-GUINEO-GARCIA, HIGUEY, PROV. LA ALTRAGRACIA </t>
  </si>
  <si>
    <t>110-2017</t>
  </si>
  <si>
    <t>MARCUS PUBLISHING, SRL</t>
  </si>
  <si>
    <t>RECONSTRUCCION CARRETERA JOBO DULCE-HIGUEY</t>
  </si>
  <si>
    <t>60-2017</t>
  </si>
  <si>
    <t>CONSTRUCCION DE LAS CALLES DEL BARRIO VILLA HERMOSA, PROV. LA ROMANA</t>
  </si>
  <si>
    <t>189-2008</t>
  </si>
  <si>
    <t>GRUPO DE INGENIEROS DEL ESTE, S.A. (GIESA)</t>
  </si>
  <si>
    <t xml:space="preserve">TRABAJOS EMERGENCIA VARIOS EN LA PROVINCIA LA VEGA POR LLUVIAS DE NOVIEMBRE Y DICIEMBRE/2016 </t>
  </si>
  <si>
    <t>51-2017</t>
  </si>
  <si>
    <t>CONSTRUCTORA RAVENNA, SRL</t>
  </si>
  <si>
    <t xml:space="preserve">CONSTRUCCIÓN DEL MERCADO DE LA VEGA, ETAPA II, PROV. LA VEGA </t>
  </si>
  <si>
    <t>150-2020</t>
  </si>
  <si>
    <t>IDC CONSTRUCCION, SRL</t>
  </si>
  <si>
    <t xml:space="preserve">CONSTRUCCIÓN DE LA CARRETERA LA PENDA, PROV. LA VEGA </t>
  </si>
  <si>
    <t>219-2019</t>
  </si>
  <si>
    <t>INGENIRIA ESTRELLA, S. A.</t>
  </si>
  <si>
    <t xml:space="preserve">TRABAJOS EMERGENCIAS EN LA CONSTRUCCION MERCADO DE LA VEGA, PROV. LA VEGA POR LAS LLUVIAS DE NOV. Y DIC./2016 </t>
  </si>
  <si>
    <t>32-2017</t>
  </si>
  <si>
    <t>ARQ. RAUL MORILLA Y ASOCIADOS, SRL</t>
  </si>
  <si>
    <t xml:space="preserve">TRABAJOS EMERGENCIA VARIOS EN LAS PROVINCIAS LA VEGA Y ESPAILLAT POR LAS LLUVIAS DE NOVIEMBRE Y DICIEMBRE 2016 </t>
  </si>
  <si>
    <t>42-2017</t>
  </si>
  <si>
    <t>CONSTRUCTORA ARENA FINA, SRL</t>
  </si>
  <si>
    <t xml:space="preserve">TRABAJOS EMERGENCIA VARIOS EN LAS PROVINCIAS LA VEGA Y ESPAILLAT POR LAS LLUVIAS DE NOV. Y DIC./2016 </t>
  </si>
  <si>
    <t>10-2017</t>
  </si>
  <si>
    <t>CONSTRUCCIONES Y PROYECTOS PROVISAT, SRL</t>
  </si>
  <si>
    <t xml:space="preserve">TRABAJOS EMERGENCIA VARIOS EN LAS PROVINCIAS LA VEGA, MONTECRISTI Y PUERTO PLATA POR LLUVIAS DE NOVIEMBRE Y DICIEMBRE/2016 </t>
  </si>
  <si>
    <t>55-2017</t>
  </si>
  <si>
    <t>CONSTRUCTORA RIZEK &amp; ASOCIADOS, SRL</t>
  </si>
  <si>
    <t xml:space="preserve">ASFALTADO Y ACONDICIONAMIENTO DE LA CARRET. NAGUA-CABRERA-RIO SAN JUAN-GASPAR HERNANDEZ-PUERTO PLATA (LLUVIAS DE ABRIL 2012) EL 49.5927% FUE CEDIDO S/C/CONTRATO 1100/2017 QUE SUSTITUYO A LA 295/2017. A CONSTRUCTORA MAR </t>
  </si>
  <si>
    <t>76-2012</t>
  </si>
  <si>
    <t>SEDEINSA, S.A.</t>
  </si>
  <si>
    <t>ASFALTADO Y ACONDICIONAMIENTO DE LA CARRET. NAGUA-CABRERA-RIO SAN JUAN-GASPAR HERNANDEZ-PUERTO PLATA (LLUVIAS DE ABRIL 2012) EL 49.5927% FUE CEDIDO S/C/CONTRATO 1100/2017 QUE SUSTITUYO A LA 295/2017. A CONSTRUCTORA MAR . FUE CEDIDO COMO AVANCE INICIAL RD$50,068,403.09 POR ACUERDO ENTRE LAS PARTES</t>
  </si>
  <si>
    <t>1100-2017</t>
  </si>
  <si>
    <t>CONSTRUCTORA MAR</t>
  </si>
  <si>
    <t>28-2017</t>
  </si>
  <si>
    <t>SAMUEL TEJADA GARCIA</t>
  </si>
  <si>
    <t xml:space="preserve">TRABAJOS EMERGENCIA CONSTRUCCION DE UN PUENTE Y CARRETERA EN LAS PROVINCIAS MARIA T. SANCHEZ Y ESPAILLAT POR LLUVIAS DE NOVIEMBRE Y DICIEMBRE/2016 </t>
  </si>
  <si>
    <t>57-2017</t>
  </si>
  <si>
    <t>J. LOPEZ CONSTRUCTORA, SRL</t>
  </si>
  <si>
    <t xml:space="preserve">TRABAJOS EMERGENCIA VARIOS EN LAS PROVINCIAS MARIA TRINIDAD SANCHEZ Y PUERTO PLATA POR LAS LLUVIAS DE NOVIEMBRE Y DICIEMBRE 2016 </t>
  </si>
  <si>
    <t>37-2017</t>
  </si>
  <si>
    <t>CONSORCIO CONDA KUKY IEMCA, SRL</t>
  </si>
  <si>
    <t xml:space="preserve">TRABAJOS EMERGENCIA VARIOS EN LAS PROVINCIAS MARIA TRINIDAD SANCHEZ Y SAMANA POR LLUVIAS DE NOVIEMBRE Y DICIEMBRE/2016 </t>
  </si>
  <si>
    <t>47-2017</t>
  </si>
  <si>
    <t>INGECOMPSA, SRL</t>
  </si>
  <si>
    <t xml:space="preserve">TRABAJOS EMERGENCIA VARIOS EN LAS PROVINCIAS MONSEÑOR NOUEL Y SANTIAGO  POR LLUVIAS DE NOVIEMBRE Y DICIEMBRE/2016 </t>
  </si>
  <si>
    <t>12-2017</t>
  </si>
  <si>
    <t>MANTENIMIENTO VIAL, SRL</t>
  </si>
  <si>
    <t xml:space="preserve">RECONSTRUCCIÓN DE LA CARRETERA PORTILLO-LA LUISA, PROV. MONTE PLATA </t>
  </si>
  <si>
    <t>190-2020</t>
  </si>
  <si>
    <t xml:space="preserve">CONSTRUCTORA RIZEK &amp; ASOCIADOS, S.R.L.  </t>
  </si>
  <si>
    <t xml:space="preserve">RECONSTRUCCIÓN DE LA CARRETERA BAYAGUANA-EL PUERTO. </t>
  </si>
  <si>
    <t>51-2019</t>
  </si>
  <si>
    <t>CONSTRUCTORA MOLL, SRL</t>
  </si>
  <si>
    <t xml:space="preserve">TRABAJOS EMERGENCIA VARIOS EN LA PROVINCIA MONTECRISTI POR LAS LLUVIAS DE NOV. Y DIC./2016 </t>
  </si>
  <si>
    <t>41-2017</t>
  </si>
  <si>
    <t>EQUIPOS Y CONSTRUCCIONES ORIS MANZUETA (ECOM), SRL</t>
  </si>
  <si>
    <t xml:space="preserve">RECONSTRUCCIÓN CARRETERA GUAYUBIN -LAS MATAS DE SANTA CRUZ-COPEY-PEPILLO-SALCEDO, PROVINCIA MONTECRISTI,R.D. </t>
  </si>
  <si>
    <t>520-2018</t>
  </si>
  <si>
    <t>ANDRES &amp; CAMILA MATERIALES Y CONSTRUCCIONES, SRL</t>
  </si>
  <si>
    <t>16-2017</t>
  </si>
  <si>
    <t>GIL + GIL CONSTRUCTORA, SRL</t>
  </si>
  <si>
    <t xml:space="preserve">PLAN DE ASFALTADO Y ADECUACION CON UN ANCHO DE 5MTS. Y ESPESOR DE ASFALTO 2" EN DIFERENTES PROVS. DEL PAIS </t>
  </si>
  <si>
    <t>242-2017</t>
  </si>
  <si>
    <t xml:space="preserve">ADDENDUM 1, 175/2018 AL CONTRATO: 224/2012 DE LA OISOE, OBRA: RECONST. Y AMPL. CARRET. ENRIQUILLO -PEDERNALES </t>
  </si>
  <si>
    <t>175-2018</t>
  </si>
  <si>
    <t xml:space="preserve">DISEÑO Y CONSTRUCCIÓN DE LA AV. CIRCUNVALACIÓN DE BANI, PROV. PERAVIA </t>
  </si>
  <si>
    <t>546-2019</t>
  </si>
  <si>
    <t>EQUIPOS Y CONSTRUCCIONES DEL CIBAO, S.A. (ECOCISA)</t>
  </si>
  <si>
    <t xml:space="preserve">TRABAJOS EMERGENCIA VARIOS  EN LA PROVINCIA PUERTO PLATA POR LLUVIAS DE NOVIEMBRE Y DICIEMBRE/2016 </t>
  </si>
  <si>
    <t>31-2017</t>
  </si>
  <si>
    <t>GALAN GRULLON &amp; MONTAS, SRL</t>
  </si>
  <si>
    <t xml:space="preserve">TRABAJOS EMERGENCIA VARIOS EN LAS PROVINCIAS PUERTO PLATA Y VALVERDE POR LLUVIAS DE NOVIEMBRE Y DICIEMBRE/2016 </t>
  </si>
  <si>
    <t>17-2017</t>
  </si>
  <si>
    <t>P&amp;H SERVING, SRL</t>
  </si>
  <si>
    <t xml:space="preserve">CONST. DE LAS CASAS DE LOS PERIODISTAS (LOTE 2), PROV. PUERTO PLATA. </t>
  </si>
  <si>
    <t>383-2018</t>
  </si>
  <si>
    <t>ITRANS, SRL</t>
  </si>
  <si>
    <t xml:space="preserve">TRABAJOS EMERGENCIA VARIOS EN LA PROVINCIA DE PUERTO PLATA POR LLUVIAS DE NOVIEMBRE Y DICIEMBRE/2016 </t>
  </si>
  <si>
    <t>13-2017</t>
  </si>
  <si>
    <t>DEVIALSA DESARROLLO VIAL, SRL</t>
  </si>
  <si>
    <t>CONSTRUCCION Y RECONSTRUCCION CARRETERA ISABELA  - BARRANCON - EL ESTRECHO, PROV., PUERTO PLATA</t>
  </si>
  <si>
    <t>70-2008</t>
  </si>
  <si>
    <t>ING. NANCY JAQUELIN GOMEZ POPOTERS</t>
  </si>
  <si>
    <t xml:space="preserve">TRABAJOS EMERGENCIA VARIOS EN LAS PROVINCIAS PUERTO PLATA Y SAMANA POR LAS LLUVIAS DE NOVIEMBRE Y DICIEMBRE DEL 2016 </t>
  </si>
  <si>
    <t>49-2017</t>
  </si>
  <si>
    <t>ANTILLEAN CONSTRUCTION CORPORATION, SRL</t>
  </si>
  <si>
    <t xml:space="preserve">TRABAJOS EMERGENCIA VARIOS EN LAS PROVINCIAS PUERTO PLATA, SANTIAGO, VALVERDE, MONTECRISTI ,POR LLUVIAS DE NOVIEMBRE Y DICIEMBRE/2016 </t>
  </si>
  <si>
    <t>52-2017</t>
  </si>
  <si>
    <t>INGENIERIA ESTRELLA, SRL</t>
  </si>
  <si>
    <t xml:space="preserve">OBRAS COMPLEMENTARIAS PARA EL FUNCIONAMIENTO DEL HOSPITAL DE LAS TERRENAS, PROVINCIA SAMANA, CON EL OBJETIVO DE AMPLIAR LOS SERVICIOS ANTE LA NECESIDAD EVIDENTE DE PONER EN FUNCIONAMIENTO CENTROS QUE PUEDAN CUBRIR DEMANDA PRODUCIDA POR LA PANDEMIA COVID-19 </t>
  </si>
  <si>
    <t>192-2020</t>
  </si>
  <si>
    <t>CONSTRUCTORA MAR S.R.L</t>
  </si>
  <si>
    <t xml:space="preserve">DISEÑO Y RECONSTRUCCIÓN ENTRADA DE ACCESO A LA PROVINCIA DE SAMANÁ </t>
  </si>
  <si>
    <t>68-2019</t>
  </si>
  <si>
    <t xml:space="preserve">MALESPIN CONSTRUCTORA, S.R.L. </t>
  </si>
  <si>
    <t xml:space="preserve">TRABAJOS EMERGENCIA VARIOS EN LAS PROVINCIAS SAMANA Y MARIA TRINIDAD SANCHEZ  POR LLUVIAS DE NOVIEMBRE Y DICIEMBRE/2016 </t>
  </si>
  <si>
    <t>56-2017</t>
  </si>
  <si>
    <t>INGENIERIA VIAL ESTRUCTURAL HIDRAULICA ELECTRICA, SRL (INVEHESA)</t>
  </si>
  <si>
    <t xml:space="preserve">DISEÑO Y CONSTRUCCION DEL PUENTE SOBRE EL RIO YUBAZO, MUNICIPIO CAMBITA GARABITO, PROVINCIA SAN CRISTOBAL </t>
  </si>
  <si>
    <t>783-2019</t>
  </si>
  <si>
    <t xml:space="preserve">PROYECTOS INDUSTRIALES, S.R.L. (PINSA) </t>
  </si>
  <si>
    <t xml:space="preserve">DISEÑO PARA LA RECONST. DE MUROS DE GAVIONES Y READECUACION DE LOS RIOS NIGUA Y YUBAZO, PROV. SAN CRISTOBAL, DECRETO NO. 521-11 D/F 31/8/2011 </t>
  </si>
  <si>
    <t>115-2011</t>
  </si>
  <si>
    <t>CONSTRUCTORA MARTINEZ DE LA CRUZ, S.R.L. (MARDECRUZ)</t>
  </si>
  <si>
    <t xml:space="preserve">LOTE 37, CONST. DE UN (1) EDIF. DE APTOS. ECONS. TIPO (A) D 4 NIVELES Y 4 APTOS POR PISO DE 3 HABITACIONES C/U CON SUS RESPECTIVAS ANEXIDADES, PARA UN TOTAL DE 16 APTOS. DE 78 MTS. CUADRADOS C/U. </t>
  </si>
  <si>
    <t>110-2015</t>
  </si>
  <si>
    <t>CARLOS ANDIOLIX RAMIREZ VALENZUELA</t>
  </si>
  <si>
    <t xml:space="preserve">LOTE 35, CONST. DE UN (1) EDIF. DE APTOS. ECONS. TIPO A, DE 4 NIVELES Y 4 APTOS. POR PISO DE 3 HABS. C/U, PARA UN TOTAL DE 16 APTOS. DE 78 MTS. CUADRADOS C/U. </t>
  </si>
  <si>
    <t>112-2015</t>
  </si>
  <si>
    <t>RAFAEL JHONY JIMENEZ RAMIREZ</t>
  </si>
  <si>
    <r>
      <rPr>
        <b/>
        <sz val="10"/>
        <color rgb="FF000000"/>
        <rFont val="Calibri"/>
        <family val="2"/>
      </rPr>
      <t>LOTE 38,</t>
    </r>
    <r>
      <rPr>
        <sz val="10"/>
        <color rgb="FF000000"/>
        <rFont val="Calibri"/>
        <family val="2"/>
      </rPr>
      <t xml:space="preserve"> CONST. DE UN EDIF. DE APTOS. ECON. TIPO (A) DE 4 NIVELES Y 4 APTOS. POR PISO DE 3HABS. C/U CON ANEXIDADES PARA UN TOTAL DE 16 APTOS. DE 78 MTS. </t>
    </r>
  </si>
  <si>
    <t>109-2015</t>
  </si>
  <si>
    <t>VILMA MARGARITA MARTIN SANCHEZ DE LARA</t>
  </si>
  <si>
    <r>
      <rPr>
        <b/>
        <sz val="10"/>
        <color rgb="FF000000"/>
        <rFont val="Calibri"/>
        <family val="2"/>
      </rPr>
      <t>LOTE 41</t>
    </r>
    <r>
      <rPr>
        <sz val="10"/>
        <color rgb="FF000000"/>
        <rFont val="Calibri"/>
        <family val="2"/>
      </rPr>
      <t xml:space="preserve"> CONST. DE (3) EDIFS DE APTOS ECONS TIPO-B DE (4) NIVELES Y (2) APTOS POR PISO DE (2) HABTS C/U PARA UN TOTAL DE (8) APTOS DE (58) MTS CUADRADOS C/U </t>
    </r>
  </si>
  <si>
    <t>107-2015</t>
  </si>
  <si>
    <t>RAMON ANTONIO ANTIGUA PIÑA</t>
  </si>
  <si>
    <r>
      <rPr>
        <b/>
        <sz val="10"/>
        <color rgb="FF000000"/>
        <rFont val="Calibri"/>
        <family val="2"/>
      </rPr>
      <t xml:space="preserve">LOTE 39 </t>
    </r>
    <r>
      <rPr>
        <sz val="10"/>
        <color rgb="FF000000"/>
        <rFont val="Calibri"/>
        <family val="2"/>
      </rPr>
      <t xml:space="preserve">CONST. DE (2) EDIFS DE APTOS ECONS TIPO-B DE (4) NIVELES Y (2) APTOS POR PISO DE (2) HABITS C/U PARA UN TOTAL DE (8) APTOS  DE (58) MTS. CUADRADOS C/U </t>
    </r>
  </si>
  <si>
    <t>108-2015</t>
  </si>
  <si>
    <t>CESAR AUGUSTO MORILLO CUEVAS</t>
  </si>
  <si>
    <r>
      <rPr>
        <b/>
        <sz val="10"/>
        <color rgb="FF000000"/>
        <rFont val="Calibri"/>
        <family val="2"/>
      </rPr>
      <t>LOTE 40</t>
    </r>
    <r>
      <rPr>
        <sz val="10"/>
        <color rgb="FF000000"/>
        <rFont val="Calibri"/>
        <family val="2"/>
      </rPr>
      <t xml:space="preserve">,CONSTRUCCION DE 2 EDIFICIOS DE APARTS. ECONOMS.TIPO B,DE 4NIVELES Y 2 APARTS. POR PISO DE 2 HABTS.CADA UNO CON SUS RESPECTIVAS ANEXIDADES PARA UN TOTAL DE 8 APARTS.DE 58 MTS. CUADRADOS C/U </t>
    </r>
  </si>
  <si>
    <t>75-2016</t>
  </si>
  <si>
    <t>JOSEFINA ALTAGRACIA RODRIGUEZ SUAZO</t>
  </si>
  <si>
    <t xml:space="preserve">REPARACIÓN DEL PUENTE SOBRE EL RIO HIGUAMO, CARRETERA SANTO DOMINGO-SAN PEDRO DE MACORIS, PROV. SAN PEDRO DE MACORIS. </t>
  </si>
  <si>
    <t>263-2019</t>
  </si>
  <si>
    <t xml:space="preserve">TRABAJOS EMERGENCIA VARIOS EN LA PROVINCIA SANCHEZ RAMIREZ POR LLUVIAS DE NOVIEMBRE Y DICIEMBRE/2016 </t>
  </si>
  <si>
    <t>19-2017</t>
  </si>
  <si>
    <t>CONSTRUCTORA CAMPOS, S.A.</t>
  </si>
  <si>
    <t xml:space="preserve">DISEÑO, CONSTRUCCION Y VIAS DE ACCESO DEL PUENTE DE HORMIGON POSTENSADO SOBRE EL RIO YUNA, EN LA CARRETERA COTUI-LA MATA </t>
  </si>
  <si>
    <t>419-2015</t>
  </si>
  <si>
    <t xml:space="preserve">TERMINACIÓN CARRETERA JACAGUA - PALO ALTO, PROV. SANTIAGO DE LOS CABALLEROS </t>
  </si>
  <si>
    <t>175-2020</t>
  </si>
  <si>
    <t xml:space="preserve">TRABAJOS EMERGENCIA RECONSTRUCCION PUENTE HERMANOS PATIÑO, PROV. SANTIAGO POR LLUVIAS DE NOVIEMBRE Y DICIEMBRE/2016 </t>
  </si>
  <si>
    <t>18-2017</t>
  </si>
  <si>
    <t>CONSORCIO ESTRUMET-IECA, SRL</t>
  </si>
  <si>
    <t xml:space="preserve">TRABAJOS EMERGENCIA VARIOS EN LA PROVINCIA SANTIAGO POR LLUVIAS DE NOVIEMBRE Y DICIEMBRE/2016 </t>
  </si>
  <si>
    <t>34-2017</t>
  </si>
  <si>
    <t>MULTICON, CONSTRUCCION EN GENERAL</t>
  </si>
  <si>
    <t xml:space="preserve">CONST. Y RECONST.DE LOS CAMS. VECS.LA MAGUANITA-MONCION,SABANETA-LA MAGUANA Y LA MAGUANA-LA LEONOR;PROV.SANTIAGO RODRIGUEZ </t>
  </si>
  <si>
    <t>125-2016</t>
  </si>
  <si>
    <t xml:space="preserve">INGENIRIA ESTRELLA, S.R.L. </t>
  </si>
  <si>
    <t xml:space="preserve">CARRETERA TURISTICA LA CUMBRE, SANTIAGO-PUERTO PLATA </t>
  </si>
  <si>
    <t>64-2012</t>
  </si>
  <si>
    <t xml:space="preserve">TRABAJOS EMERGENCIA VARIOS EN LAS PROVINCIAS SANTIAGO Y PUERTO PLATA POR LLUVIAS DE NOVIEMBRE Y DICIEMBRE/2016 </t>
  </si>
  <si>
    <t>36-2017</t>
  </si>
  <si>
    <t>CARIBEAN COAST GENERAL CONTRACTORS</t>
  </si>
  <si>
    <t>27-2017</t>
  </si>
  <si>
    <t>CONSTRUCTORA LAS, SRL</t>
  </si>
  <si>
    <t>15-2017</t>
  </si>
  <si>
    <t>ASFALTO DEL CIBAO, SRL</t>
  </si>
  <si>
    <t xml:space="preserve">CONSTRUCCIÓN DE VIVIENDAS Y PARQUE EN EL MUNICIPIO DE SAN LUIS, PROV. STO. DGO. ESTE, LOTE I </t>
  </si>
  <si>
    <t>637-2019</t>
  </si>
  <si>
    <t>CONSTRUCTORA YUNES,SRL</t>
  </si>
  <si>
    <t xml:space="preserve">REPARACION Y CONSTRUCCION DE 2 NUEVOS NIVELES AL EDIFICIO QUE ALOJA AL INSTITUTO DOMINICANO DE CARDIOLOGIA (IDC), UBICADO EN LOS RIOS,   D.N. </t>
  </si>
  <si>
    <t>608-2017</t>
  </si>
  <si>
    <t>CONSORCIO INCAP (INCO-AM-PRECON)</t>
  </si>
  <si>
    <t xml:space="preserve">CONSTRUCCIÓN DEL PALACIO DE JUSTICIA DE SANTO DOMINGO ESTE </t>
  </si>
  <si>
    <t>591-2019</t>
  </si>
  <si>
    <t>CONSORCIO RIZEK INGENIERIA METALICA</t>
  </si>
  <si>
    <t xml:space="preserve">CONSTRUCCIÓN DE ESTACIONES DE PASAJEROS INTERURBANA EN EL GRAN SANTO DOMINGO Y EL DISTRITO NACIONAL (TERMINAL INTERURBANA DEL CIBAO, LOS ALCARRIZOS) </t>
  </si>
  <si>
    <t>259-2019</t>
  </si>
  <si>
    <t xml:space="preserve">CONSORCIO CONSTRUCCIONES MODERNAS MAR </t>
  </si>
  <si>
    <t xml:space="preserve">RECONST. TRAMOS DE CARRET. LAS GUAYIGAS (KM. 22)-HATO NUEVO (SUS CALLES)-LOS ALCARRIZOS Y EL TRAMO CABALLONA-LA CIENEGA. </t>
  </si>
  <si>
    <t>386-2000</t>
  </si>
  <si>
    <t>CONSTRUCCIONES Y VIVIENDAS, S.A. (CONVISA)</t>
  </si>
  <si>
    <t xml:space="preserve">CONSTRUCCION DEL TRIBUNAL CONSTITUCIONAL DE SANTO DOMINGO OESTE </t>
  </si>
  <si>
    <t>596-2019</t>
  </si>
  <si>
    <t xml:space="preserve">CONSTRUCCIÓN DE ESTACIONES DE PASAJEROS INTERURBANA EN EL GRAN SANTO DOMINGO Y EL DISTRITO NACIONAL (TERMINAL INTERURBANA DEL NORTE, MAMA TINGO) </t>
  </si>
  <si>
    <t>258-2019</t>
  </si>
  <si>
    <t>CONSORCIO CONSTRUCCIONES MODERNAS MAR</t>
  </si>
  <si>
    <t xml:space="preserve">CONSTRUCCION DE LOS PARQUEOS DE ATENCION INTEGRAL PARA LA DISCAPACIDAD (CAID) (SANTO DOMINGO ESTE, LOTE III).- </t>
  </si>
  <si>
    <t>907-2019</t>
  </si>
  <si>
    <t xml:space="preserve">CONSTRUCTORA YUNES, S.R.L </t>
  </si>
  <si>
    <t xml:space="preserve">DISEÑO Y CONST. TRAMO CARRET. BELLA VISTA, (ZONA FRANCA DE GUERRA), CRUCE CARRET. STO. DGO.-SAMANA, LONG. APROX. DE 6.5 KMS., MUNIC. SAN ANT. DE GUERRA, PROV. STO. DGO. </t>
  </si>
  <si>
    <t>226-2009</t>
  </si>
  <si>
    <t xml:space="preserve">HERMANOS YARULLT  &amp;  CO., C. POR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</si>
</sst>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RD$&quot;#,##0.00"/>
  </numFmts>
  <fonts count="14">
    <font>
      <sz val="11"/>
      <color theme="1"/>
      <name val="Calibri"/>
      <family val="2"/>
      <scheme val="minor"/>
    </font>
    <font>
      <sz val="11"/>
      <color theme="1"/>
      <name val="Calibri"/>
      <family val="2"/>
      <scheme val="minor"/>
    </font>
    <font>
      <sz val="11"/>
      <name val="Sakkal Majalla"/>
    </font>
    <font>
      <b/>
      <sz val="24"/>
      <name val="Sakkal Majalla"/>
    </font>
    <font>
      <b/>
      <sz val="16"/>
      <color theme="8" tint="-0.249977111117893"/>
      <name val="Sakkal Majalla"/>
    </font>
    <font>
      <b/>
      <sz val="14"/>
      <color theme="8" tint="-0.249977111117893"/>
      <name val="Sakkal Majalla"/>
    </font>
    <font>
      <sz val="10"/>
      <name val="Calibri Light"/>
      <family val="2"/>
      <scheme val="major"/>
    </font>
    <font>
      <sz val="10"/>
      <name val="Times"/>
      <family val="1"/>
    </font>
    <font>
      <b/>
      <sz val="10"/>
      <color rgb="FF000000"/>
      <name val="Calibri"/>
      <family val="2"/>
    </font>
    <font>
      <sz val="10"/>
      <color rgb="FF000000"/>
      <name val="Calibri"/>
      <family val="2"/>
    </font>
    <font>
      <sz val="12"/>
      <color theme="1"/>
      <name val="Cambria"/>
      <family val="2"/>
    </font>
    <font>
      <sz val="10"/>
      <color rgb="FF000000"/>
      <name val="Arial"/>
      <family val="2"/>
    </font>
    <font>
      <sz val="11"/>
      <name val="Calibri Light"/>
      <family val="2"/>
      <scheme val="major"/>
    </font>
    <font>
      <sz val="11"/>
      <name val="Times"/>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1" fillId="0" borderId="0"/>
    <xf numFmtId="0" fontId="10" fillId="0" borderId="0"/>
  </cellStyleXfs>
  <cellXfs count="27">
    <xf numFmtId="0" fontId="0" fillId="0" borderId="0" xfId="0"/>
    <xf numFmtId="0" fontId="2" fillId="2" borderId="0" xfId="0" applyFont="1" applyFill="1" applyAlignment="1">
      <alignment horizont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0" borderId="3" xfId="0" applyBorder="1" applyAlignment="1">
      <alignment horizontal="center" vertical="center" wrapText="1"/>
    </xf>
    <xf numFmtId="0" fontId="6" fillId="0" borderId="3" xfId="2" applyFont="1" applyFill="1" applyBorder="1" applyAlignment="1">
      <alignment horizontal="center" vertical="center" wrapText="1"/>
    </xf>
    <xf numFmtId="9" fontId="6" fillId="0" borderId="3" xfId="2" applyNumberFormat="1" applyFont="1" applyFill="1" applyBorder="1" applyAlignment="1">
      <alignment horizontal="center" vertical="center" wrapText="1"/>
    </xf>
    <xf numFmtId="4" fontId="6" fillId="0" borderId="3" xfId="2" applyNumberFormat="1" applyFont="1" applyFill="1" applyBorder="1" applyAlignment="1">
      <alignment horizontal="center" vertical="center" wrapText="1"/>
    </xf>
    <xf numFmtId="164" fontId="7" fillId="0" borderId="3" xfId="0" applyNumberFormat="1" applyFont="1" applyFill="1" applyBorder="1" applyAlignment="1">
      <alignment horizontal="center" vertical="center"/>
    </xf>
    <xf numFmtId="0" fontId="1" fillId="0" borderId="0" xfId="0" applyFont="1"/>
    <xf numFmtId="0" fontId="0" fillId="0" borderId="3" xfId="0" applyBorder="1"/>
    <xf numFmtId="0" fontId="7" fillId="0" borderId="3" xfId="1" applyNumberFormat="1" applyFont="1" applyFill="1" applyBorder="1"/>
    <xf numFmtId="0" fontId="7" fillId="0" borderId="3" xfId="1" applyNumberFormat="1" applyFont="1" applyBorder="1"/>
    <xf numFmtId="4" fontId="6" fillId="0" borderId="2" xfId="2" applyNumberFormat="1" applyFont="1" applyFill="1" applyBorder="1" applyAlignment="1">
      <alignment horizontal="center" vertical="center" wrapText="1"/>
    </xf>
    <xf numFmtId="4" fontId="6" fillId="0" borderId="4" xfId="2" applyNumberFormat="1" applyFont="1" applyFill="1" applyBorder="1" applyAlignment="1">
      <alignment horizontal="center" vertical="center" wrapText="1"/>
    </xf>
    <xf numFmtId="0" fontId="11" fillId="0" borderId="3" xfId="3" applyFont="1" applyBorder="1" applyAlignment="1">
      <alignment horizontal="center" vertical="center" wrapText="1"/>
    </xf>
    <xf numFmtId="0" fontId="12" fillId="0" borderId="3" xfId="2" applyFont="1" applyFill="1" applyBorder="1" applyAlignment="1">
      <alignment horizontal="center" vertical="center" wrapText="1"/>
    </xf>
    <xf numFmtId="0" fontId="11" fillId="0" borderId="3" xfId="3" applyFont="1" applyBorder="1" applyAlignment="1">
      <alignment horizontal="left" vertical="center" wrapText="1"/>
    </xf>
    <xf numFmtId="0" fontId="2" fillId="2" borderId="3" xfId="0" applyFont="1" applyFill="1" applyBorder="1" applyAlignment="1">
      <alignment horizontal="center" wrapText="1"/>
    </xf>
    <xf numFmtId="9" fontId="12" fillId="0" borderId="3" xfId="2" applyNumberFormat="1" applyFont="1" applyFill="1" applyBorder="1" applyAlignment="1">
      <alignment horizontal="center" vertical="center" wrapText="1"/>
    </xf>
    <xf numFmtId="4" fontId="12" fillId="0" borderId="3" xfId="2" applyNumberFormat="1" applyFont="1" applyFill="1" applyBorder="1" applyAlignment="1">
      <alignment horizontal="center" vertical="center" wrapText="1"/>
    </xf>
    <xf numFmtId="0" fontId="13" fillId="0" borderId="3" xfId="1" applyNumberFormat="1" applyFont="1" applyBorder="1"/>
    <xf numFmtId="0" fontId="13" fillId="0" borderId="0" xfId="0" applyFont="1" applyAlignment="1">
      <alignment horizontal="center"/>
    </xf>
    <xf numFmtId="0" fontId="13" fillId="0" borderId="0" xfId="1" applyNumberFormat="1" applyFont="1"/>
  </cellXfs>
  <cellStyles count="4">
    <cellStyle name="Normal" xfId="0" builtinId="0"/>
    <cellStyle name="Normal 2" xfId="3"/>
    <cellStyle name="Normal 2 4" xfId="2"/>
    <cellStyle name="Porcentaje" xfId="1" builtinId="5"/>
  </cellStyles>
  <dxfs count="69">
    <dxf>
      <font>
        <color rgb="FFFF0000"/>
      </font>
    </dxf>
    <dxf>
      <font>
        <color rgb="FF9C0006"/>
      </font>
      <fill>
        <patternFill>
          <bgColor rgb="FFFFC7CE"/>
        </pattern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8</xdr:col>
      <xdr:colOff>469901</xdr:colOff>
      <xdr:row>0</xdr:row>
      <xdr:rowOff>0</xdr:rowOff>
    </xdr:from>
    <xdr:ext cx="2099732" cy="908201"/>
    <xdr:pic>
      <xdr:nvPicPr>
        <xdr:cNvPr id="2" name="Imagen 4">
          <a:extLst>
            <a:ext uri="{FF2B5EF4-FFF2-40B4-BE49-F238E27FC236}">
              <a16:creationId xmlns:a16="http://schemas.microsoft.com/office/drawing/2014/main" id="{28329C44-BEDB-4F60-96BD-962BD29D918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280901" y="0"/>
          <a:ext cx="2099732" cy="908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P103"/>
  <sheetViews>
    <sheetView tabSelected="1" view="pageBreakPreview" zoomScale="84" zoomScaleNormal="100" zoomScaleSheetLayoutView="84" workbookViewId="0">
      <selection activeCell="B2" sqref="B2:K2"/>
    </sheetView>
  </sheetViews>
  <sheetFormatPr baseColWidth="10" defaultRowHeight="15"/>
  <cols>
    <col min="1" max="1" width="6.7109375" customWidth="1"/>
    <col min="2" max="2" width="18.7109375" style="25" customWidth="1"/>
    <col min="3" max="3" width="16.85546875" style="1" customWidth="1"/>
    <col min="4" max="4" width="43.140625" style="1" customWidth="1"/>
    <col min="5" max="5" width="18.5703125" style="1" customWidth="1"/>
    <col min="6" max="6" width="31.7109375" style="1" customWidth="1"/>
    <col min="7" max="7" width="14.85546875" style="26" customWidth="1"/>
    <col min="8" max="8" width="26.5703125" style="26" customWidth="1"/>
    <col min="9" max="9" width="21.28515625" style="26" customWidth="1"/>
    <col min="10" max="10" width="22.5703125" style="26" customWidth="1"/>
    <col min="11" max="11" width="20.42578125" style="26" hidden="1" customWidth="1"/>
  </cols>
  <sheetData>
    <row r="1" spans="1:146" s="1" customFormat="1" ht="30">
      <c r="B1" s="2" t="s">
        <v>0</v>
      </c>
      <c r="C1" s="2"/>
      <c r="D1" s="2"/>
      <c r="E1" s="2"/>
      <c r="F1" s="2"/>
      <c r="G1" s="2"/>
      <c r="H1" s="2"/>
      <c r="I1" s="2"/>
      <c r="J1" s="2"/>
      <c r="K1" s="2"/>
    </row>
    <row r="2" spans="1:146" s="1" customFormat="1" ht="20.25">
      <c r="B2" s="3" t="s">
        <v>1</v>
      </c>
      <c r="C2" s="3"/>
      <c r="D2" s="3"/>
      <c r="E2" s="3"/>
      <c r="F2" s="3"/>
      <c r="G2" s="3"/>
      <c r="H2" s="3"/>
      <c r="I2" s="3"/>
      <c r="J2" s="3"/>
      <c r="K2" s="3"/>
    </row>
    <row r="3" spans="1:146" s="1" customFormat="1" ht="20.25">
      <c r="B3" s="3" t="s">
        <v>2</v>
      </c>
      <c r="C3" s="3"/>
      <c r="D3" s="3"/>
      <c r="E3" s="3"/>
      <c r="F3" s="3"/>
      <c r="G3" s="3"/>
      <c r="H3" s="3"/>
      <c r="I3" s="3"/>
      <c r="J3" s="3"/>
      <c r="K3" s="3"/>
    </row>
    <row r="4" spans="1:146" ht="72.75" customHeight="1">
      <c r="A4" s="4" t="s">
        <v>3</v>
      </c>
      <c r="B4" s="4" t="s">
        <v>4</v>
      </c>
      <c r="C4" s="5" t="s">
        <v>5</v>
      </c>
      <c r="D4" s="5" t="s">
        <v>6</v>
      </c>
      <c r="E4" s="6" t="s">
        <v>7</v>
      </c>
      <c r="F4" s="5" t="s">
        <v>8</v>
      </c>
      <c r="G4" s="5" t="s">
        <v>9</v>
      </c>
      <c r="H4" s="5" t="s">
        <v>10</v>
      </c>
      <c r="I4" s="5" t="s">
        <v>11</v>
      </c>
      <c r="J4" s="5" t="s">
        <v>12</v>
      </c>
      <c r="K4" s="4" t="s">
        <v>13</v>
      </c>
    </row>
    <row r="5" spans="1:146" s="13" customFormat="1" ht="61.5" customHeight="1">
      <c r="A5" s="7">
        <v>1</v>
      </c>
      <c r="B5" s="8" t="s">
        <v>14</v>
      </c>
      <c r="C5" s="8" t="s">
        <v>15</v>
      </c>
      <c r="D5" s="8" t="s">
        <v>16</v>
      </c>
      <c r="E5" s="8" t="s">
        <v>17</v>
      </c>
      <c r="F5" s="8" t="s">
        <v>18</v>
      </c>
      <c r="G5" s="9">
        <v>0.79</v>
      </c>
      <c r="H5" s="10">
        <v>57457925.520000003</v>
      </c>
      <c r="I5" s="10">
        <v>43717018.329999998</v>
      </c>
      <c r="J5" s="10">
        <v>45175969.149999999</v>
      </c>
      <c r="K5" s="11"/>
      <c r="L5" s="12"/>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row>
    <row r="6" spans="1:146" s="13" customFormat="1" ht="53.25" customHeight="1">
      <c r="A6" s="7">
        <f>+A5+1</f>
        <v>2</v>
      </c>
      <c r="B6" s="8" t="s">
        <v>14</v>
      </c>
      <c r="C6" s="8" t="s">
        <v>19</v>
      </c>
      <c r="D6" s="8" t="s">
        <v>20</v>
      </c>
      <c r="E6" s="8" t="s">
        <v>21</v>
      </c>
      <c r="F6" s="8" t="s">
        <v>22</v>
      </c>
      <c r="G6" s="9">
        <v>0</v>
      </c>
      <c r="H6" s="10">
        <v>198156597.77000001</v>
      </c>
      <c r="I6" s="10">
        <v>39631319.549999997</v>
      </c>
      <c r="J6" s="10">
        <v>0</v>
      </c>
      <c r="K6" s="11"/>
      <c r="L6" s="12"/>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row>
    <row r="7" spans="1:146" s="13" customFormat="1" ht="51" customHeight="1">
      <c r="A7" s="7">
        <f t="shared" ref="A7:A70" si="0">+A6+1</f>
        <v>3</v>
      </c>
      <c r="B7" s="8" t="s">
        <v>14</v>
      </c>
      <c r="C7" s="8" t="s">
        <v>19</v>
      </c>
      <c r="D7" s="8" t="s">
        <v>23</v>
      </c>
      <c r="E7" s="8" t="s">
        <v>24</v>
      </c>
      <c r="F7" s="8" t="s">
        <v>25</v>
      </c>
      <c r="G7" s="9">
        <v>0.28999999999999998</v>
      </c>
      <c r="H7" s="10">
        <v>62934778.509999998</v>
      </c>
      <c r="I7" s="10">
        <v>27315392.149999999</v>
      </c>
      <c r="J7" s="10">
        <v>18410420.539999999</v>
      </c>
      <c r="K7" s="11"/>
      <c r="L7" s="12"/>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row>
    <row r="8" spans="1:146" s="13" customFormat="1" ht="88.5" customHeight="1">
      <c r="A8" s="7">
        <f t="shared" si="0"/>
        <v>4</v>
      </c>
      <c r="B8" s="8" t="s">
        <v>14</v>
      </c>
      <c r="C8" s="8" t="s">
        <v>19</v>
      </c>
      <c r="D8" s="8" t="s">
        <v>26</v>
      </c>
      <c r="E8" s="8" t="s">
        <v>27</v>
      </c>
      <c r="F8" s="8" t="s">
        <v>28</v>
      </c>
      <c r="G8" s="9">
        <v>0.19842327220970266</v>
      </c>
      <c r="H8" s="10">
        <v>19966757.859999999</v>
      </c>
      <c r="I8" s="10">
        <v>7162847.1100000003</v>
      </c>
      <c r="J8" s="10">
        <v>3961869.43</v>
      </c>
      <c r="K8" s="11"/>
      <c r="L8" s="12"/>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row>
    <row r="9" spans="1:146" s="13" customFormat="1" ht="79.5" customHeight="1">
      <c r="A9" s="7">
        <f t="shared" si="0"/>
        <v>5</v>
      </c>
      <c r="B9" s="8" t="s">
        <v>14</v>
      </c>
      <c r="C9" s="8" t="s">
        <v>15</v>
      </c>
      <c r="D9" s="8" t="s">
        <v>29</v>
      </c>
      <c r="E9" s="8" t="s">
        <v>30</v>
      </c>
      <c r="F9" s="8" t="s">
        <v>31</v>
      </c>
      <c r="G9" s="9">
        <v>0.98</v>
      </c>
      <c r="H9" s="10">
        <v>168814960.93000001</v>
      </c>
      <c r="I9" s="10">
        <v>120523221.78</v>
      </c>
      <c r="J9" s="10">
        <v>165599059.19</v>
      </c>
      <c r="K9" s="11"/>
      <c r="L9" s="12"/>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row>
    <row r="10" spans="1:146" s="13" customFormat="1" ht="59.25" customHeight="1">
      <c r="A10" s="7">
        <f t="shared" si="0"/>
        <v>6</v>
      </c>
      <c r="B10" s="8" t="s">
        <v>14</v>
      </c>
      <c r="C10" s="8" t="s">
        <v>15</v>
      </c>
      <c r="D10" s="8" t="s">
        <v>32</v>
      </c>
      <c r="E10" s="8" t="s">
        <v>33</v>
      </c>
      <c r="F10" s="8" t="s">
        <v>34</v>
      </c>
      <c r="G10" s="9">
        <v>0</v>
      </c>
      <c r="H10" s="10">
        <v>36722105.380000003</v>
      </c>
      <c r="I10" s="10">
        <v>7344421</v>
      </c>
      <c r="J10" s="10">
        <v>0</v>
      </c>
      <c r="K10" s="11"/>
      <c r="L10" s="12"/>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row>
    <row r="11" spans="1:146" s="13" customFormat="1" ht="113.25" customHeight="1">
      <c r="A11" s="7">
        <f t="shared" si="0"/>
        <v>7</v>
      </c>
      <c r="B11" s="8" t="s">
        <v>14</v>
      </c>
      <c r="C11" s="8" t="s">
        <v>15</v>
      </c>
      <c r="D11" s="8" t="s">
        <v>35</v>
      </c>
      <c r="E11" s="8" t="s">
        <v>36</v>
      </c>
      <c r="F11" s="8" t="s">
        <v>34</v>
      </c>
      <c r="G11" s="9">
        <v>0.86454835824781739</v>
      </c>
      <c r="H11" s="10">
        <v>96993186.719999999</v>
      </c>
      <c r="I11" s="10">
        <v>86482877.590000004</v>
      </c>
      <c r="J11" s="10">
        <v>83855300.340000004</v>
      </c>
      <c r="K11" s="11"/>
      <c r="L11" s="12"/>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row>
    <row r="12" spans="1:146" s="13" customFormat="1" ht="63.75" customHeight="1">
      <c r="A12" s="7">
        <f t="shared" si="0"/>
        <v>8</v>
      </c>
      <c r="B12" s="8" t="s">
        <v>14</v>
      </c>
      <c r="C12" s="8" t="s">
        <v>15</v>
      </c>
      <c r="D12" s="8" t="s">
        <v>37</v>
      </c>
      <c r="E12" s="8" t="s">
        <v>38</v>
      </c>
      <c r="F12" s="8" t="s">
        <v>39</v>
      </c>
      <c r="G12" s="9">
        <v>0.93700000000000006</v>
      </c>
      <c r="H12" s="10">
        <v>4047545151.8400002</v>
      </c>
      <c r="I12" s="10">
        <v>3090503371.29</v>
      </c>
      <c r="J12" s="10">
        <v>3621345545.3899999</v>
      </c>
      <c r="K12" s="11"/>
      <c r="L12" s="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row>
    <row r="13" spans="1:146" s="13" customFormat="1" ht="62.25" customHeight="1">
      <c r="A13" s="7">
        <f t="shared" si="0"/>
        <v>9</v>
      </c>
      <c r="B13" s="8" t="s">
        <v>14</v>
      </c>
      <c r="C13" s="8" t="s">
        <v>15</v>
      </c>
      <c r="D13" s="8" t="s">
        <v>40</v>
      </c>
      <c r="E13" s="8" t="s">
        <v>41</v>
      </c>
      <c r="F13" s="8" t="s">
        <v>42</v>
      </c>
      <c r="G13" s="9">
        <v>0.16350470506666667</v>
      </c>
      <c r="H13" s="10">
        <v>150000000</v>
      </c>
      <c r="I13" s="10">
        <v>48394279.32</v>
      </c>
      <c r="J13" s="10">
        <v>24525705.760000002</v>
      </c>
      <c r="K13" s="11"/>
      <c r="L13" s="12"/>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row>
    <row r="14" spans="1:146" s="13" customFormat="1" ht="66.75" customHeight="1">
      <c r="A14" s="7">
        <f t="shared" si="0"/>
        <v>10</v>
      </c>
      <c r="B14" s="8" t="s">
        <v>14</v>
      </c>
      <c r="C14" s="8" t="s">
        <v>15</v>
      </c>
      <c r="D14" s="8" t="s">
        <v>43</v>
      </c>
      <c r="E14" s="8" t="s">
        <v>44</v>
      </c>
      <c r="F14" s="8" t="s">
        <v>45</v>
      </c>
      <c r="G14" s="9">
        <v>0.19</v>
      </c>
      <c r="H14" s="10">
        <v>1439185892.02</v>
      </c>
      <c r="I14" s="10">
        <v>473359022.16000003</v>
      </c>
      <c r="J14" s="10">
        <v>280471022.24000001</v>
      </c>
      <c r="K14" s="11"/>
      <c r="L14" s="12"/>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row>
    <row r="15" spans="1:146" s="13" customFormat="1" ht="46.5" customHeight="1">
      <c r="A15" s="7">
        <f t="shared" si="0"/>
        <v>11</v>
      </c>
      <c r="B15" s="8" t="s">
        <v>14</v>
      </c>
      <c r="C15" s="8" t="s">
        <v>15</v>
      </c>
      <c r="D15" s="8" t="s">
        <v>46</v>
      </c>
      <c r="E15" s="8" t="s">
        <v>47</v>
      </c>
      <c r="F15" s="8" t="s">
        <v>48</v>
      </c>
      <c r="G15" s="9">
        <v>0</v>
      </c>
      <c r="H15" s="10">
        <v>116827380.54000001</v>
      </c>
      <c r="I15" s="10">
        <v>23365476.109999999</v>
      </c>
      <c r="J15" s="10">
        <v>0</v>
      </c>
      <c r="K15" s="11"/>
      <c r="L15" s="12"/>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row>
    <row r="16" spans="1:146" s="13" customFormat="1" ht="73.5" customHeight="1">
      <c r="A16" s="7">
        <f t="shared" si="0"/>
        <v>12</v>
      </c>
      <c r="B16" s="8" t="s">
        <v>14</v>
      </c>
      <c r="C16" s="8" t="s">
        <v>15</v>
      </c>
      <c r="D16" s="8" t="s">
        <v>49</v>
      </c>
      <c r="E16" s="8" t="s">
        <v>50</v>
      </c>
      <c r="F16" s="8" t="s">
        <v>51</v>
      </c>
      <c r="G16" s="9">
        <v>0.99357569183140215</v>
      </c>
      <c r="H16" s="10">
        <v>124812448.12</v>
      </c>
      <c r="I16" s="10">
        <v>124010614.48999999</v>
      </c>
      <c r="J16" s="10">
        <v>124010614.48999999</v>
      </c>
      <c r="K16" s="11"/>
      <c r="L16" s="12"/>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row>
    <row r="17" spans="1:146" s="13" customFormat="1" ht="58.5" customHeight="1">
      <c r="A17" s="7">
        <f t="shared" si="0"/>
        <v>13</v>
      </c>
      <c r="B17" s="8" t="s">
        <v>14</v>
      </c>
      <c r="C17" s="8" t="s">
        <v>15</v>
      </c>
      <c r="D17" s="8" t="s">
        <v>52</v>
      </c>
      <c r="E17" s="8" t="s">
        <v>53</v>
      </c>
      <c r="F17" s="8" t="s">
        <v>54</v>
      </c>
      <c r="G17" s="9">
        <v>0.57441769067999993</v>
      </c>
      <c r="H17" s="10">
        <v>250000000</v>
      </c>
      <c r="I17" s="10">
        <v>157703317.00999999</v>
      </c>
      <c r="J17" s="10">
        <v>143604422.66999999</v>
      </c>
      <c r="K17" s="11"/>
      <c r="L17" s="12"/>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row>
    <row r="18" spans="1:146" ht="57" customHeight="1">
      <c r="A18" s="7">
        <f t="shared" si="0"/>
        <v>14</v>
      </c>
      <c r="B18" s="8" t="s">
        <v>14</v>
      </c>
      <c r="C18" s="8" t="s">
        <v>15</v>
      </c>
      <c r="D18" s="8" t="s">
        <v>55</v>
      </c>
      <c r="E18" s="8" t="s">
        <v>56</v>
      </c>
      <c r="F18" s="8" t="s">
        <v>57</v>
      </c>
      <c r="G18" s="9">
        <v>0.93</v>
      </c>
      <c r="H18" s="10">
        <v>400000000</v>
      </c>
      <c r="I18" s="10">
        <v>357755998.47000003</v>
      </c>
      <c r="J18" s="10">
        <v>370341331.26999998</v>
      </c>
      <c r="K18" s="14"/>
    </row>
    <row r="19" spans="1:146" ht="71.25" customHeight="1">
      <c r="A19" s="7">
        <f t="shared" si="0"/>
        <v>15</v>
      </c>
      <c r="B19" s="8" t="s">
        <v>14</v>
      </c>
      <c r="C19" s="8" t="s">
        <v>15</v>
      </c>
      <c r="D19" s="8" t="s">
        <v>58</v>
      </c>
      <c r="E19" s="8" t="s">
        <v>59</v>
      </c>
      <c r="F19" s="8" t="s">
        <v>60</v>
      </c>
      <c r="G19" s="9">
        <v>0.9543736678040361</v>
      </c>
      <c r="H19" s="10">
        <v>124106450.54000001</v>
      </c>
      <c r="I19" s="10">
        <v>112521731.98</v>
      </c>
      <c r="J19" s="10">
        <v>118443928.40000001</v>
      </c>
      <c r="K19" s="15"/>
    </row>
    <row r="20" spans="1:146" ht="55.5" customHeight="1">
      <c r="A20" s="7">
        <f t="shared" si="0"/>
        <v>16</v>
      </c>
      <c r="B20" s="8" t="s">
        <v>14</v>
      </c>
      <c r="C20" s="8" t="s">
        <v>15</v>
      </c>
      <c r="D20" s="8" t="s">
        <v>61</v>
      </c>
      <c r="E20" s="8" t="s">
        <v>62</v>
      </c>
      <c r="F20" s="8" t="s">
        <v>63</v>
      </c>
      <c r="G20" s="9">
        <v>0.46779204315</v>
      </c>
      <c r="H20" s="10">
        <v>200000000</v>
      </c>
      <c r="I20" s="10">
        <v>110168806.47</v>
      </c>
      <c r="J20" s="10">
        <v>93558408.629999995</v>
      </c>
      <c r="K20" s="15"/>
    </row>
    <row r="21" spans="1:146" ht="52.5" customHeight="1">
      <c r="A21" s="7">
        <f t="shared" si="0"/>
        <v>17</v>
      </c>
      <c r="B21" s="8" t="s">
        <v>14</v>
      </c>
      <c r="C21" s="8" t="s">
        <v>15</v>
      </c>
      <c r="D21" s="8" t="s">
        <v>64</v>
      </c>
      <c r="E21" s="8" t="s">
        <v>65</v>
      </c>
      <c r="F21" s="8" t="s">
        <v>66</v>
      </c>
      <c r="G21" s="9">
        <v>0.84960000000000002</v>
      </c>
      <c r="H21" s="10">
        <v>437386658.06999999</v>
      </c>
      <c r="I21" s="10">
        <v>353011086.62</v>
      </c>
      <c r="J21" s="10">
        <v>371590617.36000001</v>
      </c>
      <c r="K21" s="15"/>
    </row>
    <row r="22" spans="1:146" ht="68.25" customHeight="1">
      <c r="A22" s="7">
        <f t="shared" si="0"/>
        <v>18</v>
      </c>
      <c r="B22" s="8" t="s">
        <v>14</v>
      </c>
      <c r="C22" s="8" t="s">
        <v>15</v>
      </c>
      <c r="D22" s="8" t="s">
        <v>67</v>
      </c>
      <c r="E22" s="8" t="s">
        <v>68</v>
      </c>
      <c r="F22" s="8" t="s">
        <v>69</v>
      </c>
      <c r="G22" s="9">
        <v>0.93540000000000001</v>
      </c>
      <c r="H22" s="10">
        <v>873600000</v>
      </c>
      <c r="I22" s="10">
        <v>704566626.38</v>
      </c>
      <c r="J22" s="10">
        <v>817170064.45000005</v>
      </c>
      <c r="K22" s="15"/>
    </row>
    <row r="23" spans="1:146" ht="53.25" customHeight="1">
      <c r="A23" s="7">
        <f t="shared" si="0"/>
        <v>19</v>
      </c>
      <c r="B23" s="8" t="s">
        <v>14</v>
      </c>
      <c r="C23" s="8" t="s">
        <v>15</v>
      </c>
      <c r="D23" s="8" t="s">
        <v>70</v>
      </c>
      <c r="E23" s="8" t="s">
        <v>71</v>
      </c>
      <c r="F23" s="8" t="s">
        <v>72</v>
      </c>
      <c r="G23" s="9">
        <v>0.39418612001601283</v>
      </c>
      <c r="H23" s="10">
        <v>124900000</v>
      </c>
      <c r="I23" s="10">
        <v>56925384.770000003</v>
      </c>
      <c r="J23" s="10">
        <v>49233846.390000001</v>
      </c>
      <c r="K23" s="15"/>
    </row>
    <row r="24" spans="1:146" ht="76.5">
      <c r="A24" s="7">
        <f t="shared" si="0"/>
        <v>20</v>
      </c>
      <c r="B24" s="8" t="s">
        <v>14</v>
      </c>
      <c r="C24" s="8" t="s">
        <v>15</v>
      </c>
      <c r="D24" s="8" t="s">
        <v>73</v>
      </c>
      <c r="E24" s="8" t="s">
        <v>74</v>
      </c>
      <c r="F24" s="8" t="s">
        <v>75</v>
      </c>
      <c r="G24" s="9">
        <v>0.25829999999999997</v>
      </c>
      <c r="H24" s="10">
        <v>500000000</v>
      </c>
      <c r="I24" s="10">
        <v>194432507.68000001</v>
      </c>
      <c r="J24" s="10">
        <v>129157458.26000001</v>
      </c>
      <c r="K24" s="15"/>
    </row>
    <row r="25" spans="1:146" ht="54" customHeight="1">
      <c r="A25" s="7">
        <f t="shared" si="0"/>
        <v>21</v>
      </c>
      <c r="B25" s="8" t="s">
        <v>14</v>
      </c>
      <c r="C25" s="8" t="s">
        <v>15</v>
      </c>
      <c r="D25" s="8" t="s">
        <v>76</v>
      </c>
      <c r="E25" s="8" t="s">
        <v>77</v>
      </c>
      <c r="F25" s="8" t="s">
        <v>78</v>
      </c>
      <c r="G25" s="9">
        <v>0</v>
      </c>
      <c r="H25" s="10">
        <v>500000000</v>
      </c>
      <c r="I25" s="10">
        <v>100000000</v>
      </c>
      <c r="J25" s="10">
        <v>0</v>
      </c>
      <c r="K25" s="15"/>
    </row>
    <row r="26" spans="1:146" ht="55.5" customHeight="1">
      <c r="A26" s="7">
        <f t="shared" si="0"/>
        <v>22</v>
      </c>
      <c r="B26" s="8" t="s">
        <v>14</v>
      </c>
      <c r="C26" s="8" t="s">
        <v>15</v>
      </c>
      <c r="D26" s="8" t="s">
        <v>79</v>
      </c>
      <c r="E26" s="8" t="s">
        <v>80</v>
      </c>
      <c r="F26" s="8" t="s">
        <v>81</v>
      </c>
      <c r="G26" s="9">
        <v>0.96659493942964969</v>
      </c>
      <c r="H26" s="10">
        <v>624998585.35000002</v>
      </c>
      <c r="I26" s="10">
        <v>573914450.26999998</v>
      </c>
      <c r="J26" s="10">
        <v>604120469.75</v>
      </c>
      <c r="K26" s="15"/>
    </row>
    <row r="27" spans="1:146" ht="57.75" customHeight="1">
      <c r="A27" s="7">
        <f t="shared" si="0"/>
        <v>23</v>
      </c>
      <c r="B27" s="8" t="s">
        <v>14</v>
      </c>
      <c r="C27" s="8" t="s">
        <v>15</v>
      </c>
      <c r="D27" s="8" t="s">
        <v>82</v>
      </c>
      <c r="E27" s="8" t="s">
        <v>83</v>
      </c>
      <c r="F27" s="8" t="s">
        <v>84</v>
      </c>
      <c r="G27" s="9">
        <v>0.91624953508571416</v>
      </c>
      <c r="H27" s="10">
        <v>350000000</v>
      </c>
      <c r="I27" s="10">
        <v>310515502.98000002</v>
      </c>
      <c r="J27" s="10">
        <v>320687337.27999997</v>
      </c>
      <c r="K27" s="15"/>
    </row>
    <row r="28" spans="1:146" ht="52.5" customHeight="1">
      <c r="A28" s="7">
        <f t="shared" si="0"/>
        <v>24</v>
      </c>
      <c r="B28" s="8" t="s">
        <v>14</v>
      </c>
      <c r="C28" s="8" t="s">
        <v>15</v>
      </c>
      <c r="D28" s="8" t="s">
        <v>85</v>
      </c>
      <c r="E28" s="8" t="s">
        <v>86</v>
      </c>
      <c r="F28" s="8" t="s">
        <v>87</v>
      </c>
      <c r="G28" s="9">
        <v>0.41349999999999998</v>
      </c>
      <c r="H28" s="10">
        <v>900000000</v>
      </c>
      <c r="I28" s="10">
        <v>474113760.95999998</v>
      </c>
      <c r="J28" s="10">
        <v>465176764.14999998</v>
      </c>
      <c r="K28" s="15"/>
    </row>
    <row r="29" spans="1:146" ht="53.25" customHeight="1">
      <c r="A29" s="7">
        <f t="shared" si="0"/>
        <v>25</v>
      </c>
      <c r="B29" s="8" t="s">
        <v>14</v>
      </c>
      <c r="C29" s="8" t="s">
        <v>15</v>
      </c>
      <c r="D29" s="8" t="s">
        <v>88</v>
      </c>
      <c r="E29" s="8" t="s">
        <v>89</v>
      </c>
      <c r="F29" s="8" t="s">
        <v>90</v>
      </c>
      <c r="G29" s="9">
        <v>0.31</v>
      </c>
      <c r="H29" s="10">
        <v>300000000</v>
      </c>
      <c r="I29" s="10">
        <v>130005918.34</v>
      </c>
      <c r="J29" s="10">
        <v>93341224.439999998</v>
      </c>
      <c r="K29" s="15"/>
    </row>
    <row r="30" spans="1:146" ht="55.5" customHeight="1">
      <c r="A30" s="7">
        <f t="shared" si="0"/>
        <v>26</v>
      </c>
      <c r="B30" s="8" t="s">
        <v>14</v>
      </c>
      <c r="C30" s="8" t="s">
        <v>15</v>
      </c>
      <c r="D30" s="8" t="s">
        <v>91</v>
      </c>
      <c r="E30" s="8" t="s">
        <v>92</v>
      </c>
      <c r="F30" s="8" t="s">
        <v>93</v>
      </c>
      <c r="G30" s="9">
        <v>0.95718789475259269</v>
      </c>
      <c r="H30" s="10">
        <v>249524904.88999999</v>
      </c>
      <c r="I30" s="10">
        <v>226900107.49000001</v>
      </c>
      <c r="J30" s="10">
        <v>238842218.40000001</v>
      </c>
      <c r="K30" s="15"/>
    </row>
    <row r="31" spans="1:146" ht="48.75" customHeight="1">
      <c r="A31" s="7">
        <f t="shared" si="0"/>
        <v>27</v>
      </c>
      <c r="B31" s="8" t="s">
        <v>14</v>
      </c>
      <c r="C31" s="8" t="s">
        <v>15</v>
      </c>
      <c r="D31" s="8" t="s">
        <v>94</v>
      </c>
      <c r="E31" s="8" t="s">
        <v>95</v>
      </c>
      <c r="F31" s="8" t="s">
        <v>96</v>
      </c>
      <c r="G31" s="9">
        <v>0.65290000000000004</v>
      </c>
      <c r="H31" s="10">
        <v>374065821.63</v>
      </c>
      <c r="I31" s="10">
        <v>202499188.50999999</v>
      </c>
      <c r="J31" s="10">
        <v>244239366.58000001</v>
      </c>
      <c r="K31" s="15"/>
    </row>
    <row r="32" spans="1:146" ht="51.75" customHeight="1">
      <c r="A32" s="7">
        <f t="shared" si="0"/>
        <v>28</v>
      </c>
      <c r="B32" s="8" t="s">
        <v>14</v>
      </c>
      <c r="C32" s="8" t="s">
        <v>15</v>
      </c>
      <c r="D32" s="8" t="s">
        <v>97</v>
      </c>
      <c r="E32" s="8" t="s">
        <v>98</v>
      </c>
      <c r="F32" s="8" t="s">
        <v>99</v>
      </c>
      <c r="G32" s="9">
        <v>0.84953043070316248</v>
      </c>
      <c r="H32" s="10">
        <v>374953538.67000002</v>
      </c>
      <c r="I32" s="10">
        <v>302607719.12</v>
      </c>
      <c r="J32" s="10">
        <v>318534441.19999999</v>
      </c>
      <c r="K32" s="15"/>
    </row>
    <row r="33" spans="1:11" ht="60" customHeight="1">
      <c r="A33" s="7">
        <f t="shared" si="0"/>
        <v>29</v>
      </c>
      <c r="B33" s="8" t="s">
        <v>14</v>
      </c>
      <c r="C33" s="8" t="s">
        <v>15</v>
      </c>
      <c r="D33" s="8" t="s">
        <v>100</v>
      </c>
      <c r="E33" s="8" t="s">
        <v>101</v>
      </c>
      <c r="F33" s="8" t="s">
        <v>102</v>
      </c>
      <c r="G33" s="9">
        <v>0.20788321870000001</v>
      </c>
      <c r="H33" s="10">
        <v>300000000</v>
      </c>
      <c r="I33" s="10">
        <v>109891972.48999999</v>
      </c>
      <c r="J33" s="10">
        <v>62364965.609999999</v>
      </c>
      <c r="K33" s="15"/>
    </row>
    <row r="34" spans="1:11" ht="55.5" customHeight="1">
      <c r="A34" s="7">
        <f t="shared" si="0"/>
        <v>30</v>
      </c>
      <c r="B34" s="8" t="s">
        <v>14</v>
      </c>
      <c r="C34" s="8" t="s">
        <v>15</v>
      </c>
      <c r="D34" s="8" t="s">
        <v>103</v>
      </c>
      <c r="E34" s="8" t="s">
        <v>104</v>
      </c>
      <c r="F34" s="8" t="s">
        <v>105</v>
      </c>
      <c r="G34" s="9">
        <v>0.56569999999999998</v>
      </c>
      <c r="H34" s="10">
        <v>150000000</v>
      </c>
      <c r="I34" s="10">
        <v>109454135.48</v>
      </c>
      <c r="J34" s="10">
        <v>105938847.31999999</v>
      </c>
      <c r="K34" s="15"/>
    </row>
    <row r="35" spans="1:11" ht="64.5" customHeight="1">
      <c r="A35" s="7">
        <f t="shared" si="0"/>
        <v>31</v>
      </c>
      <c r="B35" s="8" t="s">
        <v>14</v>
      </c>
      <c r="C35" s="8" t="s">
        <v>15</v>
      </c>
      <c r="D35" s="8" t="s">
        <v>106</v>
      </c>
      <c r="E35" s="8" t="s">
        <v>107</v>
      </c>
      <c r="F35" s="8" t="s">
        <v>108</v>
      </c>
      <c r="G35" s="9">
        <v>0.869110722601245</v>
      </c>
      <c r="H35" s="10">
        <v>874714471.30999994</v>
      </c>
      <c r="I35" s="10">
        <v>722212539.90999997</v>
      </c>
      <c r="J35" s="10">
        <v>760223726.23000002</v>
      </c>
      <c r="K35" s="15"/>
    </row>
    <row r="36" spans="1:11" ht="51" customHeight="1">
      <c r="A36" s="7">
        <f t="shared" si="0"/>
        <v>32</v>
      </c>
      <c r="B36" s="8" t="s">
        <v>14</v>
      </c>
      <c r="C36" s="8" t="s">
        <v>15</v>
      </c>
      <c r="D36" s="8" t="s">
        <v>109</v>
      </c>
      <c r="E36" s="8" t="s">
        <v>110</v>
      </c>
      <c r="F36" s="8" t="s">
        <v>111</v>
      </c>
      <c r="G36" s="9">
        <v>0.26650055499999997</v>
      </c>
      <c r="H36" s="10">
        <v>296813274.31</v>
      </c>
      <c r="I36" s="10">
        <v>99968854.060000002</v>
      </c>
      <c r="J36" s="10">
        <v>66625138.75</v>
      </c>
      <c r="K36" s="15"/>
    </row>
    <row r="37" spans="1:11" ht="60.75" customHeight="1">
      <c r="A37" s="7">
        <f t="shared" si="0"/>
        <v>33</v>
      </c>
      <c r="B37" s="8" t="s">
        <v>14</v>
      </c>
      <c r="C37" s="8" t="s">
        <v>15</v>
      </c>
      <c r="D37" s="8" t="s">
        <v>112</v>
      </c>
      <c r="E37" s="8" t="s">
        <v>113</v>
      </c>
      <c r="F37" s="8" t="s">
        <v>57</v>
      </c>
      <c r="G37" s="9">
        <v>0.45974718340000004</v>
      </c>
      <c r="H37" s="10">
        <v>100000000</v>
      </c>
      <c r="I37" s="10">
        <v>54481038.759999998</v>
      </c>
      <c r="J37" s="10">
        <v>45974718.340000004</v>
      </c>
      <c r="K37" s="15"/>
    </row>
    <row r="38" spans="1:11" ht="45.75" customHeight="1">
      <c r="A38" s="7">
        <f t="shared" si="0"/>
        <v>34</v>
      </c>
      <c r="B38" s="8" t="s">
        <v>14</v>
      </c>
      <c r="C38" s="8" t="s">
        <v>19</v>
      </c>
      <c r="D38" s="8" t="s">
        <v>114</v>
      </c>
      <c r="E38" s="8" t="s">
        <v>115</v>
      </c>
      <c r="F38" s="8" t="s">
        <v>116</v>
      </c>
      <c r="G38" s="9">
        <v>0.2</v>
      </c>
      <c r="H38" s="10">
        <v>156282254.72</v>
      </c>
      <c r="I38" s="10">
        <v>56217971.799999997</v>
      </c>
      <c r="J38" s="10">
        <v>31201901.09</v>
      </c>
      <c r="K38" s="15"/>
    </row>
    <row r="39" spans="1:11" ht="53.25" customHeight="1">
      <c r="A39" s="7">
        <f t="shared" si="0"/>
        <v>35</v>
      </c>
      <c r="B39" s="8" t="s">
        <v>14</v>
      </c>
      <c r="C39" s="8" t="s">
        <v>15</v>
      </c>
      <c r="D39" s="8" t="s">
        <v>117</v>
      </c>
      <c r="E39" s="8" t="s">
        <v>118</v>
      </c>
      <c r="F39" s="8" t="s">
        <v>119</v>
      </c>
      <c r="G39" s="9">
        <v>0.61546937775999999</v>
      </c>
      <c r="H39" s="10">
        <v>250000000</v>
      </c>
      <c r="I39" s="10">
        <v>165400508.33000001</v>
      </c>
      <c r="J39" s="10">
        <v>153867344.44</v>
      </c>
      <c r="K39" s="15"/>
    </row>
    <row r="40" spans="1:11" ht="78.75" customHeight="1">
      <c r="A40" s="7">
        <f t="shared" si="0"/>
        <v>36</v>
      </c>
      <c r="B40" s="8" t="s">
        <v>14</v>
      </c>
      <c r="C40" s="8" t="s">
        <v>15</v>
      </c>
      <c r="D40" s="8" t="s">
        <v>120</v>
      </c>
      <c r="E40" s="8" t="s">
        <v>121</v>
      </c>
      <c r="F40" s="8" t="s">
        <v>122</v>
      </c>
      <c r="G40" s="9">
        <v>0.61</v>
      </c>
      <c r="H40" s="10">
        <v>288877121.38</v>
      </c>
      <c r="I40" s="10">
        <v>182644323.27000001</v>
      </c>
      <c r="J40" s="10">
        <v>176859097.66999999</v>
      </c>
      <c r="K40" s="15"/>
    </row>
    <row r="41" spans="1:11" ht="39.75" customHeight="1">
      <c r="A41" s="7">
        <f t="shared" si="0"/>
        <v>37</v>
      </c>
      <c r="B41" s="8" t="s">
        <v>14</v>
      </c>
      <c r="C41" s="8" t="s">
        <v>15</v>
      </c>
      <c r="D41" s="8" t="s">
        <v>123</v>
      </c>
      <c r="E41" s="8" t="s">
        <v>124</v>
      </c>
      <c r="F41" s="8" t="s">
        <v>78</v>
      </c>
      <c r="G41" s="9">
        <v>0.96630000000000005</v>
      </c>
      <c r="H41" s="10">
        <v>312443173.29000002</v>
      </c>
      <c r="I41" s="10">
        <v>286812798.25</v>
      </c>
      <c r="J41" s="10">
        <v>301908208.68000001</v>
      </c>
      <c r="K41" s="15"/>
    </row>
    <row r="42" spans="1:11" ht="42.75" customHeight="1">
      <c r="A42" s="7">
        <f t="shared" si="0"/>
        <v>38</v>
      </c>
      <c r="B42" s="8" t="s">
        <v>14</v>
      </c>
      <c r="C42" s="8" t="s">
        <v>15</v>
      </c>
      <c r="D42" s="8" t="s">
        <v>125</v>
      </c>
      <c r="E42" s="8" t="s">
        <v>126</v>
      </c>
      <c r="F42" s="8" t="s">
        <v>127</v>
      </c>
      <c r="G42" s="9">
        <v>0.9</v>
      </c>
      <c r="H42" s="10">
        <v>184141455.44999999</v>
      </c>
      <c r="I42" s="10">
        <v>93799013.430000007</v>
      </c>
      <c r="J42" s="10">
        <v>133384057.52</v>
      </c>
      <c r="K42" s="15"/>
    </row>
    <row r="43" spans="1:11" ht="42.75" customHeight="1">
      <c r="A43" s="7">
        <f t="shared" si="0"/>
        <v>39</v>
      </c>
      <c r="B43" s="8" t="s">
        <v>14</v>
      </c>
      <c r="C43" s="8" t="s">
        <v>15</v>
      </c>
      <c r="D43" s="8" t="s">
        <v>128</v>
      </c>
      <c r="E43" s="8" t="s">
        <v>129</v>
      </c>
      <c r="F43" s="8" t="s">
        <v>130</v>
      </c>
      <c r="G43" s="9">
        <v>0.49896033335343565</v>
      </c>
      <c r="H43" s="10">
        <v>74931897.890000001</v>
      </c>
      <c r="I43" s="10">
        <v>40041033.560000002</v>
      </c>
      <c r="J43" s="10">
        <v>37388044.75</v>
      </c>
      <c r="K43" s="15"/>
    </row>
    <row r="44" spans="1:11" ht="45" customHeight="1">
      <c r="A44" s="7">
        <f t="shared" si="0"/>
        <v>40</v>
      </c>
      <c r="B44" s="8" t="s">
        <v>14</v>
      </c>
      <c r="C44" s="8" t="s">
        <v>19</v>
      </c>
      <c r="D44" s="8" t="s">
        <v>131</v>
      </c>
      <c r="E44" s="8" t="s">
        <v>132</v>
      </c>
      <c r="F44" s="8" t="s">
        <v>133</v>
      </c>
      <c r="G44" s="9">
        <v>0.67</v>
      </c>
      <c r="H44" s="10">
        <v>189144435.69999999</v>
      </c>
      <c r="I44" s="10">
        <v>138564034.28999999</v>
      </c>
      <c r="J44" s="10">
        <v>125918933.94</v>
      </c>
      <c r="K44" s="15"/>
    </row>
    <row r="45" spans="1:11" ht="66" customHeight="1">
      <c r="A45" s="7">
        <f t="shared" si="0"/>
        <v>41</v>
      </c>
      <c r="B45" s="8" t="s">
        <v>14</v>
      </c>
      <c r="C45" s="8" t="s">
        <v>15</v>
      </c>
      <c r="D45" s="8" t="s">
        <v>134</v>
      </c>
      <c r="E45" s="8" t="s">
        <v>135</v>
      </c>
      <c r="F45" s="8" t="s">
        <v>136</v>
      </c>
      <c r="G45" s="9">
        <v>0.93</v>
      </c>
      <c r="H45" s="10">
        <v>64168840.479999997</v>
      </c>
      <c r="I45" s="10">
        <v>59610928.399999999</v>
      </c>
      <c r="J45" s="10">
        <v>59610928.390000001</v>
      </c>
      <c r="K45" s="15"/>
    </row>
    <row r="46" spans="1:11" ht="45" customHeight="1">
      <c r="A46" s="7">
        <f t="shared" si="0"/>
        <v>42</v>
      </c>
      <c r="B46" s="8" t="s">
        <v>14</v>
      </c>
      <c r="C46" s="8" t="s">
        <v>15</v>
      </c>
      <c r="D46" s="8" t="s">
        <v>137</v>
      </c>
      <c r="E46" s="8" t="s">
        <v>138</v>
      </c>
      <c r="F46" s="8" t="s">
        <v>139</v>
      </c>
      <c r="G46" s="9">
        <v>0.7</v>
      </c>
      <c r="H46" s="10">
        <v>160495243.19999999</v>
      </c>
      <c r="I46" s="10">
        <v>116751035.06999999</v>
      </c>
      <c r="J46" s="10">
        <v>113438793.84</v>
      </c>
      <c r="K46" s="15"/>
    </row>
    <row r="47" spans="1:11" ht="51.75" customHeight="1">
      <c r="A47" s="7">
        <f t="shared" si="0"/>
        <v>43</v>
      </c>
      <c r="B47" s="8" t="s">
        <v>14</v>
      </c>
      <c r="C47" s="8" t="s">
        <v>15</v>
      </c>
      <c r="D47" s="8" t="s">
        <v>140</v>
      </c>
      <c r="E47" s="8" t="s">
        <v>141</v>
      </c>
      <c r="F47" s="8" t="s">
        <v>142</v>
      </c>
      <c r="G47" s="9">
        <v>0.98</v>
      </c>
      <c r="H47" s="10">
        <v>620291351.51999998</v>
      </c>
      <c r="I47" s="10">
        <v>562225653.13999999</v>
      </c>
      <c r="J47" s="10">
        <v>611807308.29999995</v>
      </c>
      <c r="K47" s="15"/>
    </row>
    <row r="48" spans="1:11" ht="63" customHeight="1">
      <c r="A48" s="7">
        <f t="shared" si="0"/>
        <v>44</v>
      </c>
      <c r="B48" s="8" t="s">
        <v>14</v>
      </c>
      <c r="C48" s="8" t="s">
        <v>15</v>
      </c>
      <c r="D48" s="8" t="s">
        <v>143</v>
      </c>
      <c r="E48" s="8" t="s">
        <v>144</v>
      </c>
      <c r="F48" s="8" t="s">
        <v>145</v>
      </c>
      <c r="G48" s="9">
        <v>0.35941234265714289</v>
      </c>
      <c r="H48" s="10">
        <v>700000000</v>
      </c>
      <c r="I48" s="10">
        <v>515974608.26999998</v>
      </c>
      <c r="J48" s="10">
        <v>503177279.72000003</v>
      </c>
      <c r="K48" s="15"/>
    </row>
    <row r="49" spans="1:11" ht="55.5" customHeight="1">
      <c r="A49" s="7">
        <f t="shared" si="0"/>
        <v>45</v>
      </c>
      <c r="B49" s="8" t="s">
        <v>14</v>
      </c>
      <c r="C49" s="8" t="s">
        <v>15</v>
      </c>
      <c r="D49" s="8" t="s">
        <v>146</v>
      </c>
      <c r="E49" s="8" t="s">
        <v>147</v>
      </c>
      <c r="F49" s="8" t="s">
        <v>148</v>
      </c>
      <c r="G49" s="9">
        <v>0.79679999999999995</v>
      </c>
      <c r="H49" s="10">
        <v>1160815381.9200001</v>
      </c>
      <c r="I49" s="10">
        <v>742735101.79999995</v>
      </c>
      <c r="J49" s="10">
        <v>924984108.88999999</v>
      </c>
      <c r="K49" s="15"/>
    </row>
    <row r="50" spans="1:11" ht="84" customHeight="1">
      <c r="A50" s="7">
        <f t="shared" si="0"/>
        <v>46</v>
      </c>
      <c r="B50" s="8" t="s">
        <v>14</v>
      </c>
      <c r="C50" s="8" t="s">
        <v>15</v>
      </c>
      <c r="D50" s="8" t="s">
        <v>149</v>
      </c>
      <c r="E50" s="8" t="s">
        <v>150</v>
      </c>
      <c r="F50" s="8" t="s">
        <v>151</v>
      </c>
      <c r="G50" s="9">
        <v>0.11</v>
      </c>
      <c r="H50" s="16">
        <v>4032770144.6199999</v>
      </c>
      <c r="I50" s="10">
        <v>442536106.16000003</v>
      </c>
      <c r="J50" s="10">
        <v>442536106.16000003</v>
      </c>
      <c r="K50" s="15"/>
    </row>
    <row r="51" spans="1:11" ht="102" customHeight="1">
      <c r="A51" s="7">
        <f t="shared" si="0"/>
        <v>47</v>
      </c>
      <c r="B51" s="8" t="s">
        <v>14</v>
      </c>
      <c r="C51" s="8" t="s">
        <v>15</v>
      </c>
      <c r="D51" s="8" t="s">
        <v>152</v>
      </c>
      <c r="E51" s="8" t="s">
        <v>153</v>
      </c>
      <c r="F51" s="8" t="s">
        <v>154</v>
      </c>
      <c r="G51" s="9">
        <v>0.77</v>
      </c>
      <c r="H51" s="17"/>
      <c r="I51" s="10">
        <v>1195347543.24</v>
      </c>
      <c r="J51" s="10">
        <v>1231054474.95</v>
      </c>
      <c r="K51" s="15"/>
    </row>
    <row r="52" spans="1:11" ht="60.75" customHeight="1">
      <c r="A52" s="7">
        <f t="shared" si="0"/>
        <v>48</v>
      </c>
      <c r="B52" s="8" t="s">
        <v>14</v>
      </c>
      <c r="C52" s="8" t="s">
        <v>15</v>
      </c>
      <c r="D52" s="8" t="s">
        <v>103</v>
      </c>
      <c r="E52" s="8" t="s">
        <v>155</v>
      </c>
      <c r="F52" s="8" t="s">
        <v>156</v>
      </c>
      <c r="G52" s="9">
        <v>0.96876213744985784</v>
      </c>
      <c r="H52" s="10">
        <v>181533551.18000001</v>
      </c>
      <c r="I52" s="10">
        <v>167069689.5</v>
      </c>
      <c r="J52" s="10">
        <v>175862831.06</v>
      </c>
      <c r="K52" s="15"/>
    </row>
    <row r="53" spans="1:11" ht="66" customHeight="1">
      <c r="A53" s="7">
        <f t="shared" si="0"/>
        <v>49</v>
      </c>
      <c r="B53" s="8" t="s">
        <v>14</v>
      </c>
      <c r="C53" s="8" t="s">
        <v>15</v>
      </c>
      <c r="D53" s="8" t="s">
        <v>157</v>
      </c>
      <c r="E53" s="8" t="s">
        <v>158</v>
      </c>
      <c r="F53" s="8" t="s">
        <v>159</v>
      </c>
      <c r="G53" s="9">
        <v>0.40877461206666671</v>
      </c>
      <c r="H53" s="10">
        <v>150000000</v>
      </c>
      <c r="I53" s="10">
        <v>74375463.319999993</v>
      </c>
      <c r="J53" s="10">
        <v>61316191.810000002</v>
      </c>
      <c r="K53" s="15"/>
    </row>
    <row r="54" spans="1:11" ht="61.5" customHeight="1">
      <c r="A54" s="7">
        <f t="shared" si="0"/>
        <v>50</v>
      </c>
      <c r="B54" s="8" t="s">
        <v>14</v>
      </c>
      <c r="C54" s="8" t="s">
        <v>15</v>
      </c>
      <c r="D54" s="8" t="s">
        <v>160</v>
      </c>
      <c r="E54" s="8" t="s">
        <v>161</v>
      </c>
      <c r="F54" s="8" t="s">
        <v>162</v>
      </c>
      <c r="G54" s="9">
        <v>0.62131463220000005</v>
      </c>
      <c r="H54" s="10">
        <v>350000000</v>
      </c>
      <c r="I54" s="10">
        <v>234073355.22</v>
      </c>
      <c r="J54" s="10">
        <v>218764473.65000001</v>
      </c>
      <c r="K54" s="15"/>
    </row>
    <row r="55" spans="1:11" ht="57.75" customHeight="1">
      <c r="A55" s="7">
        <f t="shared" si="0"/>
        <v>51</v>
      </c>
      <c r="B55" s="8" t="s">
        <v>14</v>
      </c>
      <c r="C55" s="8" t="s">
        <v>15</v>
      </c>
      <c r="D55" s="8" t="s">
        <v>163</v>
      </c>
      <c r="E55" s="8" t="s">
        <v>164</v>
      </c>
      <c r="F55" s="8" t="s">
        <v>165</v>
      </c>
      <c r="G55" s="9">
        <v>0.58479999999999999</v>
      </c>
      <c r="H55" s="10">
        <v>500000000</v>
      </c>
      <c r="I55" s="10">
        <v>341771468.05000001</v>
      </c>
      <c r="J55" s="10">
        <v>365205457.63</v>
      </c>
      <c r="K55" s="15"/>
    </row>
    <row r="56" spans="1:11" ht="58.5" customHeight="1">
      <c r="A56" s="7">
        <f t="shared" si="0"/>
        <v>52</v>
      </c>
      <c r="B56" s="8" t="s">
        <v>14</v>
      </c>
      <c r="C56" s="8" t="s">
        <v>15</v>
      </c>
      <c r="D56" s="8" t="s">
        <v>166</v>
      </c>
      <c r="E56" s="8" t="s">
        <v>167</v>
      </c>
      <c r="F56" s="8" t="s">
        <v>168</v>
      </c>
      <c r="G56" s="9">
        <v>0.30516645660000002</v>
      </c>
      <c r="H56" s="10">
        <v>350000000</v>
      </c>
      <c r="I56" s="10">
        <v>150106194.87</v>
      </c>
      <c r="J56" s="10">
        <v>106808259.81</v>
      </c>
      <c r="K56" s="15"/>
    </row>
    <row r="57" spans="1:11" ht="40.5" customHeight="1">
      <c r="A57" s="7">
        <f t="shared" si="0"/>
        <v>53</v>
      </c>
      <c r="B57" s="8" t="s">
        <v>14</v>
      </c>
      <c r="C57" s="8" t="s">
        <v>15</v>
      </c>
      <c r="D57" s="8" t="s">
        <v>169</v>
      </c>
      <c r="E57" s="8" t="s">
        <v>170</v>
      </c>
      <c r="F57" s="8" t="s">
        <v>171</v>
      </c>
      <c r="G57" s="9">
        <v>0.53</v>
      </c>
      <c r="H57" s="10">
        <v>89835671.769999996</v>
      </c>
      <c r="I57" s="10">
        <v>45350735.600000001</v>
      </c>
      <c r="J57" s="10">
        <v>47821843.689999998</v>
      </c>
      <c r="K57" s="15"/>
    </row>
    <row r="58" spans="1:11" ht="39" customHeight="1">
      <c r="A58" s="7">
        <f t="shared" si="0"/>
        <v>54</v>
      </c>
      <c r="B58" s="8" t="s">
        <v>14</v>
      </c>
      <c r="C58" s="8" t="s">
        <v>15</v>
      </c>
      <c r="D58" s="8" t="s">
        <v>172</v>
      </c>
      <c r="E58" s="8" t="s">
        <v>173</v>
      </c>
      <c r="F58" s="8" t="s">
        <v>174</v>
      </c>
      <c r="G58" s="9">
        <v>0.25</v>
      </c>
      <c r="H58" s="10">
        <v>378080274.41000003</v>
      </c>
      <c r="I58" s="10">
        <v>128325828.17</v>
      </c>
      <c r="J58" s="10">
        <v>95408698.469999999</v>
      </c>
      <c r="K58" s="15"/>
    </row>
    <row r="59" spans="1:11" ht="47.25" customHeight="1">
      <c r="A59" s="7">
        <f t="shared" si="0"/>
        <v>55</v>
      </c>
      <c r="B59" s="8" t="s">
        <v>14</v>
      </c>
      <c r="C59" s="8" t="s">
        <v>15</v>
      </c>
      <c r="D59" s="8" t="s">
        <v>175</v>
      </c>
      <c r="E59" s="8" t="s">
        <v>176</v>
      </c>
      <c r="F59" s="8" t="s">
        <v>177</v>
      </c>
      <c r="G59" s="9">
        <v>0.45288743024</v>
      </c>
      <c r="H59" s="10">
        <v>250000000</v>
      </c>
      <c r="I59" s="10">
        <v>134916393.16999999</v>
      </c>
      <c r="J59" s="10">
        <v>113221857.56</v>
      </c>
      <c r="K59" s="15"/>
    </row>
    <row r="60" spans="1:11" ht="57" customHeight="1">
      <c r="A60" s="7">
        <f t="shared" si="0"/>
        <v>56</v>
      </c>
      <c r="B60" s="8" t="s">
        <v>14</v>
      </c>
      <c r="C60" s="8" t="s">
        <v>15</v>
      </c>
      <c r="D60" s="8" t="s">
        <v>178</v>
      </c>
      <c r="E60" s="8" t="s">
        <v>179</v>
      </c>
      <c r="F60" s="8" t="s">
        <v>180</v>
      </c>
      <c r="G60" s="9">
        <v>0.17519999999999999</v>
      </c>
      <c r="H60" s="10">
        <v>1217414293.28</v>
      </c>
      <c r="I60" s="10">
        <v>243482858.66</v>
      </c>
      <c r="J60" s="10">
        <v>213278607.66</v>
      </c>
      <c r="K60" s="15"/>
    </row>
    <row r="61" spans="1:11" ht="49.5" customHeight="1">
      <c r="A61" s="7">
        <f t="shared" si="0"/>
        <v>57</v>
      </c>
      <c r="B61" s="8" t="s">
        <v>14</v>
      </c>
      <c r="C61" s="8" t="s">
        <v>15</v>
      </c>
      <c r="D61" s="8" t="s">
        <v>175</v>
      </c>
      <c r="E61" s="8" t="s">
        <v>181</v>
      </c>
      <c r="F61" s="8" t="s">
        <v>182</v>
      </c>
      <c r="G61" s="9">
        <v>1</v>
      </c>
      <c r="H61" s="10">
        <v>499997554.74000001</v>
      </c>
      <c r="I61" s="10">
        <v>499997553.33999997</v>
      </c>
      <c r="J61" s="10">
        <v>499997553.33999997</v>
      </c>
      <c r="K61" s="15"/>
    </row>
    <row r="62" spans="1:11" ht="49.5" customHeight="1">
      <c r="A62" s="7">
        <f t="shared" si="0"/>
        <v>58</v>
      </c>
      <c r="B62" s="8" t="s">
        <v>14</v>
      </c>
      <c r="C62" s="8" t="s">
        <v>15</v>
      </c>
      <c r="D62" s="8" t="s">
        <v>183</v>
      </c>
      <c r="E62" s="8" t="s">
        <v>184</v>
      </c>
      <c r="F62" s="8" t="s">
        <v>45</v>
      </c>
      <c r="G62" s="9">
        <v>0.76700000000000002</v>
      </c>
      <c r="H62" s="10">
        <v>2625049479.98</v>
      </c>
      <c r="I62" s="10">
        <v>2097376722.1600001</v>
      </c>
      <c r="J62" s="10">
        <v>2013660138.8599999</v>
      </c>
      <c r="K62" s="15"/>
    </row>
    <row r="63" spans="1:11" ht="48.75" customHeight="1">
      <c r="A63" s="7">
        <f t="shared" si="0"/>
        <v>59</v>
      </c>
      <c r="B63" s="8" t="s">
        <v>14</v>
      </c>
      <c r="C63" s="8" t="s">
        <v>15</v>
      </c>
      <c r="D63" s="8" t="s">
        <v>185</v>
      </c>
      <c r="E63" s="8" t="s">
        <v>186</v>
      </c>
      <c r="F63" s="8" t="s">
        <v>45</v>
      </c>
      <c r="G63" s="9">
        <v>0</v>
      </c>
      <c r="H63" s="10">
        <v>1866259380.9000001</v>
      </c>
      <c r="I63" s="10">
        <v>373251876.18000001</v>
      </c>
      <c r="J63" s="10">
        <v>0</v>
      </c>
      <c r="K63" s="15"/>
    </row>
    <row r="64" spans="1:11" ht="50.25" customHeight="1">
      <c r="A64" s="7">
        <f t="shared" si="0"/>
        <v>60</v>
      </c>
      <c r="B64" s="8" t="s">
        <v>14</v>
      </c>
      <c r="C64" s="8" t="s">
        <v>15</v>
      </c>
      <c r="D64" s="8" t="s">
        <v>187</v>
      </c>
      <c r="E64" s="8" t="s">
        <v>188</v>
      </c>
      <c r="F64" s="8" t="s">
        <v>189</v>
      </c>
      <c r="G64" s="9">
        <v>0.47599999999999998</v>
      </c>
      <c r="H64" s="10">
        <v>2199326653.73</v>
      </c>
      <c r="I64" s="10">
        <v>877542330.64999998</v>
      </c>
      <c r="J64" s="10">
        <v>1047175505.1</v>
      </c>
      <c r="K64" s="15"/>
    </row>
    <row r="65" spans="1:11" ht="56.25" customHeight="1">
      <c r="A65" s="7">
        <f t="shared" si="0"/>
        <v>61</v>
      </c>
      <c r="B65" s="8" t="s">
        <v>14</v>
      </c>
      <c r="C65" s="8" t="s">
        <v>15</v>
      </c>
      <c r="D65" s="8" t="s">
        <v>190</v>
      </c>
      <c r="E65" s="8" t="s">
        <v>191</v>
      </c>
      <c r="F65" s="8" t="s">
        <v>192</v>
      </c>
      <c r="G65" s="9">
        <v>0.49</v>
      </c>
      <c r="H65" s="10">
        <v>200000000</v>
      </c>
      <c r="I65" s="10">
        <v>114696520.15000001</v>
      </c>
      <c r="J65" s="10">
        <v>99595360.200000003</v>
      </c>
      <c r="K65" s="15"/>
    </row>
    <row r="66" spans="1:11" ht="63" customHeight="1">
      <c r="A66" s="7">
        <f t="shared" si="0"/>
        <v>62</v>
      </c>
      <c r="B66" s="8" t="s">
        <v>14</v>
      </c>
      <c r="C66" s="8" t="s">
        <v>15</v>
      </c>
      <c r="D66" s="8" t="s">
        <v>193</v>
      </c>
      <c r="E66" s="8" t="s">
        <v>194</v>
      </c>
      <c r="F66" s="8" t="s">
        <v>195</v>
      </c>
      <c r="G66" s="9">
        <v>0.36637796168000003</v>
      </c>
      <c r="H66" s="10">
        <v>500000000</v>
      </c>
      <c r="I66" s="10">
        <v>237391735.62</v>
      </c>
      <c r="J66" s="10">
        <v>183188980.84</v>
      </c>
      <c r="K66" s="15"/>
    </row>
    <row r="67" spans="1:11" ht="48" customHeight="1">
      <c r="A67" s="7">
        <f t="shared" si="0"/>
        <v>63</v>
      </c>
      <c r="B67" s="8" t="s">
        <v>14</v>
      </c>
      <c r="C67" s="8" t="s">
        <v>19</v>
      </c>
      <c r="D67" s="8" t="s">
        <v>196</v>
      </c>
      <c r="E67" s="8" t="s">
        <v>197</v>
      </c>
      <c r="F67" s="8" t="s">
        <v>198</v>
      </c>
      <c r="G67" s="9">
        <v>0.95</v>
      </c>
      <c r="H67" s="10">
        <v>12894313.689999999</v>
      </c>
      <c r="I67" s="10">
        <v>15289464.630000001</v>
      </c>
      <c r="J67" s="10">
        <v>15289464.640000001</v>
      </c>
      <c r="K67" s="15"/>
    </row>
    <row r="68" spans="1:11" ht="51.75" customHeight="1">
      <c r="A68" s="7">
        <f t="shared" si="0"/>
        <v>64</v>
      </c>
      <c r="B68" s="8" t="s">
        <v>14</v>
      </c>
      <c r="C68" s="8" t="s">
        <v>15</v>
      </c>
      <c r="D68" s="8" t="s">
        <v>199</v>
      </c>
      <c r="E68" s="8" t="s">
        <v>200</v>
      </c>
      <c r="F68" s="8" t="s">
        <v>201</v>
      </c>
      <c r="G68" s="9">
        <v>0.88319999999999999</v>
      </c>
      <c r="H68" s="10">
        <v>312338821.91000003</v>
      </c>
      <c r="I68" s="10">
        <v>260047446.19999999</v>
      </c>
      <c r="J68" s="10">
        <v>275859565.38999999</v>
      </c>
      <c r="K68" s="15"/>
    </row>
    <row r="69" spans="1:11" ht="49.5" customHeight="1">
      <c r="A69" s="7">
        <f t="shared" si="0"/>
        <v>65</v>
      </c>
      <c r="B69" s="8" t="s">
        <v>14</v>
      </c>
      <c r="C69" s="8" t="s">
        <v>15</v>
      </c>
      <c r="D69" s="8" t="s">
        <v>202</v>
      </c>
      <c r="E69" s="8" t="s">
        <v>203</v>
      </c>
      <c r="F69" s="8" t="s">
        <v>204</v>
      </c>
      <c r="G69" s="9">
        <v>0.34</v>
      </c>
      <c r="H69" s="10">
        <v>706879296.66999996</v>
      </c>
      <c r="I69" s="10">
        <v>40211948.109999999</v>
      </c>
      <c r="J69" s="10">
        <v>66014361.640000001</v>
      </c>
      <c r="K69" s="15"/>
    </row>
    <row r="70" spans="1:11" ht="38.25">
      <c r="A70" s="7">
        <f t="shared" si="0"/>
        <v>66</v>
      </c>
      <c r="B70" s="8" t="s">
        <v>14</v>
      </c>
      <c r="C70" s="8" t="s">
        <v>15</v>
      </c>
      <c r="D70" s="8" t="s">
        <v>205</v>
      </c>
      <c r="E70" s="8" t="s">
        <v>206</v>
      </c>
      <c r="F70" s="8" t="s">
        <v>207</v>
      </c>
      <c r="G70" s="9">
        <v>0.45880443474999993</v>
      </c>
      <c r="H70" s="10">
        <v>400000000</v>
      </c>
      <c r="I70" s="10">
        <v>217641330.41999999</v>
      </c>
      <c r="J70" s="10">
        <v>183521773.90000001</v>
      </c>
      <c r="K70" s="15"/>
    </row>
    <row r="71" spans="1:11" ht="54" customHeight="1">
      <c r="A71" s="7">
        <f t="shared" ref="A71:A102" si="1">+A70+1</f>
        <v>67</v>
      </c>
      <c r="B71" s="8" t="s">
        <v>14</v>
      </c>
      <c r="C71" s="8" t="s">
        <v>15</v>
      </c>
      <c r="D71" s="8" t="s">
        <v>208</v>
      </c>
      <c r="E71" s="8" t="s">
        <v>209</v>
      </c>
      <c r="F71" s="8" t="s">
        <v>210</v>
      </c>
      <c r="G71" s="9">
        <v>0.97072230844311691</v>
      </c>
      <c r="H71" s="10">
        <v>937450000</v>
      </c>
      <c r="I71" s="10">
        <v>864503446.63</v>
      </c>
      <c r="J71" s="10">
        <v>910003628.04999995</v>
      </c>
      <c r="K71" s="15"/>
    </row>
    <row r="72" spans="1:11" ht="89.25">
      <c r="A72" s="7">
        <f t="shared" si="1"/>
        <v>68</v>
      </c>
      <c r="B72" s="8" t="s">
        <v>14</v>
      </c>
      <c r="C72" s="8" t="s">
        <v>15</v>
      </c>
      <c r="D72" s="8" t="s">
        <v>211</v>
      </c>
      <c r="E72" s="8" t="s">
        <v>212</v>
      </c>
      <c r="F72" s="8" t="s">
        <v>213</v>
      </c>
      <c r="G72" s="9">
        <v>0.36058510514944125</v>
      </c>
      <c r="H72" s="10">
        <v>90302909.230000004</v>
      </c>
      <c r="I72" s="10">
        <v>44110089.07</v>
      </c>
      <c r="J72" s="10">
        <v>32561884.02</v>
      </c>
      <c r="K72" s="15"/>
    </row>
    <row r="73" spans="1:11" ht="41.25" customHeight="1">
      <c r="A73" s="7">
        <f t="shared" si="1"/>
        <v>69</v>
      </c>
      <c r="B73" s="8" t="s">
        <v>14</v>
      </c>
      <c r="C73" s="8" t="s">
        <v>15</v>
      </c>
      <c r="D73" s="8" t="s">
        <v>214</v>
      </c>
      <c r="E73" s="8" t="s">
        <v>215</v>
      </c>
      <c r="F73" s="8" t="s">
        <v>216</v>
      </c>
      <c r="G73" s="9">
        <v>0.14000000000000001</v>
      </c>
      <c r="H73" s="10">
        <v>720760279.79999995</v>
      </c>
      <c r="I73" s="10">
        <v>221464331.34999999</v>
      </c>
      <c r="J73" s="10">
        <v>102054555.05</v>
      </c>
      <c r="K73" s="15"/>
    </row>
    <row r="74" spans="1:11" ht="64.5" customHeight="1">
      <c r="A74" s="7">
        <f t="shared" si="1"/>
        <v>70</v>
      </c>
      <c r="B74" s="8" t="s">
        <v>14</v>
      </c>
      <c r="C74" s="8" t="s">
        <v>15</v>
      </c>
      <c r="D74" s="8" t="s">
        <v>217</v>
      </c>
      <c r="E74" s="8" t="s">
        <v>218</v>
      </c>
      <c r="F74" s="8" t="s">
        <v>219</v>
      </c>
      <c r="G74" s="9">
        <v>0.91659999999999997</v>
      </c>
      <c r="H74" s="10">
        <v>624500000</v>
      </c>
      <c r="I74" s="10">
        <v>538050759.34000003</v>
      </c>
      <c r="J74" s="10">
        <v>572447402.75</v>
      </c>
      <c r="K74" s="15"/>
    </row>
    <row r="75" spans="1:11" ht="56.25" customHeight="1">
      <c r="A75" s="7">
        <f t="shared" si="1"/>
        <v>71</v>
      </c>
      <c r="B75" s="8" t="s">
        <v>14</v>
      </c>
      <c r="C75" s="8" t="s">
        <v>15</v>
      </c>
      <c r="D75" s="8" t="s">
        <v>220</v>
      </c>
      <c r="E75" s="8" t="s">
        <v>221</v>
      </c>
      <c r="F75" s="8" t="s">
        <v>222</v>
      </c>
      <c r="G75" s="9">
        <v>0.46</v>
      </c>
      <c r="H75" s="10">
        <v>54508226.219999999</v>
      </c>
      <c r="I75" s="10">
        <v>30987209.899999999</v>
      </c>
      <c r="J75" s="10">
        <v>25106955.82</v>
      </c>
      <c r="K75" s="15"/>
    </row>
    <row r="76" spans="1:11" ht="45.75" customHeight="1">
      <c r="A76" s="7">
        <f t="shared" si="1"/>
        <v>72</v>
      </c>
      <c r="B76" s="8" t="s">
        <v>14</v>
      </c>
      <c r="C76" s="8" t="s">
        <v>15</v>
      </c>
      <c r="D76" s="8" t="s">
        <v>223</v>
      </c>
      <c r="E76" s="8" t="s">
        <v>224</v>
      </c>
      <c r="F76" s="8" t="s">
        <v>225</v>
      </c>
      <c r="G76" s="9">
        <v>0.98</v>
      </c>
      <c r="H76" s="10">
        <v>801108976.49000001</v>
      </c>
      <c r="I76" s="10">
        <v>764262112.14999998</v>
      </c>
      <c r="J76" s="10">
        <v>787409900.65999997</v>
      </c>
      <c r="K76" s="15"/>
    </row>
    <row r="77" spans="1:11" ht="63.75">
      <c r="A77" s="7">
        <f t="shared" si="1"/>
        <v>73</v>
      </c>
      <c r="B77" s="8" t="s">
        <v>14</v>
      </c>
      <c r="C77" s="8" t="s">
        <v>19</v>
      </c>
      <c r="D77" s="8" t="s">
        <v>226</v>
      </c>
      <c r="E77" s="8" t="s">
        <v>227</v>
      </c>
      <c r="F77" s="8" t="s">
        <v>228</v>
      </c>
      <c r="G77" s="9">
        <v>0.45733059511824953</v>
      </c>
      <c r="H77" s="10">
        <v>22911577.34</v>
      </c>
      <c r="I77" s="10">
        <v>12964847.710000001</v>
      </c>
      <c r="J77" s="10">
        <v>10478165.300000001</v>
      </c>
      <c r="K77" s="15"/>
    </row>
    <row r="78" spans="1:11" ht="62.25" customHeight="1">
      <c r="A78" s="7">
        <f t="shared" si="1"/>
        <v>74</v>
      </c>
      <c r="B78" s="8" t="s">
        <v>14</v>
      </c>
      <c r="C78" s="8" t="s">
        <v>19</v>
      </c>
      <c r="D78" s="8" t="s">
        <v>229</v>
      </c>
      <c r="E78" s="8" t="s">
        <v>230</v>
      </c>
      <c r="F78" s="8" t="s">
        <v>231</v>
      </c>
      <c r="G78" s="9">
        <v>0.45</v>
      </c>
      <c r="H78" s="10">
        <v>22911577.34</v>
      </c>
      <c r="I78" s="10">
        <v>12821756.1</v>
      </c>
      <c r="J78" s="10">
        <v>12774438.07</v>
      </c>
      <c r="K78" s="15"/>
    </row>
    <row r="79" spans="1:11" ht="51">
      <c r="A79" s="7">
        <f t="shared" si="1"/>
        <v>75</v>
      </c>
      <c r="B79" s="8" t="s">
        <v>14</v>
      </c>
      <c r="C79" s="8" t="s">
        <v>19</v>
      </c>
      <c r="D79" s="8" t="s">
        <v>232</v>
      </c>
      <c r="E79" s="8" t="s">
        <v>233</v>
      </c>
      <c r="F79" s="8" t="s">
        <v>234</v>
      </c>
      <c r="G79" s="9">
        <v>0.36270838435430042</v>
      </c>
      <c r="H79" s="10">
        <v>22911577.34</v>
      </c>
      <c r="I79" s="10">
        <v>11230492.43</v>
      </c>
      <c r="J79" s="10">
        <v>8310221.2000000002</v>
      </c>
      <c r="K79" s="15"/>
    </row>
    <row r="80" spans="1:11" ht="51">
      <c r="A80" s="7">
        <f t="shared" si="1"/>
        <v>76</v>
      </c>
      <c r="B80" s="8" t="s">
        <v>14</v>
      </c>
      <c r="C80" s="8" t="s">
        <v>19</v>
      </c>
      <c r="D80" s="8" t="s">
        <v>235</v>
      </c>
      <c r="E80" s="8" t="s">
        <v>236</v>
      </c>
      <c r="F80" s="8" t="s">
        <v>237</v>
      </c>
      <c r="G80" s="9">
        <v>0.17380841191996702</v>
      </c>
      <c r="H80" s="10">
        <v>28456727.469999999</v>
      </c>
      <c r="I80" s="10">
        <v>9648140.2699999996</v>
      </c>
      <c r="J80" s="10">
        <v>4946018.6100000003</v>
      </c>
      <c r="K80" s="15"/>
    </row>
    <row r="81" spans="1:11" ht="51">
      <c r="A81" s="7">
        <f t="shared" si="1"/>
        <v>77</v>
      </c>
      <c r="B81" s="8" t="s">
        <v>14</v>
      </c>
      <c r="C81" s="8" t="s">
        <v>19</v>
      </c>
      <c r="D81" s="8" t="s">
        <v>238</v>
      </c>
      <c r="E81" s="8" t="s">
        <v>239</v>
      </c>
      <c r="F81" s="8" t="s">
        <v>240</v>
      </c>
      <c r="G81" s="9">
        <v>0.85252366837508142</v>
      </c>
      <c r="H81" s="10">
        <v>18851084.98</v>
      </c>
      <c r="I81" s="10">
        <v>16627013.859999999</v>
      </c>
      <c r="J81" s="10">
        <v>16070996.119999999</v>
      </c>
      <c r="K81" s="15"/>
    </row>
    <row r="82" spans="1:11" ht="76.5" customHeight="1">
      <c r="A82" s="7">
        <f t="shared" si="1"/>
        <v>78</v>
      </c>
      <c r="B82" s="8" t="s">
        <v>14</v>
      </c>
      <c r="C82" s="8" t="s">
        <v>19</v>
      </c>
      <c r="D82" s="8" t="s">
        <v>241</v>
      </c>
      <c r="E82" s="8" t="s">
        <v>242</v>
      </c>
      <c r="F82" s="8" t="s">
        <v>243</v>
      </c>
      <c r="G82" s="9">
        <v>0.98633227741144047</v>
      </c>
      <c r="H82" s="10">
        <v>18851084.98</v>
      </c>
      <c r="I82" s="10">
        <v>18644963.850000001</v>
      </c>
      <c r="J82" s="10">
        <v>18593433.579999998</v>
      </c>
      <c r="K82" s="15"/>
    </row>
    <row r="83" spans="1:11" ht="77.25" customHeight="1">
      <c r="A83" s="7">
        <f t="shared" si="1"/>
        <v>79</v>
      </c>
      <c r="B83" s="8" t="s">
        <v>14</v>
      </c>
      <c r="C83" s="8" t="s">
        <v>15</v>
      </c>
      <c r="D83" s="8" t="s">
        <v>244</v>
      </c>
      <c r="E83" s="8" t="s">
        <v>245</v>
      </c>
      <c r="F83" s="8" t="s">
        <v>18</v>
      </c>
      <c r="G83" s="9">
        <v>0.5</v>
      </c>
      <c r="H83" s="10">
        <v>38042927.710000001</v>
      </c>
      <c r="I83" s="10">
        <v>22903874.280000001</v>
      </c>
      <c r="J83" s="10">
        <v>19119110.920000002</v>
      </c>
      <c r="K83" s="15"/>
    </row>
    <row r="84" spans="1:11" ht="70.5" customHeight="1">
      <c r="A84" s="7">
        <f t="shared" si="1"/>
        <v>80</v>
      </c>
      <c r="B84" s="8" t="s">
        <v>14</v>
      </c>
      <c r="C84" s="8" t="s">
        <v>15</v>
      </c>
      <c r="D84" s="8" t="s">
        <v>246</v>
      </c>
      <c r="E84" s="8" t="s">
        <v>247</v>
      </c>
      <c r="F84" s="8" t="s">
        <v>248</v>
      </c>
      <c r="G84" s="9">
        <v>0.97</v>
      </c>
      <c r="H84" s="10">
        <v>431751936.19</v>
      </c>
      <c r="I84" s="10">
        <v>356163666.06999999</v>
      </c>
      <c r="J84" s="10">
        <v>420161731.97000003</v>
      </c>
      <c r="K84" s="15"/>
    </row>
    <row r="85" spans="1:11" ht="67.5" customHeight="1">
      <c r="A85" s="7">
        <f t="shared" si="1"/>
        <v>81</v>
      </c>
      <c r="B85" s="8" t="s">
        <v>14</v>
      </c>
      <c r="C85" s="8" t="s">
        <v>15</v>
      </c>
      <c r="D85" s="8" t="s">
        <v>249</v>
      </c>
      <c r="E85" s="8" t="s">
        <v>250</v>
      </c>
      <c r="F85" s="8" t="s">
        <v>34</v>
      </c>
      <c r="G85" s="9">
        <v>0.85950292635382997</v>
      </c>
      <c r="H85" s="10">
        <v>448664914.18000001</v>
      </c>
      <c r="I85" s="10">
        <v>385628806.69</v>
      </c>
      <c r="J85" s="10">
        <v>385628806.69</v>
      </c>
      <c r="K85" s="15"/>
    </row>
    <row r="86" spans="1:11" ht="46.5" customHeight="1">
      <c r="A86" s="7">
        <f t="shared" si="1"/>
        <v>82</v>
      </c>
      <c r="B86" s="8" t="s">
        <v>14</v>
      </c>
      <c r="C86" s="8" t="s">
        <v>15</v>
      </c>
      <c r="D86" s="8" t="s">
        <v>251</v>
      </c>
      <c r="E86" s="8" t="s">
        <v>252</v>
      </c>
      <c r="F86" s="8" t="s">
        <v>57</v>
      </c>
      <c r="G86" s="9">
        <v>0.90835310002045622</v>
      </c>
      <c r="H86" s="10">
        <v>63453656.93</v>
      </c>
      <c r="I86" s="10">
        <v>68331884.569999993</v>
      </c>
      <c r="J86" s="10">
        <v>57638325.979999997</v>
      </c>
      <c r="K86" s="15"/>
    </row>
    <row r="87" spans="1:11" ht="48" customHeight="1">
      <c r="A87" s="7">
        <f t="shared" si="1"/>
        <v>83</v>
      </c>
      <c r="B87" s="8" t="s">
        <v>14</v>
      </c>
      <c r="C87" s="8" t="s">
        <v>15</v>
      </c>
      <c r="D87" s="8" t="s">
        <v>253</v>
      </c>
      <c r="E87" s="8" t="s">
        <v>254</v>
      </c>
      <c r="F87" s="8" t="s">
        <v>255</v>
      </c>
      <c r="G87" s="9">
        <v>1.2066479995999999</v>
      </c>
      <c r="H87" s="10">
        <v>200000000</v>
      </c>
      <c r="I87" s="10">
        <v>182231872.78</v>
      </c>
      <c r="J87" s="10">
        <v>241329599.91999999</v>
      </c>
      <c r="K87" s="15"/>
    </row>
    <row r="88" spans="1:11" ht="51.75" customHeight="1">
      <c r="A88" s="7">
        <f t="shared" si="1"/>
        <v>84</v>
      </c>
      <c r="B88" s="8" t="s">
        <v>14</v>
      </c>
      <c r="C88" s="8" t="s">
        <v>15</v>
      </c>
      <c r="D88" s="8" t="s">
        <v>256</v>
      </c>
      <c r="E88" s="8" t="s">
        <v>257</v>
      </c>
      <c r="F88" s="8" t="s">
        <v>258</v>
      </c>
      <c r="G88" s="9">
        <v>0.75463875374332245</v>
      </c>
      <c r="H88" s="10">
        <v>300000000</v>
      </c>
      <c r="I88" s="10">
        <v>272227578.19</v>
      </c>
      <c r="J88" s="10">
        <v>282970104.23000002</v>
      </c>
      <c r="K88" s="15"/>
    </row>
    <row r="89" spans="1:11" ht="52.5" customHeight="1">
      <c r="A89" s="7">
        <f t="shared" si="1"/>
        <v>85</v>
      </c>
      <c r="B89" s="8" t="s">
        <v>14</v>
      </c>
      <c r="C89" s="8" t="s">
        <v>15</v>
      </c>
      <c r="D89" s="8" t="s">
        <v>259</v>
      </c>
      <c r="E89" s="8" t="s">
        <v>260</v>
      </c>
      <c r="F89" s="8" t="s">
        <v>261</v>
      </c>
      <c r="G89" s="9">
        <v>0.89794641483916515</v>
      </c>
      <c r="H89" s="10">
        <v>570491291.69000006</v>
      </c>
      <c r="I89" s="10">
        <v>512270610.08999997</v>
      </c>
      <c r="J89" s="10">
        <v>512270610.08999997</v>
      </c>
      <c r="K89" s="15"/>
    </row>
    <row r="90" spans="1:11" ht="39.75" customHeight="1">
      <c r="A90" s="7">
        <f t="shared" si="1"/>
        <v>86</v>
      </c>
      <c r="B90" s="8" t="s">
        <v>14</v>
      </c>
      <c r="C90" s="8" t="s">
        <v>15</v>
      </c>
      <c r="D90" s="8" t="s">
        <v>262</v>
      </c>
      <c r="E90" s="8" t="s">
        <v>263</v>
      </c>
      <c r="F90" s="8" t="s">
        <v>261</v>
      </c>
      <c r="G90" s="9">
        <v>0.87709999999999999</v>
      </c>
      <c r="H90" s="10">
        <v>4245482265.54</v>
      </c>
      <c r="I90" s="10">
        <v>2807511731.7600002</v>
      </c>
      <c r="J90" s="10">
        <v>3723555261.48</v>
      </c>
      <c r="K90" s="15"/>
    </row>
    <row r="91" spans="1:11" ht="60" customHeight="1">
      <c r="A91" s="7">
        <f t="shared" si="1"/>
        <v>87</v>
      </c>
      <c r="B91" s="8" t="s">
        <v>14</v>
      </c>
      <c r="C91" s="8" t="s">
        <v>15</v>
      </c>
      <c r="D91" s="8" t="s">
        <v>264</v>
      </c>
      <c r="E91" s="8" t="s">
        <v>265</v>
      </c>
      <c r="F91" s="8" t="s">
        <v>266</v>
      </c>
      <c r="G91" s="9">
        <v>0.31928983184999998</v>
      </c>
      <c r="H91" s="10">
        <v>200000000</v>
      </c>
      <c r="I91" s="10">
        <v>87893474.980000004</v>
      </c>
      <c r="J91" s="10">
        <v>63857966.369999997</v>
      </c>
      <c r="K91" s="15"/>
    </row>
    <row r="92" spans="1:11" ht="64.5" customHeight="1">
      <c r="A92" s="7">
        <f t="shared" si="1"/>
        <v>88</v>
      </c>
      <c r="B92" s="8" t="s">
        <v>14</v>
      </c>
      <c r="C92" s="8" t="s">
        <v>15</v>
      </c>
      <c r="D92" s="8" t="s">
        <v>264</v>
      </c>
      <c r="E92" s="8" t="s">
        <v>267</v>
      </c>
      <c r="F92" s="8" t="s">
        <v>268</v>
      </c>
      <c r="G92" s="9">
        <v>0.55953581417999998</v>
      </c>
      <c r="H92" s="10">
        <v>500000000</v>
      </c>
      <c r="I92" s="10">
        <v>309825930.31</v>
      </c>
      <c r="J92" s="10">
        <v>279767907.08999997</v>
      </c>
      <c r="K92" s="15"/>
    </row>
    <row r="93" spans="1:11" ht="60" customHeight="1">
      <c r="A93" s="7">
        <f t="shared" si="1"/>
        <v>89</v>
      </c>
      <c r="B93" s="8" t="s">
        <v>14</v>
      </c>
      <c r="C93" s="8" t="s">
        <v>15</v>
      </c>
      <c r="D93" s="8" t="s">
        <v>264</v>
      </c>
      <c r="E93" s="8" t="s">
        <v>269</v>
      </c>
      <c r="F93" s="8" t="s">
        <v>270</v>
      </c>
      <c r="G93" s="9">
        <v>0.96164560701299384</v>
      </c>
      <c r="H93" s="10">
        <v>874826273</v>
      </c>
      <c r="I93" s="10">
        <v>799209200.22000003</v>
      </c>
      <c r="J93" s="10">
        <v>841272842.33000004</v>
      </c>
      <c r="K93" s="15"/>
    </row>
    <row r="94" spans="1:11" ht="51.75" customHeight="1">
      <c r="A94" s="7">
        <f t="shared" si="1"/>
        <v>90</v>
      </c>
      <c r="B94" s="8" t="s">
        <v>14</v>
      </c>
      <c r="C94" s="8" t="s">
        <v>19</v>
      </c>
      <c r="D94" s="8" t="s">
        <v>271</v>
      </c>
      <c r="E94" s="8" t="s">
        <v>272</v>
      </c>
      <c r="F94" s="8" t="s">
        <v>273</v>
      </c>
      <c r="G94" s="9">
        <v>0.52</v>
      </c>
      <c r="H94" s="10">
        <v>19996022.399999999</v>
      </c>
      <c r="I94" s="10">
        <v>12371376.630000001</v>
      </c>
      <c r="J94" s="10">
        <v>10465215.18</v>
      </c>
      <c r="K94" s="15"/>
    </row>
    <row r="95" spans="1:11" ht="57.75" customHeight="1">
      <c r="A95" s="7">
        <f t="shared" si="1"/>
        <v>91</v>
      </c>
      <c r="B95" s="8" t="s">
        <v>14</v>
      </c>
      <c r="C95" s="8" t="s">
        <v>19</v>
      </c>
      <c r="D95" s="8" t="s">
        <v>274</v>
      </c>
      <c r="E95" s="8" t="s">
        <v>275</v>
      </c>
      <c r="F95" s="8" t="s">
        <v>276</v>
      </c>
      <c r="G95" s="9">
        <v>0.39</v>
      </c>
      <c r="H95" s="10">
        <v>250959023.97</v>
      </c>
      <c r="I95" s="10">
        <v>127540349.15000001</v>
      </c>
      <c r="J95" s="10">
        <v>96685680.439999998</v>
      </c>
      <c r="K95" s="15"/>
    </row>
    <row r="96" spans="1:11" ht="53.25" customHeight="1">
      <c r="A96" s="7">
        <f t="shared" si="1"/>
        <v>92</v>
      </c>
      <c r="B96" s="8" t="s">
        <v>14</v>
      </c>
      <c r="C96" s="8" t="s">
        <v>19</v>
      </c>
      <c r="D96" s="8" t="s">
        <v>277</v>
      </c>
      <c r="E96" s="8" t="s">
        <v>278</v>
      </c>
      <c r="F96" s="8" t="s">
        <v>279</v>
      </c>
      <c r="G96" s="9">
        <v>0.39</v>
      </c>
      <c r="H96" s="10">
        <v>2112908521.48</v>
      </c>
      <c r="I96" s="10">
        <v>1089094041.9000001</v>
      </c>
      <c r="J96" s="10">
        <v>833140422.35000002</v>
      </c>
      <c r="K96" s="15"/>
    </row>
    <row r="97" spans="1:11" ht="69" customHeight="1">
      <c r="A97" s="7">
        <f t="shared" si="1"/>
        <v>93</v>
      </c>
      <c r="B97" s="8" t="s">
        <v>14</v>
      </c>
      <c r="C97" s="8" t="s">
        <v>19</v>
      </c>
      <c r="D97" s="8" t="s">
        <v>280</v>
      </c>
      <c r="E97" s="8" t="s">
        <v>281</v>
      </c>
      <c r="F97" s="8" t="s">
        <v>282</v>
      </c>
      <c r="G97" s="9">
        <v>0.31592877570350048</v>
      </c>
      <c r="H97" s="10">
        <v>653280989.87</v>
      </c>
      <c r="I97" s="10">
        <v>295768396.18000001</v>
      </c>
      <c r="J97" s="10">
        <v>206390263.31999999</v>
      </c>
      <c r="K97" s="15"/>
    </row>
    <row r="98" spans="1:11" ht="57.75" customHeight="1">
      <c r="A98" s="7">
        <f t="shared" si="1"/>
        <v>94</v>
      </c>
      <c r="B98" s="8" t="s">
        <v>14</v>
      </c>
      <c r="C98" s="8" t="s">
        <v>15</v>
      </c>
      <c r="D98" s="8" t="s">
        <v>283</v>
      </c>
      <c r="E98" s="8" t="s">
        <v>284</v>
      </c>
      <c r="F98" s="8" t="s">
        <v>285</v>
      </c>
      <c r="G98" s="9">
        <v>0.26418902187117355</v>
      </c>
      <c r="H98" s="10">
        <v>420207088.56</v>
      </c>
      <c r="I98" s="10">
        <v>159120481.93000001</v>
      </c>
      <c r="J98" s="10">
        <v>170076302.83000001</v>
      </c>
      <c r="K98" s="15"/>
    </row>
    <row r="99" spans="1:11" ht="45" customHeight="1">
      <c r="A99" s="7">
        <f t="shared" si="1"/>
        <v>95</v>
      </c>
      <c r="B99" s="8" t="s">
        <v>14</v>
      </c>
      <c r="C99" s="8" t="s">
        <v>19</v>
      </c>
      <c r="D99" s="8" t="s">
        <v>286</v>
      </c>
      <c r="E99" s="8" t="s">
        <v>287</v>
      </c>
      <c r="F99" s="8" t="s">
        <v>99</v>
      </c>
      <c r="G99" s="9">
        <v>0.33</v>
      </c>
      <c r="H99" s="10">
        <v>738849679.73000002</v>
      </c>
      <c r="I99" s="10">
        <v>338310204.02999997</v>
      </c>
      <c r="J99" s="10">
        <v>244160472.58000001</v>
      </c>
      <c r="K99" s="15"/>
    </row>
    <row r="100" spans="1:11" ht="61.5" customHeight="1">
      <c r="A100" s="7">
        <f t="shared" si="1"/>
        <v>96</v>
      </c>
      <c r="B100" s="8" t="s">
        <v>14</v>
      </c>
      <c r="C100" s="8" t="s">
        <v>19</v>
      </c>
      <c r="D100" s="8" t="s">
        <v>288</v>
      </c>
      <c r="E100" s="8" t="s">
        <v>289</v>
      </c>
      <c r="F100" s="8" t="s">
        <v>290</v>
      </c>
      <c r="G100" s="9">
        <v>0.17884787849740955</v>
      </c>
      <c r="H100" s="10">
        <v>400213865.77999997</v>
      </c>
      <c r="I100" s="10">
        <v>137304693.83000001</v>
      </c>
      <c r="J100" s="10">
        <v>74396942.099999994</v>
      </c>
      <c r="K100" s="15"/>
    </row>
    <row r="101" spans="1:11" ht="38.25">
      <c r="A101" s="7">
        <f t="shared" si="1"/>
        <v>97</v>
      </c>
      <c r="B101" s="8" t="s">
        <v>14</v>
      </c>
      <c r="C101" s="8" t="s">
        <v>15</v>
      </c>
      <c r="D101" s="8" t="s">
        <v>291</v>
      </c>
      <c r="E101" s="8" t="s">
        <v>292</v>
      </c>
      <c r="F101" s="8" t="s">
        <v>293</v>
      </c>
      <c r="G101" s="9">
        <v>0.70137396954505737</v>
      </c>
      <c r="H101" s="10">
        <v>22843763.25</v>
      </c>
      <c r="I101" s="10">
        <v>17386369.370000001</v>
      </c>
      <c r="J101" s="10">
        <v>16022020.91</v>
      </c>
      <c r="K101" s="15"/>
    </row>
    <row r="102" spans="1:11" ht="61.5" customHeight="1">
      <c r="A102" s="7">
        <f t="shared" si="1"/>
        <v>98</v>
      </c>
      <c r="B102" s="8" t="s">
        <v>14</v>
      </c>
      <c r="C102" s="8" t="s">
        <v>15</v>
      </c>
      <c r="D102" s="8" t="s">
        <v>294</v>
      </c>
      <c r="E102" s="8" t="s">
        <v>295</v>
      </c>
      <c r="F102" s="8" t="s">
        <v>296</v>
      </c>
      <c r="G102" s="9">
        <v>0.72</v>
      </c>
      <c r="H102" s="10">
        <v>557514560.32000005</v>
      </c>
      <c r="I102" s="10">
        <v>412930146.13</v>
      </c>
      <c r="J102" s="10">
        <v>400796545.04000002</v>
      </c>
      <c r="K102" s="15"/>
    </row>
    <row r="103" spans="1:11">
      <c r="B103" s="18"/>
      <c r="C103" s="19"/>
      <c r="D103" s="20"/>
      <c r="E103" s="18"/>
      <c r="F103" s="21"/>
      <c r="G103" s="22"/>
      <c r="H103" s="23"/>
      <c r="I103" s="24"/>
      <c r="J103" s="23"/>
      <c r="K103" s="24"/>
    </row>
  </sheetData>
  <mergeCells count="4">
    <mergeCell ref="B1:K1"/>
    <mergeCell ref="B2:K2"/>
    <mergeCell ref="B3:K3"/>
    <mergeCell ref="H50:H51"/>
  </mergeCells>
  <conditionalFormatting sqref="F5:F6 F9:F17 F68:F76 F39:F66 C45:C66 F83:F101 C83:C93 D6:E102 J7:J103 G7:G103 H16:H50 H12:H13 H52:H103 I20:I102">
    <cfRule type="expression" dxfId="68" priority="67">
      <formula>_xlfn.ISFORMULA(C5)</formula>
    </cfRule>
  </conditionalFormatting>
  <conditionalFormatting sqref="C39:C43 C68:C76">
    <cfRule type="expression" dxfId="67" priority="65">
      <formula>_xlfn.ISFORMULA(C39)</formula>
    </cfRule>
  </conditionalFormatting>
  <conditionalFormatting sqref="C5">
    <cfRule type="expression" dxfId="66" priority="64">
      <formula>_xlfn.ISFORMULA(C5)</formula>
    </cfRule>
  </conditionalFormatting>
  <conditionalFormatting sqref="C9:C37">
    <cfRule type="expression" dxfId="65" priority="63">
      <formula>_xlfn.ISFORMULA(C9)</formula>
    </cfRule>
  </conditionalFormatting>
  <conditionalFormatting sqref="C7:C8">
    <cfRule type="expression" dxfId="64" priority="62">
      <formula>_xlfn.ISFORMULA(C7)</formula>
    </cfRule>
  </conditionalFormatting>
  <conditionalFormatting sqref="C38">
    <cfRule type="expression" dxfId="63" priority="61">
      <formula>_xlfn.ISFORMULA(C38)</formula>
    </cfRule>
  </conditionalFormatting>
  <conditionalFormatting sqref="C44">
    <cfRule type="expression" dxfId="62" priority="60">
      <formula>_xlfn.ISFORMULA(C44)</formula>
    </cfRule>
  </conditionalFormatting>
  <conditionalFormatting sqref="C103">
    <cfRule type="expression" dxfId="61" priority="66">
      <formula>_xlfn.ISFORMULA(C103)</formula>
    </cfRule>
  </conditionalFormatting>
  <conditionalFormatting sqref="C101:C102">
    <cfRule type="expression" dxfId="60" priority="53">
      <formula>_xlfn.ISFORMULA(C101)</formula>
    </cfRule>
  </conditionalFormatting>
  <conditionalFormatting sqref="C6">
    <cfRule type="expression" dxfId="59" priority="52">
      <formula>_xlfn.ISFORMULA(C6)</formula>
    </cfRule>
  </conditionalFormatting>
  <conditionalFormatting sqref="C67">
    <cfRule type="expression" dxfId="58" priority="59">
      <formula>_xlfn.ISFORMULA(C67)</formula>
    </cfRule>
  </conditionalFormatting>
  <conditionalFormatting sqref="C77:C82">
    <cfRule type="expression" dxfId="57" priority="58">
      <formula>_xlfn.ISFORMULA(C77)</formula>
    </cfRule>
  </conditionalFormatting>
  <conditionalFormatting sqref="C94:C97">
    <cfRule type="expression" dxfId="56" priority="57">
      <formula>_xlfn.ISFORMULA(C94)</formula>
    </cfRule>
  </conditionalFormatting>
  <conditionalFormatting sqref="C99">
    <cfRule type="expression" dxfId="55" priority="56">
      <formula>_xlfn.ISFORMULA(C99)</formula>
    </cfRule>
  </conditionalFormatting>
  <conditionalFormatting sqref="C100">
    <cfRule type="expression" dxfId="54" priority="55">
      <formula>_xlfn.ISFORMULA(C100)</formula>
    </cfRule>
  </conditionalFormatting>
  <conditionalFormatting sqref="C98">
    <cfRule type="expression" dxfId="53" priority="54">
      <formula>_xlfn.ISFORMULA(C98)</formula>
    </cfRule>
  </conditionalFormatting>
  <conditionalFormatting sqref="F18">
    <cfRule type="expression" dxfId="52" priority="51">
      <formula>_xlfn.ISFORMULA(F18)</formula>
    </cfRule>
  </conditionalFormatting>
  <conditionalFormatting sqref="F19">
    <cfRule type="expression" dxfId="51" priority="50">
      <formula>_xlfn.ISFORMULA(F19)</formula>
    </cfRule>
  </conditionalFormatting>
  <conditionalFormatting sqref="F21">
    <cfRule type="expression" dxfId="50" priority="49">
      <formula>_xlfn.ISFORMULA(F21)</formula>
    </cfRule>
  </conditionalFormatting>
  <conditionalFormatting sqref="F22">
    <cfRule type="expression" dxfId="49" priority="48">
      <formula>_xlfn.ISFORMULA(F22)</formula>
    </cfRule>
  </conditionalFormatting>
  <conditionalFormatting sqref="F23">
    <cfRule type="expression" dxfId="48" priority="47">
      <formula>_xlfn.ISFORMULA(F23)</formula>
    </cfRule>
  </conditionalFormatting>
  <conditionalFormatting sqref="F24:F36">
    <cfRule type="expression" dxfId="47" priority="46">
      <formula>_xlfn.ISFORMULA(F24)</formula>
    </cfRule>
  </conditionalFormatting>
  <conditionalFormatting sqref="F20">
    <cfRule type="expression" dxfId="46" priority="45">
      <formula>_xlfn.ISFORMULA(F20)</formula>
    </cfRule>
  </conditionalFormatting>
  <conditionalFormatting sqref="F37">
    <cfRule type="expression" dxfId="45" priority="44">
      <formula>_xlfn.ISFORMULA(F37)</formula>
    </cfRule>
  </conditionalFormatting>
  <conditionalFormatting sqref="F102">
    <cfRule type="expression" dxfId="44" priority="43">
      <formula>_xlfn.ISFORMULA(F102)</formula>
    </cfRule>
  </conditionalFormatting>
  <conditionalFormatting sqref="F7">
    <cfRule type="expression" dxfId="43" priority="42">
      <formula>_xlfn.ISFORMULA(F7)</formula>
    </cfRule>
  </conditionalFormatting>
  <conditionalFormatting sqref="F38">
    <cfRule type="expression" dxfId="42" priority="41">
      <formula>_xlfn.ISFORMULA(F38)</formula>
    </cfRule>
  </conditionalFormatting>
  <conditionalFormatting sqref="F67">
    <cfRule type="expression" dxfId="41" priority="40">
      <formula>_xlfn.ISFORMULA(F67)</formula>
    </cfRule>
  </conditionalFormatting>
  <conditionalFormatting sqref="F8">
    <cfRule type="expression" dxfId="40" priority="39">
      <formula>_xlfn.ISFORMULA(F8)</formula>
    </cfRule>
  </conditionalFormatting>
  <conditionalFormatting sqref="F77">
    <cfRule type="expression" dxfId="39" priority="38">
      <formula>_xlfn.ISFORMULA(F77)</formula>
    </cfRule>
  </conditionalFormatting>
  <conditionalFormatting sqref="F78">
    <cfRule type="expression" dxfId="38" priority="37">
      <formula>_xlfn.ISFORMULA(F78)</formula>
    </cfRule>
  </conditionalFormatting>
  <conditionalFormatting sqref="F79">
    <cfRule type="expression" dxfId="37" priority="36">
      <formula>_xlfn.ISFORMULA(F79)</formula>
    </cfRule>
  </conditionalFormatting>
  <conditionalFormatting sqref="F80">
    <cfRule type="expression" dxfId="36" priority="35">
      <formula>_xlfn.ISFORMULA(F80)</formula>
    </cfRule>
  </conditionalFormatting>
  <conditionalFormatting sqref="F81">
    <cfRule type="expression" dxfId="35" priority="34">
      <formula>_xlfn.ISFORMULA(F81)</formula>
    </cfRule>
  </conditionalFormatting>
  <conditionalFormatting sqref="F82">
    <cfRule type="expression" dxfId="34" priority="33">
      <formula>_xlfn.ISFORMULA(F82)</formula>
    </cfRule>
  </conditionalFormatting>
  <conditionalFormatting sqref="D5">
    <cfRule type="expression" dxfId="33" priority="32">
      <formula>_xlfn.ISFORMULA(D5)</formula>
    </cfRule>
  </conditionalFormatting>
  <conditionalFormatting sqref="E5">
    <cfRule type="expression" dxfId="32" priority="31">
      <formula>_xlfn.ISFORMULA(E5)</formula>
    </cfRule>
  </conditionalFormatting>
  <conditionalFormatting sqref="J6">
    <cfRule type="expression" dxfId="31" priority="30">
      <formula>_xlfn.ISFORMULA(J6)</formula>
    </cfRule>
  </conditionalFormatting>
  <conditionalFormatting sqref="J5">
    <cfRule type="expression" dxfId="30" priority="29">
      <formula>_xlfn.ISFORMULA(J5)</formula>
    </cfRule>
  </conditionalFormatting>
  <conditionalFormatting sqref="G6">
    <cfRule type="expression" dxfId="29" priority="28">
      <formula>_xlfn.ISFORMULA(G6)</formula>
    </cfRule>
  </conditionalFormatting>
  <conditionalFormatting sqref="G5">
    <cfRule type="expression" dxfId="28" priority="27">
      <formula>_xlfn.ISFORMULA(G5)</formula>
    </cfRule>
  </conditionalFormatting>
  <conditionalFormatting sqref="H31">
    <cfRule type="expression" dxfId="27" priority="26">
      <formula>_xlfn.ISFORMULA(H31)</formula>
    </cfRule>
  </conditionalFormatting>
  <conditionalFormatting sqref="I14">
    <cfRule type="expression" dxfId="26" priority="25">
      <formula>_xlfn.ISFORMULA(I14)</formula>
    </cfRule>
  </conditionalFormatting>
  <conditionalFormatting sqref="H14">
    <cfRule type="expression" dxfId="25" priority="24">
      <formula>_xlfn.ISFORMULA(H14)</formula>
    </cfRule>
  </conditionalFormatting>
  <conditionalFormatting sqref="I12">
    <cfRule type="expression" dxfId="24" priority="23">
      <formula>_xlfn.ISFORMULA(I12)</formula>
    </cfRule>
  </conditionalFormatting>
  <conditionalFormatting sqref="I13">
    <cfRule type="expression" dxfId="23" priority="22">
      <formula>_xlfn.ISFORMULA(I13)</formula>
    </cfRule>
  </conditionalFormatting>
  <conditionalFormatting sqref="I17">
    <cfRule type="expression" dxfId="22" priority="21">
      <formula>_xlfn.ISFORMULA(I17)</formula>
    </cfRule>
  </conditionalFormatting>
  <conditionalFormatting sqref="I6">
    <cfRule type="expression" dxfId="21" priority="20">
      <formula>_xlfn.ISFORMULA(I6)</formula>
    </cfRule>
  </conditionalFormatting>
  <conditionalFormatting sqref="H6">
    <cfRule type="expression" dxfId="20" priority="19">
      <formula>_xlfn.ISFORMULA(H6)</formula>
    </cfRule>
  </conditionalFormatting>
  <conditionalFormatting sqref="I19">
    <cfRule type="expression" dxfId="19" priority="18">
      <formula>_xlfn.ISFORMULA(I19)</formula>
    </cfRule>
  </conditionalFormatting>
  <conditionalFormatting sqref="I18">
    <cfRule type="expression" dxfId="18" priority="17">
      <formula>_xlfn.ISFORMULA(I18)</formula>
    </cfRule>
  </conditionalFormatting>
  <conditionalFormatting sqref="H15">
    <cfRule type="expression" dxfId="17" priority="16">
      <formula>_xlfn.ISFORMULA(H15)</formula>
    </cfRule>
  </conditionalFormatting>
  <conditionalFormatting sqref="I15">
    <cfRule type="expression" dxfId="16" priority="15">
      <formula>_xlfn.ISFORMULA(I15)</formula>
    </cfRule>
  </conditionalFormatting>
  <conditionalFormatting sqref="H10">
    <cfRule type="expression" dxfId="15" priority="14">
      <formula>_xlfn.ISFORMULA(H10)</formula>
    </cfRule>
  </conditionalFormatting>
  <conditionalFormatting sqref="I10">
    <cfRule type="expression" dxfId="14" priority="13">
      <formula>_xlfn.ISFORMULA(I10)</formula>
    </cfRule>
  </conditionalFormatting>
  <conditionalFormatting sqref="H11">
    <cfRule type="expression" dxfId="13" priority="12">
      <formula>_xlfn.ISFORMULA(H11)</formula>
    </cfRule>
  </conditionalFormatting>
  <conditionalFormatting sqref="I11">
    <cfRule type="expression" dxfId="12" priority="11">
      <formula>_xlfn.ISFORMULA(I11)</formula>
    </cfRule>
  </conditionalFormatting>
  <conditionalFormatting sqref="H5">
    <cfRule type="expression" dxfId="11" priority="10">
      <formula>_xlfn.ISFORMULA(H5)</formula>
    </cfRule>
  </conditionalFormatting>
  <conditionalFormatting sqref="I5">
    <cfRule type="expression" dxfId="10" priority="9">
      <formula>_xlfn.ISFORMULA(I5)</formula>
    </cfRule>
  </conditionalFormatting>
  <conditionalFormatting sqref="I16">
    <cfRule type="expression" dxfId="9" priority="8">
      <formula>_xlfn.ISFORMULA(I16)</formula>
    </cfRule>
  </conditionalFormatting>
  <conditionalFormatting sqref="H7">
    <cfRule type="expression" dxfId="8" priority="7">
      <formula>_xlfn.ISFORMULA(H7)</formula>
    </cfRule>
  </conditionalFormatting>
  <conditionalFormatting sqref="I7">
    <cfRule type="expression" dxfId="7" priority="6">
      <formula>_xlfn.ISFORMULA(I7)</formula>
    </cfRule>
  </conditionalFormatting>
  <conditionalFormatting sqref="H8">
    <cfRule type="expression" dxfId="6" priority="5">
      <formula>_xlfn.ISFORMULA(H8)</formula>
    </cfRule>
  </conditionalFormatting>
  <conditionalFormatting sqref="I8">
    <cfRule type="expression" dxfId="5" priority="4">
      <formula>_xlfn.ISFORMULA(I8)</formula>
    </cfRule>
  </conditionalFormatting>
  <conditionalFormatting sqref="H9">
    <cfRule type="expression" dxfId="4" priority="3">
      <formula>_xlfn.ISFORMULA(H9)</formula>
    </cfRule>
  </conditionalFormatting>
  <conditionalFormatting sqref="I9">
    <cfRule type="expression" dxfId="3" priority="2">
      <formula>_xlfn.ISFORMULA(I9)</formula>
    </cfRule>
  </conditionalFormatting>
  <conditionalFormatting sqref="B5:B102">
    <cfRule type="expression" dxfId="2" priority="1">
      <formula>_xlfn.ISFORMULA(B5)</formula>
    </cfRule>
  </conditionalFormatting>
  <conditionalFormatting sqref="E103">
    <cfRule type="duplicateValues" dxfId="1" priority="68"/>
  </conditionalFormatting>
  <conditionalFormatting sqref="E103">
    <cfRule type="duplicateValues" dxfId="0" priority="69"/>
  </conditionalFormatting>
  <pageMargins left="0.70866141732283472" right="0.70866141732283472" top="0.74803149606299213" bottom="0.74803149606299213" header="0.31496062992125984"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SEGUIMIENTO</vt:lpstr>
      <vt:lpstr>'INFORME SEGUIMIENTO'!Área_de_impresión</vt:lpstr>
      <vt:lpstr>'INFORME SEGUIMIENTO'!Títulos_a_imprimir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2022-02-21T22:12:16Z</dcterms:created>
  <dcterms:modified xsi:type="dcterms:W3CDTF">2022-02-21T22:14:12Z</dcterms:modified>
</cp:coreProperties>
</file>