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xtavarez\Desktop\"/>
    </mc:Choice>
  </mc:AlternateContent>
  <xr:revisionPtr revIDLastSave="0" documentId="13_ncr:1_{5B15D10D-1EDA-4E18-B9C8-332D5B819D12}" xr6:coauthVersionLast="47" xr6:coauthVersionMax="47" xr10:uidLastSave="{00000000-0000-0000-0000-000000000000}"/>
  <bookViews>
    <workbookView xWindow="-120" yWindow="-120" windowWidth="20730" windowHeight="11160" xr2:uid="{86486727-BF70-4F38-B5F3-1575AC596AC1}"/>
  </bookViews>
  <sheets>
    <sheet name="INGRESOS Y GASTOS  " sheetId="2" r:id="rId1"/>
  </sheets>
  <definedNames>
    <definedName name="_xlnm._FilterDatabase" localSheetId="0" hidden="1">'INGRESOS Y GASTOS  '!#REF!</definedName>
    <definedName name="_xlnm.Print_Area" localSheetId="0">'INGRESOS Y GASTOS  '!$A$1:$F$566</definedName>
    <definedName name="_xlnm.Print_Titles" localSheetId="0">'INGRESOS Y GASTOS  '!$1:$15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07" i="2" l="1"/>
  <c r="E507" i="2"/>
  <c r="F18" i="2"/>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F88" i="2" s="1"/>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139" i="2" s="1"/>
  <c r="F140" i="2" s="1"/>
  <c r="F141" i="2" s="1"/>
  <c r="F142" i="2" s="1"/>
  <c r="F143" i="2" s="1"/>
  <c r="F144" i="2" s="1"/>
  <c r="F145" i="2" s="1"/>
  <c r="F146" i="2" s="1"/>
  <c r="F147" i="2" s="1"/>
  <c r="F148" i="2" s="1"/>
  <c r="F149" i="2" s="1"/>
  <c r="F150" i="2" s="1"/>
  <c r="F151" i="2" s="1"/>
  <c r="F152" i="2" s="1"/>
  <c r="F153" i="2" s="1"/>
  <c r="F154" i="2" s="1"/>
  <c r="F155" i="2" s="1"/>
  <c r="F156" i="2" s="1"/>
  <c r="F157" i="2" s="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96" i="2" s="1"/>
  <c r="F197" i="2" s="1"/>
  <c r="F198" i="2" s="1"/>
  <c r="F199" i="2" s="1"/>
  <c r="F200" i="2" s="1"/>
  <c r="F201" i="2" s="1"/>
  <c r="F202" i="2" s="1"/>
  <c r="F203" i="2" s="1"/>
  <c r="F204" i="2" s="1"/>
  <c r="F205" i="2" s="1"/>
  <c r="F206" i="2" s="1"/>
  <c r="F207" i="2" s="1"/>
  <c r="F208" i="2" s="1"/>
  <c r="F209" i="2" s="1"/>
  <c r="F210" i="2" s="1"/>
  <c r="F211" i="2" s="1"/>
  <c r="F212" i="2" s="1"/>
  <c r="F213" i="2" s="1"/>
  <c r="F214" i="2" s="1"/>
  <c r="F215" i="2" s="1"/>
  <c r="F216" i="2" s="1"/>
  <c r="F217" i="2" s="1"/>
  <c r="F218" i="2" s="1"/>
  <c r="F219" i="2" s="1"/>
  <c r="F220" i="2" s="1"/>
  <c r="F221" i="2" s="1"/>
  <c r="F222" i="2" s="1"/>
  <c r="F223" i="2" s="1"/>
  <c r="F224" i="2" s="1"/>
  <c r="F225" i="2" s="1"/>
  <c r="F226" i="2" s="1"/>
  <c r="F227" i="2" s="1"/>
  <c r="F228" i="2" s="1"/>
  <c r="F229" i="2" s="1"/>
  <c r="F230" i="2" s="1"/>
  <c r="F231" i="2" s="1"/>
  <c r="F232" i="2" s="1"/>
  <c r="F233" i="2" s="1"/>
  <c r="F234" i="2" s="1"/>
  <c r="F235" i="2" s="1"/>
  <c r="F236" i="2" s="1"/>
  <c r="F237" i="2" s="1"/>
  <c r="F238" i="2" s="1"/>
  <c r="F239" i="2" s="1"/>
  <c r="F240" i="2" s="1"/>
  <c r="F241" i="2" s="1"/>
  <c r="F242" i="2" s="1"/>
  <c r="F243" i="2" s="1"/>
  <c r="F244" i="2" s="1"/>
  <c r="F245" i="2" s="1"/>
  <c r="F246" i="2" s="1"/>
  <c r="F247" i="2" s="1"/>
  <c r="F248" i="2" s="1"/>
  <c r="F249" i="2" s="1"/>
  <c r="F250" i="2" s="1"/>
  <c r="F251" i="2" s="1"/>
  <c r="F252" i="2" s="1"/>
  <c r="F253" i="2" s="1"/>
  <c r="F254" i="2" s="1"/>
  <c r="F255" i="2" s="1"/>
  <c r="F256" i="2" s="1"/>
  <c r="F257" i="2" s="1"/>
  <c r="F258" i="2" s="1"/>
  <c r="F259" i="2" s="1"/>
  <c r="F260" i="2" s="1"/>
  <c r="F261" i="2" s="1"/>
  <c r="F262" i="2" s="1"/>
  <c r="F263" i="2" s="1"/>
  <c r="F264" i="2" s="1"/>
  <c r="F265" i="2" s="1"/>
  <c r="F266" i="2" s="1"/>
  <c r="F267" i="2" s="1"/>
  <c r="F268" i="2" s="1"/>
  <c r="F269" i="2" s="1"/>
  <c r="F270" i="2" s="1"/>
  <c r="F271" i="2" s="1"/>
  <c r="F272" i="2" s="1"/>
  <c r="F273" i="2" s="1"/>
  <c r="F274" i="2" s="1"/>
  <c r="F275" i="2" s="1"/>
  <c r="F276" i="2" s="1"/>
  <c r="F277" i="2" s="1"/>
  <c r="F278" i="2" s="1"/>
  <c r="F279" i="2" s="1"/>
  <c r="F280" i="2" s="1"/>
  <c r="F281" i="2" s="1"/>
  <c r="F282" i="2" s="1"/>
  <c r="F283" i="2" s="1"/>
  <c r="F284" i="2" s="1"/>
  <c r="F285" i="2" s="1"/>
  <c r="F286" i="2" s="1"/>
  <c r="F287" i="2" s="1"/>
  <c r="F288" i="2" s="1"/>
  <c r="F289" i="2" s="1"/>
  <c r="F290" i="2" s="1"/>
  <c r="F291" i="2" s="1"/>
  <c r="F292" i="2" s="1"/>
  <c r="F293" i="2" s="1"/>
  <c r="F294" i="2" s="1"/>
  <c r="F295" i="2" s="1"/>
  <c r="F296" i="2" s="1"/>
  <c r="F297" i="2" s="1"/>
  <c r="F298" i="2" s="1"/>
  <c r="F299" i="2" s="1"/>
  <c r="F300" i="2" s="1"/>
  <c r="F301" i="2" s="1"/>
  <c r="F302" i="2" s="1"/>
  <c r="F303" i="2" s="1"/>
  <c r="F304" i="2" s="1"/>
  <c r="F305" i="2" s="1"/>
  <c r="F306" i="2" s="1"/>
  <c r="F307" i="2" s="1"/>
  <c r="F308" i="2" s="1"/>
  <c r="F309" i="2" s="1"/>
  <c r="F310" i="2" s="1"/>
  <c r="F311" i="2" s="1"/>
  <c r="F312" i="2" s="1"/>
  <c r="F313" i="2" s="1"/>
  <c r="F314" i="2" s="1"/>
  <c r="F315" i="2" s="1"/>
  <c r="F316" i="2" s="1"/>
  <c r="F317" i="2" s="1"/>
  <c r="F318" i="2" s="1"/>
  <c r="F319" i="2" s="1"/>
  <c r="F320" i="2" s="1"/>
  <c r="F321" i="2" s="1"/>
  <c r="F322" i="2" s="1"/>
  <c r="F323" i="2" s="1"/>
  <c r="F324" i="2" s="1"/>
  <c r="F325" i="2" s="1"/>
  <c r="F326" i="2" s="1"/>
  <c r="F327" i="2" s="1"/>
  <c r="F328" i="2" s="1"/>
  <c r="F329" i="2" s="1"/>
  <c r="F330" i="2" s="1"/>
  <c r="F331" i="2" s="1"/>
  <c r="F332" i="2" s="1"/>
  <c r="F333" i="2" s="1"/>
  <c r="F334" i="2" s="1"/>
  <c r="F335" i="2" s="1"/>
  <c r="F336" i="2" s="1"/>
  <c r="F337" i="2" s="1"/>
  <c r="F338" i="2" s="1"/>
  <c r="F339" i="2" s="1"/>
  <c r="F340" i="2" s="1"/>
  <c r="F341" i="2" s="1"/>
  <c r="F342" i="2" s="1"/>
  <c r="F343" i="2" s="1"/>
  <c r="F344" i="2" s="1"/>
  <c r="F345" i="2" s="1"/>
  <c r="F346" i="2" s="1"/>
  <c r="F347" i="2" s="1"/>
  <c r="F348" i="2" s="1"/>
  <c r="F349" i="2" s="1"/>
  <c r="F350" i="2" s="1"/>
  <c r="F351" i="2" s="1"/>
  <c r="F352" i="2" s="1"/>
  <c r="F353" i="2" s="1"/>
  <c r="F354" i="2" s="1"/>
  <c r="F355" i="2" s="1"/>
  <c r="F356" i="2" s="1"/>
  <c r="F357" i="2" s="1"/>
  <c r="F358" i="2" s="1"/>
  <c r="F359" i="2" s="1"/>
  <c r="F360" i="2" s="1"/>
  <c r="F361" i="2" s="1"/>
  <c r="F362" i="2" s="1"/>
  <c r="F363" i="2" s="1"/>
  <c r="F364" i="2" s="1"/>
  <c r="F365" i="2" s="1"/>
  <c r="F366" i="2" s="1"/>
  <c r="F367" i="2" s="1"/>
  <c r="F368" i="2" s="1"/>
  <c r="F369" i="2" s="1"/>
  <c r="F370" i="2" s="1"/>
  <c r="F371" i="2" s="1"/>
  <c r="F372" i="2" s="1"/>
  <c r="F373" i="2" s="1"/>
  <c r="F374" i="2" s="1"/>
  <c r="F375" i="2" s="1"/>
  <c r="F376" i="2" s="1"/>
  <c r="F377" i="2" s="1"/>
  <c r="F378" i="2" s="1"/>
  <c r="F379" i="2" s="1"/>
  <c r="F380" i="2" s="1"/>
  <c r="F381" i="2" s="1"/>
  <c r="F382" i="2" s="1"/>
  <c r="F383" i="2" s="1"/>
  <c r="F384" i="2" s="1"/>
  <c r="F385" i="2" s="1"/>
  <c r="F386" i="2" s="1"/>
  <c r="F387" i="2" s="1"/>
  <c r="F388" i="2" s="1"/>
  <c r="F389" i="2" s="1"/>
  <c r="F390" i="2" s="1"/>
  <c r="F391" i="2" s="1"/>
  <c r="F392" i="2" s="1"/>
  <c r="F393" i="2" s="1"/>
  <c r="F394" i="2" s="1"/>
  <c r="F395" i="2" s="1"/>
  <c r="F396" i="2" s="1"/>
  <c r="F397" i="2" s="1"/>
  <c r="F398" i="2" s="1"/>
  <c r="F399" i="2" s="1"/>
  <c r="F400" i="2" s="1"/>
  <c r="F401" i="2" s="1"/>
  <c r="F402" i="2" s="1"/>
  <c r="F403" i="2" s="1"/>
  <c r="F404" i="2" s="1"/>
  <c r="F405" i="2" s="1"/>
  <c r="F406" i="2" s="1"/>
  <c r="F407" i="2" s="1"/>
  <c r="F408" i="2" s="1"/>
  <c r="F409" i="2" s="1"/>
  <c r="F410" i="2" s="1"/>
  <c r="F411" i="2" s="1"/>
  <c r="F412" i="2" s="1"/>
  <c r="F413" i="2" s="1"/>
  <c r="F414" i="2" s="1"/>
  <c r="F415" i="2" s="1"/>
  <c r="F416" i="2" s="1"/>
  <c r="F417" i="2" s="1"/>
  <c r="F418" i="2" s="1"/>
  <c r="F419" i="2" s="1"/>
  <c r="F420" i="2" s="1"/>
  <c r="F421" i="2" s="1"/>
  <c r="F422" i="2" s="1"/>
  <c r="F423" i="2" s="1"/>
  <c r="F424" i="2" s="1"/>
  <c r="F425" i="2" s="1"/>
  <c r="F426" i="2" s="1"/>
  <c r="F427" i="2" s="1"/>
  <c r="F428" i="2" s="1"/>
  <c r="F429" i="2" s="1"/>
  <c r="F430" i="2" s="1"/>
  <c r="F431" i="2" s="1"/>
  <c r="F432" i="2" s="1"/>
  <c r="F433" i="2" s="1"/>
  <c r="F434" i="2" s="1"/>
  <c r="F435" i="2" s="1"/>
  <c r="F436" i="2" s="1"/>
  <c r="F437" i="2" s="1"/>
  <c r="F438" i="2" s="1"/>
  <c r="F439" i="2" s="1"/>
  <c r="F440" i="2" s="1"/>
  <c r="F441" i="2" s="1"/>
  <c r="F442" i="2" s="1"/>
  <c r="F443" i="2" s="1"/>
  <c r="F444" i="2" s="1"/>
  <c r="F445" i="2" s="1"/>
  <c r="F446" i="2" s="1"/>
  <c r="F447" i="2" s="1"/>
  <c r="F448" i="2" s="1"/>
  <c r="F449" i="2" s="1"/>
  <c r="F450" i="2" s="1"/>
  <c r="F451" i="2" s="1"/>
  <c r="F452" i="2" s="1"/>
  <c r="F453" i="2" s="1"/>
  <c r="F454" i="2" s="1"/>
  <c r="F455" i="2" s="1"/>
  <c r="F456" i="2" s="1"/>
  <c r="F457" i="2" s="1"/>
  <c r="F458" i="2" s="1"/>
  <c r="F459" i="2" s="1"/>
  <c r="F460" i="2" s="1"/>
  <c r="F461" i="2" s="1"/>
  <c r="F462" i="2" s="1"/>
  <c r="F463" i="2" s="1"/>
  <c r="F464" i="2" s="1"/>
  <c r="F465" i="2" s="1"/>
  <c r="F466" i="2" s="1"/>
  <c r="F467" i="2" s="1"/>
  <c r="F468" i="2" s="1"/>
  <c r="F469" i="2" s="1"/>
  <c r="F470" i="2" s="1"/>
  <c r="F471" i="2" s="1"/>
  <c r="F472" i="2" s="1"/>
  <c r="F473" i="2" s="1"/>
  <c r="F474" i="2" s="1"/>
  <c r="F475" i="2" s="1"/>
  <c r="F476" i="2" s="1"/>
  <c r="F477" i="2" s="1"/>
  <c r="F478" i="2" s="1"/>
  <c r="F479" i="2" s="1"/>
  <c r="F480" i="2" s="1"/>
  <c r="F481" i="2" s="1"/>
  <c r="F482" i="2" s="1"/>
  <c r="F483" i="2" s="1"/>
  <c r="F484" i="2" s="1"/>
  <c r="F485" i="2" s="1"/>
  <c r="F486" i="2" s="1"/>
  <c r="F487" i="2" s="1"/>
  <c r="F488" i="2" s="1"/>
  <c r="F489" i="2" s="1"/>
  <c r="F490" i="2" s="1"/>
  <c r="F491" i="2" s="1"/>
  <c r="F492" i="2" s="1"/>
  <c r="F493" i="2" s="1"/>
  <c r="F494" i="2" s="1"/>
  <c r="F495" i="2" s="1"/>
  <c r="F496" i="2" s="1"/>
  <c r="F497" i="2" s="1"/>
  <c r="F498" i="2" s="1"/>
  <c r="F499" i="2" s="1"/>
  <c r="F500" i="2" s="1"/>
  <c r="F501" i="2" s="1"/>
  <c r="F502" i="2" s="1"/>
  <c r="F503" i="2" s="1"/>
  <c r="F504" i="2" s="1"/>
  <c r="F505" i="2" s="1"/>
  <c r="F506" i="2" s="1"/>
  <c r="F17" i="2"/>
</calcChain>
</file>

<file path=xl/sharedStrings.xml><?xml version="1.0" encoding="utf-8"?>
<sst xmlns="http://schemas.openxmlformats.org/spreadsheetml/2006/main" count="1477" uniqueCount="824">
  <si>
    <t>PAGO SERVICIOS COMO NOTARIO ACTUANTE EN EL PROCESO DE SORTEO DE OBRAS MOPC-CCC-SO-2021-0002, S/FACT. NCF:B1500000006</t>
  </si>
  <si>
    <t>2224</t>
  </si>
  <si>
    <t>28/02/2022</t>
  </si>
  <si>
    <t>PAGO POR COLOCACIÓN DE PUBLICIDAD DEL MOPC, EN LA PROGRAMACIÓN REGULAR CINEVISION CANAL 19, DURANTE LOS MESES AGOSTO Y SEPTIEMBRE 2021, PROCESO MOPC-CCC-PEPB-2021-0032, S/FACT. NCF: B1500000459 Y 461).</t>
  </si>
  <si>
    <t>2220</t>
  </si>
  <si>
    <t>P/COLOCACIÓN DE PUBLICIDAD DEL MOPC, EN LA PREMIACION DEL XVIII VERSIÓN DE LOS PREMIOS ORO DE BARAHONA  A TRAVES DE LOS MEDIOS DIGITALES: FORO DEL SUR,DIGITAL BARAHONA, EL SIBLO Y WWW.CUATRIBOLIAO.NET, CORRESP. AL MES OCT.2021, (S-FACT. NCF:B1500000156)</t>
  </si>
  <si>
    <t>2217</t>
  </si>
  <si>
    <t>PAGO COLOCACIÓN DE PUBLICIDAD INSTITUCIONAL DEL MOPC, EN EL PROGRAMA "FAFA Y DOMINGO A LAS 10" CORREP. AL PERIODO DEL 15 DE OCTUBRE AL 15 DE DICIEMBRE  2021, SEGUN FACTS. B1500000039 Y 43. PROCESO No. MOPC-CCC-PEPB-2021-0047.</t>
  </si>
  <si>
    <t>2215</t>
  </si>
  <si>
    <t>PAGO SUELDO RETROACTIVO (ENERO / FEBRERO-2022) A PERSONAL FIJO DE ESTE MINISTERIO</t>
  </si>
  <si>
    <t>2213</t>
  </si>
  <si>
    <t>PAGO POR COLOCACIÓN DE PUBLICIDAD DEL MOPC, EN EL PERIÓDICO DIGITAL WWW.PRIMERANOTARD.COM, DEL 16/11 AL 15/12/2021, PROCESO MOPC-CCC-PEPB-2021-0033, (S/FACT. NCF: B1500000035).</t>
  </si>
  <si>
    <t>2212</t>
  </si>
  <si>
    <t>PAGO SERVICIOS ESP. (PROGRAMA NAVIDEÑO), DICIEMBRE-2021 A PERSONAL DE SAN PEDRO DE MACORIS</t>
  </si>
  <si>
    <t>2210</t>
  </si>
  <si>
    <t>PAGO POR COLOCACION DE PUBLICIDAD DEL MOPC, EN EL PROGRAMA "HOY MISMO", CORRESPONDIENTE AL MES DE NOVIEMBRE- 2021, PROCESO MOPC-CCC-PEPB-2021-0023, (SEGUN FACT. NCF: B1500000217).</t>
  </si>
  <si>
    <t>2207</t>
  </si>
  <si>
    <t>PAGO POR COLOCACIÓN DE PUBLICIDAD DEL MOPC, EN EL PERIÓDICO DIGITAL ALMOMENTO.NET Y EMISORAS AFILIADAS, CORRESP. SEPTIEMBRE 2021, PROCESO MOPC-CCC-PEPB-2021-0049, (S/FACT.NCF:B1500000385).</t>
  </si>
  <si>
    <t>2205</t>
  </si>
  <si>
    <t>PAGO PUBLICIDAD INSTITUCIONAL DEL MOPC, EN LA PROGRAMACION REGULAR DE SUR TV Y 18 EMISORAS DE RADIO Y EL DIGITAL DIARIONOTICIAS.DO, DEL 01/09/21 AL 01/12/2021, SEGÚN FACTS. NCF B1500000463, 464 Y 465. PROCESO No.MOPC-CCC-PEPB-2021-0050.</t>
  </si>
  <si>
    <t>2201</t>
  </si>
  <si>
    <t>PAGO POR COLOCACIÓN DE PUBLICIDAD DEL MOPC EN LOS PROGRAMAS: "EN EL FOCO" Y "HOLI MATOS PRESENTA", CORRESP. DICIEMBRE-2021,PROCESO MOPC-CCC-PEPB-2021-0043, (S/FACT. NCF: B1500000254).</t>
  </si>
  <si>
    <t>2198</t>
  </si>
  <si>
    <t>PAGO SERVICIOS ESP. (PROGRAMA NAVIDEÑO), DICIEMBRE-2021 A PERSONAL DE SAMANA</t>
  </si>
  <si>
    <t>2186</t>
  </si>
  <si>
    <t>PAGO SRVICIOS ESPECIALES (PROGRAMA NAVIDEÑO), DICIEMBRE-2021 A PERS. DE HATO MAYOR</t>
  </si>
  <si>
    <t>2184</t>
  </si>
  <si>
    <t>PAGO SERVICIOS  COMO NOTARIO ACTUANTE EN LOS PROCS. DE COMPARACIÓN DE PRECIOS Nos. MOPC-CCC-CP-2021-0009, ACTO No.007-2021 Y MOPC-CCC-CP-2021-0010, ACTO No.008-2021, S/FACTS. NCF: B1500000109  Y 110.</t>
  </si>
  <si>
    <t>2182</t>
  </si>
  <si>
    <t>PAGO ADQ. DE THINER PARA USO DE LA DIRECCION DE SEÑALIZACION VIAL DEL MOPC, SEGUN FACT. NCF B1500000127. PROCESO No. MOPC-CCC-LPN-2021-0007</t>
  </si>
  <si>
    <t>2181</t>
  </si>
  <si>
    <t>PAGO COMPRA DE TERRENO Y MEJORA, DENTRO DEL ÁMBITO DE LA PARCELA No.2979, DEL D. C, No.07, SEGÚN INFORME DE TASACIÓN S/N Y ANEXOS, PARA EL PROYECTO: CONSTRUCCIÓN DEL PUENTE SOBRE EL RIÓ EL LIMÓN,  PROV. SAMANA</t>
  </si>
  <si>
    <t>2180</t>
  </si>
  <si>
    <t>PAGO SERVICIOS ESP. (PROGRAMA NAVIDEÑO), DICIEMBRE-2021 A PERSONAL DE SANTO DOMINGO ESTE</t>
  </si>
  <si>
    <t>2158</t>
  </si>
  <si>
    <t>PAGO SERVICIOS ESP. (PROGRAMA NAVIDEÑO), DICIEMBRE-2021 A PERSONAL DE MONTE PLATA</t>
  </si>
  <si>
    <t>2148</t>
  </si>
  <si>
    <t>SUMINISTRO Y TRANSPORTE DE H.A.C., PARA BACHEO (PAGO FACTS. OP- #s. 21, 22 Y 23, NCF:B1500000206. B1500000207, B1500000208)</t>
  </si>
  <si>
    <t>2145</t>
  </si>
  <si>
    <t>PAGO HORAS EXTRAS (DICIEMBRE-2021) A PERS. DE LA DIRECCION DE COMUNICACION Y PRENSA</t>
  </si>
  <si>
    <t>2144</t>
  </si>
  <si>
    <t>P/SEGURIDAD SOCIAL AL PERSONAL MILITAR DEL EJERCITO, ARMADA Y FUERZA  AÉREA QUE FUERON INGRESADOS A INSTITUCIONES CASTRENSES, P/PRESTAR SERVICIOS EN L/PATRULLAS DE CARRET., PROG. DE PROTECCION Y ASISTENCIA VIAL D/MOPC; DIFERENCIA MES DE FEB./2022.</t>
  </si>
  <si>
    <t>2142</t>
  </si>
  <si>
    <t>SUMINISTRO Y TRANSPORTE DE H.A.C., PARA BACHEO (PAGO FACT. OP-53, NCF:B1500000289 $8,146,858.15)</t>
  </si>
  <si>
    <t>2141</t>
  </si>
  <si>
    <t>PAGO POLIZA No.2-2-112-0041982 DE ACCIDENTES PERSONALES COLECTIVOS DE LOS JORNALEROS DE ESTE MOPC. (FACTURA NCF. B1500032831 CORRESPONDIENTE AL PERIODO 18/11/2021 AL 17/12/2021).</t>
  </si>
  <si>
    <t>2131</t>
  </si>
  <si>
    <t>PAGO POLIZA No.2-2-112-0041982 DE ACCIDENTES PERSONALES COLECTIVOS DE LOS JORNALEROS DE ESTE MOPC. (FACTURA NCF. B1500030821 CORRESPONDIENTE AL PERIODO 18/09/2021 AL 17/10/2021).</t>
  </si>
  <si>
    <t>2130</t>
  </si>
  <si>
    <t>PAGO SUELDO RETROACTIVO (ENERO / FEBRERO-2022) A PERSONAL FIJO DE ESTE MOPC</t>
  </si>
  <si>
    <t>2069</t>
  </si>
  <si>
    <t>25/02/2022</t>
  </si>
  <si>
    <t>PAGO BONO POR DESEMPEÑO, AÑO 2020 A PERSONAL DE ESTE MOPC</t>
  </si>
  <si>
    <t>2066</t>
  </si>
  <si>
    <t>PAGO SERVICIOS ESPECIALES (COMPLEMENTARIA 3 PROG. NAVIDEÑO) NOVIEMBRE-2021 A PERS. DE MONTE PLATA</t>
  </si>
  <si>
    <t>2064</t>
  </si>
  <si>
    <t>PAGO SERVICIOS ESP. (PROGRAMA NAVIDEÑO), DICIEMBRE-2021 A PERSONAL DE EL SEIBO</t>
  </si>
  <si>
    <t>2062</t>
  </si>
  <si>
    <t>PAGO SERVICIOS ESP. (PROGRAMA NAVIDEÑO) DICIEMBRE-2021 A PERSONAL DE SANCHEZ RAMIREZ</t>
  </si>
  <si>
    <t>2060</t>
  </si>
  <si>
    <t>PAGO SERVICIOS ESPECIALES (COMPLEMENTARIA 3 PROG. NAVIDEÑO) NOVIEMBRE-2021, A PERS. DE INDEPENDENCIA</t>
  </si>
  <si>
    <t>2058</t>
  </si>
  <si>
    <t>PAGO SERVICIOS COMO NOTARIO EN LA LEGALIZACION DE CINCO (5) CONTRATOS DE TRABAJO, SEGUN FACTURA NCF: B1500000002.</t>
  </si>
  <si>
    <t>2053</t>
  </si>
  <si>
    <t>PAGO SERVICIOS ESP. (PROGRAMA NAVIDEÑO) DICIEMBRE-2021 A PERSONAL DE LA PROVINCIA DUARTE</t>
  </si>
  <si>
    <t>2045</t>
  </si>
  <si>
    <t>PAGO SERVICIOS ESP. (PROGRAMA NAVIDEÑO), DICIEMBRE-2021 A PERSONAL DE DISTRITO NACIONAL</t>
  </si>
  <si>
    <t>2043</t>
  </si>
  <si>
    <t>PAGO SERVICIOS ESP. (PROGRAMA NAVIDEÑO), DICIEMBRE-2021 A PERSONAL DE BARAHONA</t>
  </si>
  <si>
    <t>2041</t>
  </si>
  <si>
    <t>PAGO SERVICIOS ESP. (PROGRAMA NAVIDEÑO), DICIEMBRE-2021 A PERSONAL DE ELIAS PIÑA</t>
  </si>
  <si>
    <t>2038</t>
  </si>
  <si>
    <t>PAGO SERVICIOS ESPECIALES (COMPLEMENTARIA 3 PROG. NAVIDEÑO) NOVIEMBRE-2021 A PERSONAL DE AZUA</t>
  </si>
  <si>
    <t>2033</t>
  </si>
  <si>
    <t>6TO. ABONO A C/C OTORG. POR IDC CONSTRUCCION, SRL, CON CARGO AL PAGO DE LAS FACTS. OP-14 HASTA LA OP-18, NCF.B1500000138, 139, 140, 141 Y 142, POR SUMINISTRO Y TRANSPORTE DE H.A.C. PARA BACHEO; PXP C/C $92,374,391.74.</t>
  </si>
  <si>
    <t>2024</t>
  </si>
  <si>
    <t>24/02/2022</t>
  </si>
  <si>
    <t>PAGO POR PÓLIZA  COLECTIVA DE VIDA No.2-2-102-0003141,  DE LOS EMPLEADOS DE ESTE MOPC, SEGÚN FACT. NCF: B1500033265, CORRESP AL MES DE FEBRERO 2022.</t>
  </si>
  <si>
    <t>2023</t>
  </si>
  <si>
    <t>PAGO POR POLIZA  COLECTIVA DE VIDA No.2-2-102-0003141,  DE LOS EMPLEADOS DE ESTE MOPC, SEGUN FACT. NCF: B1500024300, DEL 01 AL 30 DE SEPTIEMBRE 2020.</t>
  </si>
  <si>
    <t>2017</t>
  </si>
  <si>
    <t>PAGO AVANCE INICIAL PARA TRABAJOS DE OBRAS VIALES Y HORMIGÓN  ASFÁLTICO CALIENTE A NIVEL NACIONAL, ZONA A, REG. GRAN SANTO DOMINGO Y MONTE PLATA  No. A-3, LOTE 3, DISTRITO NACIONAL, STO. DGO. Y MONTE PLATA</t>
  </si>
  <si>
    <t>2016</t>
  </si>
  <si>
    <t>PAGO AVANCE INICIAL , POR TRABAJOS DE OBRAS VIALES Y HORMIGON ASFALTICO CALIENTE A NIVEL NACIONAL, ZONA E REGION NORTE, PROVS. LA VEGA, SANTIAGO, STGO. RODRIGUEZ, VALVERDE, MONTECRISTI, PUERTO PLATA Y DAJABON, SANCHEZ Y SAMANA, LOTE 19.</t>
  </si>
  <si>
    <t>2015</t>
  </si>
  <si>
    <t>PAGO PROPORCION DE LA FACTURA B1500005832, CORRESPONDIENTE A LA POLIZA DE PLANES COMPLEMENTARIOS EJECUTIVOS (FUNCIONARIO DE PRIMER NIVEL)  ASUMIDA POR EL MOPC, DEL 01 AL 28 DE FEBRERO 2022.</t>
  </si>
  <si>
    <t>2014</t>
  </si>
  <si>
    <t>PAGO SEGURIDAD SOCIAL AL PERSONAL MILITAR DEL EJERCITO, ARMADA Y FUERZA  AÉREA D/LA R.D.,QUE FUERON INGRESADOS A INSTITUCIONES CASTRENSES, P/PRESTAR SERVICIOS EN L/PATRULLAS DE CARRETERAS, PROG. DE PROTECCION Y ASISTENCIA VIAL D/MOPC, MES DE FEBRERO/2022</t>
  </si>
  <si>
    <t>2007</t>
  </si>
  <si>
    <t>2006</t>
  </si>
  <si>
    <t>PAGO POLIZA COBERTURA DE PLANES COMPLEMENTARIOS FUNCIONARIOS DE PRIMER NIVEL, DEL 01 AL 28 DE FEBRERO 2022, FACTURA NCF B1500022139.</t>
  </si>
  <si>
    <t>2005</t>
  </si>
  <si>
    <t>2004</t>
  </si>
  <si>
    <t>PAGO AVANCE INICIAL POR LOS TRABAJOS DE CONSTRUCCION DEL PARQUEO CENTRO DE LOS HEROES I, UBICADO EN SANTO DOMINGO.</t>
  </si>
  <si>
    <t>2003</t>
  </si>
  <si>
    <t>PAGO MANTENIMIENTO Y REPARACION DE EQUIPOS DE TRANSPORTE, TRACCION Y ELEVACION PREVENTIVO, DE 20 CAMIONETAS MAZDA BT-50 PRO MT-2019; S/FACTS. NCF B1500007640, 7671, 7682, 7687 7696 Y 7720. PROC. No. MOPC-CCC-PEEX-2021-0004.</t>
  </si>
  <si>
    <t>2002</t>
  </si>
  <si>
    <t>2000</t>
  </si>
  <si>
    <t>1996</t>
  </si>
  <si>
    <t>PAGO SERVICIOS ESP. (PROGRAMA NAVIDEÑO) DICIEMBRE-2021 A  PERSONAL DE SAN CRISTOBAL</t>
  </si>
  <si>
    <t>1993</t>
  </si>
  <si>
    <t>12AVO. ABONO C/C OTORG. POR ANTIGUA INVESTMENTS, SRL, CON CARGO A PAGO FACTS.-OP-63, 66, 67 Y 68, NCF.B1500000249, 256, 257 Y 258, POR SUMINISTRO Y TRANSPORTE DE H.A.C. PARA BACHEO, PXP C/C $161,262,833.88.</t>
  </si>
  <si>
    <t>1990</t>
  </si>
  <si>
    <t>TRABAJOS DE MOVIMIENTO DE TIERRA DE L/CALLES DE L/BARRIOS LA CHIVA, EL MILLON, LOS MULTIS, LOS POLANCOS. SAN JOSE, LOS SOLARES, VILLA ORTEGA, HATO MAYOR, LOTE-02, PROV. HATO MAYOR (PAGO CUB.01, NCF:B1500000001 $3,299,119.49)</t>
  </si>
  <si>
    <t>1983</t>
  </si>
  <si>
    <t>PAGO SERVICIOS ESPECIALES (COMPLEMENTARIA PROG. NAVIDEÑO), NOVIEMBRE-2021 A PERS. DE LA ALTAGRACIA</t>
  </si>
  <si>
    <t>1982</t>
  </si>
  <si>
    <t>PAGO SERVICIOS ESP. (PROGRAMA NAVIDEÑO), DICIEMBRE-2021 A PERSONAL DE MARIA TRINIDAD SANCHEZ</t>
  </si>
  <si>
    <t>1980</t>
  </si>
  <si>
    <t>TRABAJOS DE DISEÑO Y CONSTRUCCIÓN DE LA AVENIDA CIRCUNVALACIÓN DE BANI, PROV. PERAVIA (VALOR CUB.#04, NCF:B1500000581 $56,857,496.44 (-) 1ER. AB. $55,487,513.00 S/LIB.14699 (-) ESTE PAGO $1,369,983.44 (SALDA)</t>
  </si>
  <si>
    <t>1978</t>
  </si>
  <si>
    <t>5TO. ABONO C/C OTORG. POR CONSTRUCTORA SAIPAN, SRL, C/ CARGO A PAGO FACT. OP-30 HASTA OP-33, NCF.B1500000106, 107, 108 Y 109, POR SUMINISTRO Y TRANSPORTE DE H.A.C. PARA BACHEO; PXP C/C $6,256,988.44.</t>
  </si>
  <si>
    <t>1977</t>
  </si>
  <si>
    <t>PAGO POR COLOCACION DE PUBLICIDAD DEL MOPC, CONVOCATORIA A LICITACION PUBLICA NACIONAL, EDICIONES DEL 9 Y 10 DE SEPTIEMBRE/2021, PROCESO MOPC-CCC-LPN-2021-0036 Y PROCESO MOPC-CCC-PEPB-2021-0095, (SEGUN FACT. NCF: B1500003569).</t>
  </si>
  <si>
    <t>1975</t>
  </si>
  <si>
    <t>PAGO POR COLOCACION DE PUBLICIDAD DEL MOPC, CONVOCATORIA A LICITACION PUBLICA NACIONAL, EDICIONES DEL 4 Y 5 DE MAYO/2021, PROCESO MOPC-CCC-LPN-2021-0008 Y PROCESO MOPC-CCC-PEPB-2021-0108, (SEGUN FACT. NCF: B1500003566).</t>
  </si>
  <si>
    <t>1973</t>
  </si>
  <si>
    <t>PAGO INDEMNIZACION, A EX-EMPLEADOS DE ESTE MOPC (DICIEMBRE-2021</t>
  </si>
  <si>
    <t>1972</t>
  </si>
  <si>
    <t>PAGO POR COLOCACION DE PUBLICIDAD DEL MOPC EN EL PERIODICO DIGITAL "ALMOMENTO.NET", CORRESPONDIENTE AL PERIODO DEL 01/10/2021 AL 01/11/2021, PROCESO MOPC-CCC-PEPB-2021-0049, (SEGUN FACTS. NCF: B1500000389).</t>
  </si>
  <si>
    <t>1970</t>
  </si>
  <si>
    <t>PAGO POR COLOCACION DE PUBLICIDAD DEL MOPC EN EL PROGRAMA: "PANTALLA  ABIERTA", CORRESPONDIENTE AL MES DE  NOVIEMBRE 2021, PROCESO MOPC-CCC-PEPB-2021-0061, (SEGUN FACT. NCF: B1500000139).</t>
  </si>
  <si>
    <t>1966</t>
  </si>
  <si>
    <t>PAGO POR COLOCACION DE PUBLICIDAD DEL MOPC EN EL DIGITAL "WWW.REPORTEROSENLINEARD.COM", CORRESPONDIENTE A LOS MESES DE JULIO, AGOSTO Y SEPTIEMBRE 2021, PROCESO MOPC-CCC-PEPB-2021-0033, (S/FACTS. NCF: B1500000119, 120 Y 121).</t>
  </si>
  <si>
    <t>1963</t>
  </si>
  <si>
    <t>PAGO POR SERVICIOS DE PUBLICIDAD INSTITUCIONAL EN EL PROGRAMA " LA SUPER 7 EN LA MAÑANA", (INCLUYE 2 CUÑAS DIARIAS), DEL 1 AL 30 DE NOVIEMBRE 2021, SEGUN FACT. NCF B1500000301. PROCESO No. MOPC-CCC-PEPB-2021-0035.</t>
  </si>
  <si>
    <t>1959</t>
  </si>
  <si>
    <t>PAGO FACTURA NCF. B1500000071, POR COLOCACION DE PUBLICIDAD DEL MINISTERIO EN EL PROGRAMA "IMPACTO VERDE, TRANSMITIDO POR LA VOZ DE LAS FF. AA, DURANTE EL MES DE NOV. 2021, PROCESO MOPC-CCC-PEPB-2021-0035.</t>
  </si>
  <si>
    <t>1957</t>
  </si>
  <si>
    <t>PAGO SERVICIOS ESPECIALES (COMPLEMENTARIA 3 PROG. NAVIDEÑO) NOVIEMBRE-2021 A PERS. DE BAHORUCO</t>
  </si>
  <si>
    <t>1952</t>
  </si>
  <si>
    <t>PAGO POR SERVICIOS DE PUBLICIDAD INSTITUCIONAL EN EL PROGRAMA "DETRAS DE LA NOTICIA", CORRESP. AL MES DE NOVIEMBRE 2021, SEGUN FACT. NCF B1500000212. PROCESO No. MOPC-CCC-PEPB-2021-0032.</t>
  </si>
  <si>
    <t>1950</t>
  </si>
  <si>
    <t>PAGO FACTURAS OP-30, OP-31 Y OP-32, NCF.B1500000042, B1500000043 Y B1500000044, POR SUMINISTRO Y TRANSPORTE DE H.A.C. PARA BACHEO.</t>
  </si>
  <si>
    <t>1938</t>
  </si>
  <si>
    <t>PAGO FACTURA OP-64, NCF.B1500000256, POR SUMINISTRO Y TRANSPORTE DE H.A.C. PARA BACHEO.</t>
  </si>
  <si>
    <t>1936</t>
  </si>
  <si>
    <t>PAGO FACTURA NCF. B1500000142, POR COLOCACION DE PUBLICIDAD DEL MINISTERIO EN EL PROGRAMA "TRAZANDO RUTAS, TRANSMITIDO POR LOS CANALES 12, CANAL 45 Y CANAL 79 DE TELERADIO AMERICA, DURANTE EL MES DE NOV. 2021, PROCESO MOPC-CCC-PEPB-2021-0032.</t>
  </si>
  <si>
    <t>1932</t>
  </si>
  <si>
    <t>TRABS. "DISEÑO, CONST. Y REC. D/CARRET. Y CAMS. VECS. EN VARIAS PROVS. REG. NORTE, LOTE I, CARRET. MANUEL BUENO-CR- LA LANA-EL AGUACATE (VAL.CUB.01, NCF-B1500000061, $129,734,919.69 (-)1ER. $100,000,000.00, S/L.14964 (-) ESTE PAGO $29,734,919.69, (SALDA)</t>
  </si>
  <si>
    <t>1930</t>
  </si>
  <si>
    <t>PAGO POR COLOCACION DE PUBLICIDAD DEL MOPC EN EL PROGRAMA: "PELANDO EL PLATANO " INCLUYE 4 CUÑAS POR PROGRAMA DURANTE LOS MESES DE SEPTIEMBRE, OCTUBRE Y NOVIEMBRE 2021, PROCESO MOPC-CCC-PEPB-2021-0035, (S/FACTS. NCF: B1500000037, 38 Y 39).</t>
  </si>
  <si>
    <t>1929</t>
  </si>
  <si>
    <t>PAGO POR COLOCACION DE PUBLICIDAD DEL MOPC EN EL PROGRAMA: "PANORAMA INFORMATIVO CON HECTOR MARTE PEREZ", CORRESPONDIENTE AL MES DE  NOVIEMBRE 2021, PROCESO MOPC-CCC-PEPB-2021-0069, (SEGUN FACT. NCF: B1500000086).</t>
  </si>
  <si>
    <t>1928</t>
  </si>
  <si>
    <t>PAGO SERVICIOS ESP. (PROGRAMA NAVIDEÑO), DICIEMBRE-2021 A PERSONAL DE INDEPENDENCIA</t>
  </si>
  <si>
    <t>1927</t>
  </si>
  <si>
    <t>PAGO POR COLOCACION DE PUBLICIDAD DEL MOPC EN EL PROGRAMA: "ALGO MAS QUE VIVIR", CORRESPONDIENTE A LOS MESES DE  OCTUBRE Y NOVIEMBRE 2021, PROCESO MOPC-CCC-PEPB-2021-0032, (S/FACTS. NCF: B1500000002 Y 03).</t>
  </si>
  <si>
    <t>1926</t>
  </si>
  <si>
    <t>PAGO POR COLOCACION DE PUBLICIDAD DEL MOPC EN EL PROGRAMA: "EL MUNDO Y LA MUSICA"  DURANTE EL MES NOVIEMBRE 2021, PROCESO MOPC-CCC-PEPB-2021-0035, (SEGUN FACT. NCF: B1500000034).</t>
  </si>
  <si>
    <t>1924</t>
  </si>
  <si>
    <t>PAGO SERVICIOS ESP. (PROGRAMA NAVIDEÑO) DICIEMBRE-2021 A  PERSONAL DE LA VEGA</t>
  </si>
  <si>
    <t>1909</t>
  </si>
  <si>
    <t>PAGO SERVICIOS ESPECIALES (COMPLEMENTARIA 3 PROG. NAVIDEÑO) NOVIEMBRE-2021, A PERS. DE SANCHEZ RAMIREZ</t>
  </si>
  <si>
    <t>1904</t>
  </si>
  <si>
    <t>PAGO SERVICIOS ESPECIALES (PROGRAMA NAVIDEÑO) DICIEMBRE-2021 A PERS. DE SANTIAGO RODRIGUEZ</t>
  </si>
  <si>
    <t>1900</t>
  </si>
  <si>
    <t>PAGO SERVICIOS ESP. (PROGRAMA NAVIDEÑO) DICIEMBRE-2021 A  PERSONAL DE SAN JUAN DE LA MAGUANA</t>
  </si>
  <si>
    <t>1889</t>
  </si>
  <si>
    <t>PAGO SERVICIOS ESP. (PROGRAMA NAVIDEÑO), DICIEMBRE-2021 A PERSONAL DE ESPAILLAT</t>
  </si>
  <si>
    <t>1887</t>
  </si>
  <si>
    <t>PAGO POR SERVICIOS DE PUBLICIDAD INSTITUCIONAL EN EL PROGRAMA "LA VOZ DE TODOS", CAMPAÑA "OBRAS QUE SI SE VEN" CORRESP. AL MES DE NOVIEMBRE 2021, SEGUN FACT. NCF B1500000128. PROCESO No. MOPC-CCC-PEPB-2021-0032.</t>
  </si>
  <si>
    <t>1873</t>
  </si>
  <si>
    <t>PAGO POR SERVICIOS DE PUBLICIDAD EN EL PROGRAMA "EL PODER DE LA TARDE", CORRESP. AL MES DE NOVIEMBRE 2021, SEGUN FACT. NCF B1500000501. PROCESO No. MOPC-CCC-PEPB-2021-0053.</t>
  </si>
  <si>
    <t>1868</t>
  </si>
  <si>
    <t>PAGO FACTURA NCF. B1500000040, POR COLOCACION DE PUBLICIDAD DEL MINISTERIO EN EL DIGITAL "APUNTE.COM.DO, DURANTE EL MES DE NOVIEMBRE 2021, PROCESO MOPC-CCC-PEPB-2021-0033.</t>
  </si>
  <si>
    <t>1861</t>
  </si>
  <si>
    <t>PAGO FACTURAS NCF.B1500000004 Y B1500000005, POR COLOCACION DE PUBLICIDAD DEL MINISTERIO EN EL DIGITAL DIARIOPAISRD.COM, INCLUYE BANNER 728X90, DURANTE EL PERIODO DEL 16/10/2021 AL 15/12/2021, PROCESO MOPC-CCC-PEPB-2021-0037.</t>
  </si>
  <si>
    <t>1857</t>
  </si>
  <si>
    <t>PAGO COMPRA DE PLANTACION, DENTRO DEL ÁMBITO DE LA PARCELA No.21-C2, DEL D. C, No.32, SEGÚN INFORME DE TASACIÓN S/N Y ANEXOS, PARA EL PROYECTO: CONSTRUCCIÓN  PLAN Y MEJORAMIENTO VIAL AVENIDA ECOLOGICA</t>
  </si>
  <si>
    <t>PAGO COMPRA DE TERRENO, DENTRO DEL ÁMBITO DE LA PARCELA No.21-C2, DEL D. C, No.32, SEGÚN INFORME DE TASACIÓN S/N Y ANEXOS, PARA EL PROYECTO: CONSTRUCCIÓN  PLAN Y MEJORAMIENTO VIAL AVENIDA ECOLOGICA</t>
  </si>
  <si>
    <t>PAGO COMPRA DE TERRENO, DENTRO DEL ÁMBITO DE LA PARCELA No.21-C2, PARTE  DEL D. C, No.32, SEGÚN INFORME DE TASACIÓN S/N Y ANEXOS, PARA EL PROYECTO: CONSTRUCCIÓN  PLAN Y MEJORAMIENTO VIAL AVENIDA ECOLOGICA</t>
  </si>
  <si>
    <t>PAGO COMPRA DE MEJORA, DENTRO DEL ÁMBITO DE LA PARCELA No.21-C2, DEL D. C, No.32, SEGÚN INFORME DE TASACIÓN S/N Y ANEXOS, PARA EL PROYECTO: CONSTRUCCIÓN  PLAN Y MEJORAMIENTO VIAL AVENIDA ECOLOGICA</t>
  </si>
  <si>
    <t>PAGO COMPRA DE TERRENO, DENTRO DEL ÁMBITO DE LA PARCELA No.93, DEL D. C. No. 26,  SEGÚN INFORME DE TASACIÓN S/N Y ANEXOS, PARA EL PROYECTO: CONSTRUCCIÓN AVENIDA CIRCUNVALACIÓN SANTO DOMINGO, TRAMO-2</t>
  </si>
  <si>
    <t>1850</t>
  </si>
  <si>
    <t>23/02/2022</t>
  </si>
  <si>
    <t>PAGO COMPRA DE TERRENO, DENTRO DEL ÁMBITO DE LA PARCELA No.93, DEL D. C. No. 26,  SEGÚN INFORME DE TASACIÓN S/N Y ANEXOS, PARA EL PROYECTO: CONSTRUCCIÓN AVENIDA CIRCUNVALACION SANTO DOMINGO, TRAMO-2</t>
  </si>
  <si>
    <t>1849</t>
  </si>
  <si>
    <t>PAGO HORAS EXTRAS (ENERO-2022) A PERS. DE LA DIRECCION JURIDICA DE ESTE MOPC</t>
  </si>
  <si>
    <t>1848</t>
  </si>
  <si>
    <t>PAGO COMPRA DE TERRENO Y MEJORA, DENTRO DEL ÁMBITO DE LA ESTACIÓN E0+040 A LA E0+050, SEGÚN INFORME DE TASACIÓN S/N Y ANEXOS, PARA EL PROYECTO: CONSTRUCCIÓN DEL PUENTE SOBRE EL RIÓ EL LIMÓN,  PROV. SAMANA</t>
  </si>
  <si>
    <t>1846</t>
  </si>
  <si>
    <t>PAGO COMPRA DE TERRENO Y MEJORA, DENTRO DEL ÁMBITO DE LAS ESTACIONES  E0+010 A LA E0+040, SEGÚN INFORME DE TASACIÓN S/N Y ANEXOS, PARA EL PROYECTO: CONSTRUCCIÓN DEL PUENTE SOBRE EL RIÓ EL LIMÓN,  PROV. SAMANA</t>
  </si>
  <si>
    <t>1845</t>
  </si>
  <si>
    <t>PAGO COMPRA DE TERRENO Y MEJORA, DENTRO DEL ÁMBITO DE LA PARCELA No.15 DEL DISTRITO CATASTRAL No.12, SEGÚN INFORME DE TASACIÓN S/N Y ANEXOS, PARA EL PROYECTO: CONSTRUCCIÓN  PROLONGACIÓN AVENIDA CIRCUNVALACIÓN NORTE, SANTIAGO, TRAMO IV</t>
  </si>
  <si>
    <t>1842</t>
  </si>
  <si>
    <t>PAGO SERVICIO SUMINISTRO DE AGUA POTABLE EN LA  PROVINCIA PUERTO PLATA, CORRESPONDIENTE AL MES DE FEBRERO 2022, SEGÚN FACTURA ANEXA. NCF B1500015980</t>
  </si>
  <si>
    <t>1841</t>
  </si>
  <si>
    <t>PAGO POR SERVICIOS DE RECOGIDAS DE BASURA  A  ESTE MOPC, CORRESPONDIENTE AL MES DE FEBRERO 2022, SEGUN FACTURAS ANEXAS, NCF: B1500031176, 1372,1373, 1375, 1376, 1378, 1365 Y 1366</t>
  </si>
  <si>
    <t>1840</t>
  </si>
  <si>
    <t>PAGO SERVICIOS ESPECIALES (COMPLEMENTARIA 3 PROG. NAVIDEÑO) NOVIEMBRE-2021, A PERS. DE SAN PEDRO DE MACORIS</t>
  </si>
  <si>
    <t>1833</t>
  </si>
  <si>
    <t>PAGO SERVICIOS ESPECIALES (COMPLEMENTARIA 3 PROG. NAVIDEÑO) NOVIEMBRE-2021 A PERS. DE SANTO DOMINGO OESTE</t>
  </si>
  <si>
    <t>1831</t>
  </si>
  <si>
    <t>PAGO SERVICIOS ESPECIALES (COMPLEMENTARIA 3 PROG. NAVIDEÑO) NOVIEMBRE-2021 A PERS. DE SANTO DOMINGO NORTE</t>
  </si>
  <si>
    <t>1829</t>
  </si>
  <si>
    <t>PAGO SERVICIOS ESPECIALES (COMPLEMENTARIA 3 PROG. NAVIDEÑO) NOVIEMBRE-2021, A PERS. DE DAJABON</t>
  </si>
  <si>
    <t>1809</t>
  </si>
  <si>
    <t>PAGO SERVICIOS ESPECIALES (COMPLEMENTARIA 3 PROG. NAVIDEÑO) NOVIEMBRE-2021, A PERS. DE MONTECRISTI</t>
  </si>
  <si>
    <t>1807</t>
  </si>
  <si>
    <t>PAGO SERVICIOS ESPECIALES (COMPLEMENTARIA 3 PROG. NAVIDEÑO) NOVIEMBRE-2021, A PERS. DE SAN JOSE DE OCOA</t>
  </si>
  <si>
    <t>1805</t>
  </si>
  <si>
    <t>PAGO SERVICIOS ESPECIALES (COMPLEMENTARIA 3 PROG. NAVIDEÑO) NOVIEMBRE-2021, A PERS. DE SAN CRISTOBAL</t>
  </si>
  <si>
    <t>1803</t>
  </si>
  <si>
    <t>PAGO SERVICIOS ESPECIALES (COMPLEMENTARIA 3 PROG. NAVIDEÑO) NOVIEMBRE-2021, A PERS. DE HERMANA MIRABAL</t>
  </si>
  <si>
    <t>1801</t>
  </si>
  <si>
    <t>PAGO POR COMPRA DE TERRENO, DENTRO DEL ÁMBITO DE LA PARCELA No.331, DISTRITO CATASTRAL No.03, SEGUN INFORME DE TASACIÓN S/N Y ANEXOS; PARA EL  PROY: DE CONSTRUCCIÓN OCHO (8) PUENTES PEATONALES EN LA ZONA NORTE Y SUR, CRUCE SOTO- LA VEGA, AUTOPISTA DUARTE.</t>
  </si>
  <si>
    <t>1799</t>
  </si>
  <si>
    <t>PAGO SERVICIOS ESPECIALES (COMPLEMENTARIA 3 PROG. NAVIDEÑO) NOVIEMBRE-2021, A PERS. DE SAN JUAN DE LA MAGUANA</t>
  </si>
  <si>
    <t>1798</t>
  </si>
  <si>
    <t>PAGO POR COMPRA DE TERRENO, DENTRO DEL AMBITO DE LA PARCELA No.123, DISTRITO CATASTRAL No.18, SEGUN INFORME DE TASACIÓN S/N Y ANEXOS; PARA EL  PROY: DE CONSTRUCCIÓN VIAL  AVENIDA LA NUEVA BARQUITA (SABANA PERDIDA).</t>
  </si>
  <si>
    <t>1796</t>
  </si>
  <si>
    <t>PAGO COLOCACIÓN DE PUBLICIDAD DEL MOPC, EN EL  PROGRAMA "VERTIENTE DE OPINIÓN" (INCLUYE 2 CUÑAS P/ PROGRAMA) CORRESP. NOVIEMBRE-2021, S/FACT. NCF:B1500000100 (MOPC-CCC-PEPB-2021-0032)</t>
  </si>
  <si>
    <t>1793</t>
  </si>
  <si>
    <t>PAGO SERVICIOS ESP. (PROGRAMA NAVIDEÑO), DICIEMBRE-2021 A PERSONAL DE SAN JOSE DE OCOA</t>
  </si>
  <si>
    <t>1791</t>
  </si>
  <si>
    <t>TRABS. OBRAS VIALES Y H. A. C. A NIVEL NAC. ZONA F, REG. NORTE ESTE, PROVS. MONSEÑOR NOUEL, SCHEZ RAMIREZ, ESPAILLAT, DUARTE, HNAS MIRABAL, MA. TRINIDAD SCHEZ. Y SAMANA," F-3, LOTE -27,(AV. INICIAL $40,000.000.00,(-) AB. $9,175,288.00,PXP $30,824,712.00)</t>
  </si>
  <si>
    <t>1789</t>
  </si>
  <si>
    <t>PAGO HORAS EXTRAS (DICIEMBRE-2021) A PERS. DE LA  DIRECCION GENERAL DE SUPERVISION Y FISCALIZACION</t>
  </si>
  <si>
    <t>1782</t>
  </si>
  <si>
    <t>PAGO HORAS EXTRAS (ENERO-2022) A PERSONAL DEL VICEMINISTERIO DE SUPERVISION Y FISCALIZACION</t>
  </si>
  <si>
    <t>1779</t>
  </si>
  <si>
    <t>PAGO HORAS EXTRAS (ENERO-2022) A PERS. DEL DEPARTAMENTO DE CONTABILIDAD GENERAL</t>
  </si>
  <si>
    <t>1776</t>
  </si>
  <si>
    <t>PAGO SERVICIOS ESP. (PROGRAMA NAVIDEÑO), DICIEMBRE-2021 A PERSONAL DE LA ALTAGRACIA</t>
  </si>
  <si>
    <t>1774</t>
  </si>
  <si>
    <t>PAGO SERVICIOS ESPECIALES (COMPLEMENTARIA 3 PROG. NAVIDEÑO) NOVIEMBRE-2021, A PERS. DE HATO MAYOR</t>
  </si>
  <si>
    <t>1772</t>
  </si>
  <si>
    <t>PAGO AVANCE INICIAL TRABS. OBRAS VIALES Y H.A.C. A NIVEL NACIONAL, ZONA (D), REGIÓN ESTE, PROVS. SAN PEDRO DE MACORIS, LA ROMANA, EL SEIBO, HATO MAYOR Y LA  ALTAGRACIA.  LOTE 17.</t>
  </si>
  <si>
    <t>1770</t>
  </si>
  <si>
    <t>PAGO SERVICIOS ESPECIALES (COMPLEMENTARIA 3 PROG. NAVIDEÑO) NOVIEMBRE-2021 A PERS. DE VALVERDE MAO</t>
  </si>
  <si>
    <t>1758</t>
  </si>
  <si>
    <t>PAGO HORAS EXTRAS (NOVIEMBRE-2021) A PERSONAL DEL DEPARTAMENTO PERITO DE ESTE MOPC</t>
  </si>
  <si>
    <t>1755</t>
  </si>
  <si>
    <t>PAGO SERVICIOS ESPECIALES (DICIEMBRE-2021) A PERSONAL BRIGADA VIA DEL CORAL PUNTA CANA DE ESTE MOPC</t>
  </si>
  <si>
    <t>1753</t>
  </si>
  <si>
    <t>PAGO HORAS EXTRAS (ENERO-2022) A PERSONAL DEL DESPACHO DEL MINISTRO DE ESTE MOPC</t>
  </si>
  <si>
    <t>1751</t>
  </si>
  <si>
    <t>PAGO AVANCE INICIAL TRABAJOS DE OBRAS VIALES Y HORM. ASFÁLTICO CALIENTE A NIVEL NACIONAL, ZONA F, REG. NORTE ESTE, PROVS. MONSEÑOR NOUEL,SCHEZ. RAMIREZ, ESPAILLAT, DUARTE, HNAS.MIRABAL,MARIA T. SCHEZ.,SAMANA, F-5, LOTE 29.</t>
  </si>
  <si>
    <t>1748</t>
  </si>
  <si>
    <t>TRABS. DE OBRAS VIALES Y HORMIGÓN ASFÁLTICO CALIENTE, A NIVEL NAC.(ZONA B, REGIÓN SUR I, No. B-4, PROVS. SAN CRISTOBAL, PERAVIA, SAN JOSE DE OCOA, AZUA Y SAN JUAN, (LOTE-09) S/CONT. #834-2021 (PAGO AVANCE INIC. $40,000,000.00)</t>
  </si>
  <si>
    <t>1745</t>
  </si>
  <si>
    <t>PAGO SERVICIOS ESPECIALES (COMPLEMENTARIA 3 PROG. NAVIDEÑO) NOVIEMBRE-2021 A PERS. DE SAMANA</t>
  </si>
  <si>
    <t>1722</t>
  </si>
  <si>
    <t>22/02/2022</t>
  </si>
  <si>
    <t>PAGO SERVICIOS ESPECIALES (COMPLEMENTARIA 3 PROG. NAVIDEÑO) NOVIEMBRE-2021 A PERS. DE MARIA TRINIDAD SANCHEZ</t>
  </si>
  <si>
    <t>1719</t>
  </si>
  <si>
    <t>PAGO SERVICIOS ESP. (PROGRAMA NAVIDEÑO), DICIEMBRE 2021 A PERS. DE MONSEÑOR NOUUEL</t>
  </si>
  <si>
    <t>1717</t>
  </si>
  <si>
    <t>PAGO BONO POR DESEMPEÑO (AÑO 2020) A PERSONAL DE ESTE MINISTERIO</t>
  </si>
  <si>
    <t>1715</t>
  </si>
  <si>
    <t>PAGO HORAS EXTRAS (DICIEMBRE-2021) A PERS. DE COMITE DE COMPRAS Y CONTRATACIONES DE ESTE MOPC</t>
  </si>
  <si>
    <t>1713</t>
  </si>
  <si>
    <t>PAGO VACACIONES NO DISFRUTADA (ENERO-2022) A EX-EMPLEADOS DE ESTE MOPC</t>
  </si>
  <si>
    <t>1711</t>
  </si>
  <si>
    <t>PAGO SERVICIOS ESPECIALES, A PERSONAL EXCLUIDO DE BRIGADA, NOVIEMBRE-2021</t>
  </si>
  <si>
    <t>1709</t>
  </si>
  <si>
    <t>PAGO ADQUISICION DE 63,000 GALONES DE COMBUSTIBLES DIÉSEL OPTIMO PARA USO DE ESTE MOPC, S/FACTS. NCF: B1500001338 AL B1500001341 Y B1500001343 AL B1500001351 (PROCESO No. MOPC-CCC-LPN-2020-0002)</t>
  </si>
  <si>
    <t>1707</t>
  </si>
  <si>
    <t>PAGO SERVICIOS C/NOTARIO EN RECEPCION Y APERTURA D/LAS PROPUESTAS TECNS. Y ECONOMICAS, EN EL MARCO DEL PROCED.C/DE PRECIOS, P/ADQ. DE MATERIALES DE LIMPIEZA A SER UTILIZADOS POR EL MOPC. (SOBRES A Y B); S/F NCF B1500000260. PROC. No. MOPC-CCC-CP-2021-0023</t>
  </si>
  <si>
    <t>1706</t>
  </si>
  <si>
    <t>PAGO SERVICIOS ESP. (PROGRAMA NAVIDEÑO), DICIEMBRE-2021 A PERSONAL DE DAJABON</t>
  </si>
  <si>
    <t>1705</t>
  </si>
  <si>
    <t>PAGO SERVICIOS ESP. (PROGRAMA NAVIDEÑO), DICIEMBRE 2021 A PERS. DE LA ROMANA</t>
  </si>
  <si>
    <t>1702</t>
  </si>
  <si>
    <t>PAGO SERVICIOS ESP. (PROGRAMA NAVIDEÑO), DICIEMBRE 2021 A PERS. DE MONTE CRISTI</t>
  </si>
  <si>
    <t>1700</t>
  </si>
  <si>
    <t>PAGO HORAS EXTRAS (ENERO-2022) A PERSONAL ASESOR DEL MINISTRO DE ESTE MOPC</t>
  </si>
  <si>
    <t>1698</t>
  </si>
  <si>
    <t>PAGO HORAS EXTRAS (DICIEMBRE-2021) A PERS. DE LA DIRECCION DE PAVIMENTACION VIAL</t>
  </si>
  <si>
    <t>1696</t>
  </si>
  <si>
    <t>PAGO SERVICIOS ESPECIALES (DICIEMBRE-2021) A PERS. DE PROGRAMA SOCIALES DE ESTE MOPC</t>
  </si>
  <si>
    <t>1694</t>
  </si>
  <si>
    <t>PAGO VACACIONES NO DISFRUTADA (FEBRERO-2022) A EX-EMPLEADOS DE ESTE MOPC</t>
  </si>
  <si>
    <t>1692</t>
  </si>
  <si>
    <t>PAGO  VACACIONES NO DISFRUTADA , A EX-EMPLEADOS DE ESTE MINISTERIO (FEBRERO-2022)</t>
  </si>
  <si>
    <t>1690</t>
  </si>
  <si>
    <t>1688</t>
  </si>
  <si>
    <t>1686</t>
  </si>
  <si>
    <t>1684</t>
  </si>
  <si>
    <t>1682</t>
  </si>
  <si>
    <t>PAGO INDEMNIZACION A EX-EMPLEADOS DE ESTE MINISTERIO (FEBRERO-2022)</t>
  </si>
  <si>
    <t>1679</t>
  </si>
  <si>
    <t>1677</t>
  </si>
  <si>
    <t>1675</t>
  </si>
  <si>
    <t>1673</t>
  </si>
  <si>
    <t>1671</t>
  </si>
  <si>
    <t>PAGO SERVICIOS ESPECIALES (PROGRAMA NAVIDEÑO), DICIEMBRE-2021 A PERSONAL DE GUERRA</t>
  </si>
  <si>
    <t>1669</t>
  </si>
  <si>
    <t>PAGO SERVICIOS ESPECIALES (DICIEMBRE-2021) A PERS. DE LA DIRECCION GENERAL DE PROGRAMA SOCIALES DE ESTE MOPC</t>
  </si>
  <si>
    <t>1666</t>
  </si>
  <si>
    <t>PAGO SERVICIOS ESPECIALES (PROGRAMA NAVIDEÑO), DICIEMBRE-2021 A PERSONAL DE BOCA CHICA</t>
  </si>
  <si>
    <t>1664</t>
  </si>
  <si>
    <t>1662</t>
  </si>
  <si>
    <t>PAGO SERVICIOS ESPECIALES (DICIEMBRE-2021) A  PERSONAL DE MANTENIMIENTO PASO A DESNIVEL DE ESTE MOPC</t>
  </si>
  <si>
    <t>1651</t>
  </si>
  <si>
    <t>PAGO INDEMNIZACION, A EX-EMPLEADOS DE ESTE MOPC (ENERO-2022</t>
  </si>
  <si>
    <t>1643</t>
  </si>
  <si>
    <t>PAGO SERVICIOS ESPECIALES (COMPLEMENTARIA 3 PROG. NAVIDEÑO) NOVIEMBRE-2021 A PERS. DEL DISTRITO NACIONAL</t>
  </si>
  <si>
    <t>1639</t>
  </si>
  <si>
    <t>PAGO HORAS EXTRAS (ENERO-2022) A PERSONAL DEL DEPARTAMENTO DE CUENTAS POR PAGAR DE ESTE MOPC</t>
  </si>
  <si>
    <t>1635</t>
  </si>
  <si>
    <t>PAGO HORAS EXTRAS (DICIEMBRE-2021) A PERSONAL DE PLANIFICACION Y REG. TECNICO</t>
  </si>
  <si>
    <t>1633</t>
  </si>
  <si>
    <t>PAGO SERVICIOS ESPECIALES (COMPLEMENTARIA 3 PROG. NAVIDEÑO), NOVIEMBRE-2021 A PERS. DE PUERTO PLATA</t>
  </si>
  <si>
    <t>1631</t>
  </si>
  <si>
    <t>PAGO SERVICIOS ESPECIALES (DICIEMBRE-2021) A PERS. DE LA DIRECCION GENERAL DE OPERACIONES</t>
  </si>
  <si>
    <t>1617</t>
  </si>
  <si>
    <t>PAGO SERVICIOS ESPECIALES (COMPLEMENTARIA 3 PROG. NAVIDEÑO) NOVIEMBRE-2021 A PERS. DE SANTIAGO</t>
  </si>
  <si>
    <t>1606</t>
  </si>
  <si>
    <t>21/02/2022</t>
  </si>
  <si>
    <t>PAGO SERVICIOS ESPECIALES (COMPLEMENTARIA 3 PROG. NAVIDEÑO) NOVIEMBRE-2021 A PERS. DE EL SEIBO</t>
  </si>
  <si>
    <t>1604</t>
  </si>
  <si>
    <t>PAGO SERVICIOS ESPECIALES (COMPLEMENTARIA 3 PROG. NAVIDEÑO) NOVIEMBRE-2021 A PERS. DE SANTO DOMINGO ESTE</t>
  </si>
  <si>
    <t>1602</t>
  </si>
  <si>
    <t>PAGO SERVICIOS ESPECIALES (COMPLEMENTARIA 3 PROG. NAVIDEÑO) NOVIEMBRE-2021 A PERS. DE LA PROV. DUARTE</t>
  </si>
  <si>
    <t>1600</t>
  </si>
  <si>
    <t>PAGO SERVICIOS ESPECIALES (COMPLEMENTARIA 3 PROG. NAVIDEÑO) NOVIEMBRE-2021 A PERS. DE ESPAILLAT</t>
  </si>
  <si>
    <t>1598</t>
  </si>
  <si>
    <t>PAGO SERVICIOS ESPECIALES (COMPLEMENTARIA 3 PROG. NAVIDEÑO) , NOVIEMBRE-2021 A PERS. DE LA ROMANA</t>
  </si>
  <si>
    <t>1596</t>
  </si>
  <si>
    <t>PAGO SERVICIOS ESPECIALES (COMPLEMENTARIA 3 PROG. NAVIDEÑO) NOVIEMBRE-2021 A PERS. DE MONSEÑOR NOUEL</t>
  </si>
  <si>
    <t>1594</t>
  </si>
  <si>
    <t>PAGO POR COLOCACION DE PUBLICIDAD DEL MOPC EN EL PROGRAMA MCKINNEY, CORRESPONDIENTE AL MES DE NOVIEMBRE 2021, PROCESO MOPC-CCC-PEPB-2021-0032, (SEGUN FACT. NCF: B1500002133).</t>
  </si>
  <si>
    <t>1586</t>
  </si>
  <si>
    <t>PAGO POR COLOCACION DE PUBLICIDAD DEL MOPC EN EL PORTAL WWW.N.COM.DO, 2 BANNERS Y EN VERSION MOVIL, CORRESP.NOV.2021, PROCESO MOPC-CCC-PEPB-2020-0007, (S/FACT. NCF: B1500000321).</t>
  </si>
  <si>
    <t>1585</t>
  </si>
  <si>
    <t>PAGO SERVS.CAP. DE (5) COLABS. DEL MOPC,EN EL "III DIPLOMADO INTERAMERICANO EN ALTA DIR. PUB. Y GOB.:LA GESTION FIN.GUB., EL PRESUP.PUB. Y TRANSP. FISCAL D/ UN ENFOQUE DE GESTION D/POLITICAS PUBS." S/F.NCF B1500000143. PROC. No. MOPC-CCC-PEEX-2021-0016.</t>
  </si>
  <si>
    <t>1580</t>
  </si>
  <si>
    <t>PAGO SERVICIOS ESPECIALES (COMPLEMENTARIA 3 PROG. NAVIDEÑO) NOVIEMBRE-2021 A PERS. DE SANTIAGO RODRIGUEZ</t>
  </si>
  <si>
    <t>1577</t>
  </si>
  <si>
    <t>PAGO SERVICIOS ESPECIALES (COMPLEMENTARIA 3 PROG. NAVIDEÑO) NOVIEMBRE-2021 A PERS. DE PEDERNALES</t>
  </si>
  <si>
    <t>1575</t>
  </si>
  <si>
    <t>PAGO COLOCACION  PUBLICIDAD DEL MOPC, EN LOS PROGRAMAS "SINTESIS CON MICHAEL HAZIM" Y HORAS EXTRAS, LOS MESES DE SEPTIEMBRE, OCTUBRE Y NOVIEMBRE 2021. SEGUN FACTS. NCF B1500000334, 335 Y 336. PROCESO No. MOPC-CCC-PEPB-2021-0093.</t>
  </si>
  <si>
    <t>1551</t>
  </si>
  <si>
    <t>PAGO COMPRA DE TERRENO , S/INFORME DE TASACIÓN S/N, Y ANEXOS, DENTRO D/ÁMBITO DE L/PARCELA No.67, DEL D. C. No.12, D/PROY: RECONST. Y AMPLIACIÓN CARRET. NAVARRETE-PTO. PTA. (VALOR EXP. $4,357,040.00 (-) 1ER. $1,000,000.00 S/CK.#019994 (-) ESTE PAGO (SALDA</t>
  </si>
  <si>
    <t>1536</t>
  </si>
  <si>
    <t>PAGO COMPRA DE TERRENO, S/INFORME DE TASACIÓN S/N, Y ANEXOS,  DENTRO D/ÁMBITO DE L/PARCELA No.67, DEL D.C. No.12, D/PROY: RECONST. Y AMPLIACIÓN CARRET. NAVARRETE-PTO. PTA. (VALOR EXP. $3,669,280.00 (-) 1ER. $1,000,000.00 S/CK.#019995 (-) ESTE PAGO (SALDA)</t>
  </si>
  <si>
    <t>1533</t>
  </si>
  <si>
    <t>PAGO COMPRA DE TERRENO Y MEJORA, S/INFORME DE TASACIÓN S/N, Y ANEXOS,  DENTRO D/ÁMBITO DE L/PARCELA No.295, DEL DISTRITO CATASTRAL No.02, DEL  PROYECTO: RECONSTRUCCIÓN Y AMPLIACIÓN CARRETERA NAVARRETE-PUERTO PLATA</t>
  </si>
  <si>
    <t>1526</t>
  </si>
  <si>
    <t>PAGO COMPRA DE TERRENO, S/INFORME DE TASACIÓN S/N, Y ANEXOS,  DENTRO D/ÁMBITO DE L/PARCELA No.264, PARTE, DISTRITO CATASTRAL No.32, DEL  PROYECTO: RECONSTRUCCIÓN Y AMPLIACIÓN AUTOPISTA LAS AMERICAS (MARGINAL)</t>
  </si>
  <si>
    <t>1518</t>
  </si>
  <si>
    <t>PAGO COMPRA DE TERRENO, S/INFORME DE TASACIÓN S/N, Y ANEXOS,  DENTRO D/ÁMBITO DE L/PARCELA No.18-B-2, DISTRITO CATASTRAL No.20, DEL  PROYECTO: CONSTRUCCIÓN AVENIDA CIRCUNVALACIÓN SANTO DOMINGO TRAMO II,</t>
  </si>
  <si>
    <t>1514</t>
  </si>
  <si>
    <t>PAGO FACTURAS NCF.B1500000127, B1500000128 Y B1500000131, POR COLOCACION DE PUBLICIDAD A ESTE MINISTERIO, EN EL PERIODICO DIGITAL WWW.REVISTAGALA.COM, CORRESP. A LOS MESES DE SEPT., OCT., NOV- 2021, (PROC. MOPC-CCC-PEPB-2021-0033)</t>
  </si>
  <si>
    <t>1510</t>
  </si>
  <si>
    <t>18/02/2022</t>
  </si>
  <si>
    <t>PAGO COLOCACIÓN DE PUBLICIDAD DEL MOPC, EN LA PLATAFORMA DIGITAL WWW.NOTICIASSIN.COM CANAL DE YOUTUBE, CORRESP. A LOS PERIODOS 12/10 AL12/11/2021 Y 13/11 AL 12/12/2021,S/FACTS. NCF:B1500000318, 0325 (MOPC-CCC-PEPB-2021-0064)</t>
  </si>
  <si>
    <t>1508</t>
  </si>
  <si>
    <t>PAGO COLOCACIÓN DE PUBLICIDAD DEL MOPC, EN LA PROGRAMACIÓN REGULAR DE TELERADIO AMÉRICA Y EL PORTAL WWW.TELERADIO.COM, CORRESP. A LOS MESES SEPTIEMBRE, OCTUBRE Y NOVIEMBRE-2021, S/FACTS. NCF:B1500000756, 0757, 0758.(MOPC-CCC-PEPB-2021-0051)</t>
  </si>
  <si>
    <t>1506</t>
  </si>
  <si>
    <t>PAGO COLOCACIÓN DE PUBLICIDAD DEL MOPC, EN LOS PROGRAMAS "INFORMATIVO TELEANTILLAS EMISIÓN VESPERTINA Y ESTELAR, MATUTINO UNO + UNO" CORRESP. AL PERIODO 20/08 AL 20/11/2021, S/FACTS. NCF:B1500000777, 0778,0779 (MOPC-CCC-PEPB-2021-0046)</t>
  </si>
  <si>
    <t>1498</t>
  </si>
  <si>
    <t>PAGO INDEMNIZACION, A EX-EMPLEADOS DE ESTE MOPC (ENERO-2022)</t>
  </si>
  <si>
    <t>1490</t>
  </si>
  <si>
    <t>PAGO SERVICIOS ESPECIALES (COMPLEMENTARIA 3 PROG. NAVIDEÑO), NOVIEMBRE-2021 A PERS. DE BARAHONA</t>
  </si>
  <si>
    <t>1488</t>
  </si>
  <si>
    <t>PAGO SERVICIOS ESPECIALES (COMPLEMENTARIA 3 PROG. NAVIDEÑO) , NOVIEMBRE-2021 A PERS. DE PERAVIA</t>
  </si>
  <si>
    <t>1486</t>
  </si>
  <si>
    <t>PAGO SERVICIOS ESPECIALES (COMPLEMENTARIA 3 PROG. NAVIDEÑO) , NOVIEMBRE-2021 A PERS. DE LA VEGA</t>
  </si>
  <si>
    <t>1484</t>
  </si>
  <si>
    <t>PAGO SERVICIOS ESPECIALES (COMPLEMENTARIA 3 PROG. NAVIDEÑO) , NOVIEMBRE-2021 A PERS. DE ELIAS PIÑA</t>
  </si>
  <si>
    <t>1482</t>
  </si>
  <si>
    <t>PAGO FACTURAS NCF. Nos. B1500003718, 3716, 3709 Y 3722, POR ADQUISICION DE NEUMATICOS, PARA EL MANTENIMIENTO CORRECTIVO DE LAS UNIDADES VEHICULARES DEL MOPC, PROCESO No. MOPC-CCC-LPN-2021-0024.</t>
  </si>
  <si>
    <t>1478</t>
  </si>
  <si>
    <t>PAGO SERVICIOS DE AGUA POTABLE DE ESTE MOPC, EN LA  AYUNDANTIA DE SANTIAGO, CORRESPONDIENTE AL MES DE ENERO-2022, SEGUN FACTURAS  ANEXAS NCF: B1500019982 Y B1500019967.</t>
  </si>
  <si>
    <t>1476</t>
  </si>
  <si>
    <t>PAGO COLOCACIÓN DE PUBLICIDAD A ESTE MOPC, EN LA PROGRAMACIÓN REGULAR DEL CANAL 25 ( INCLUYE 136 CUÑAS) DURANTE EL PERIODO COMPRENDIDO DEL 03/10,   AL 02/11/2021, S/FACT. NCF:B1500000244 (MOPC-CCC-PEPB-2021-0052)</t>
  </si>
  <si>
    <t>1474</t>
  </si>
  <si>
    <t>PAGO POR COMPRA DE MEJORAS, TERRENO Y PLANTACIONES, DENTRO DE LA PARCELA #10, DISTRITO CATASTRAL #31, SEGUN INFORME DE TASACION S/N Y ANEXOS, PARA EL PROYECTO: CONSTRUCCION AV. CIRCUNVALACION LOS ALCARRIZOS.</t>
  </si>
  <si>
    <t>1471</t>
  </si>
  <si>
    <t>1469</t>
  </si>
  <si>
    <t>PAGO COLOCACIÓN DE PUBLICIDAD A ESTE MOPC, EN LOS DIFERENTES PROCESOS DE LICITACIÓN PUBLICA NACIONAL, S/ FACTS. NCF:B1500003542, 3573, 3469, 3471</t>
  </si>
  <si>
    <t>1468</t>
  </si>
  <si>
    <t>PAGO INDEMNIZACION, A EX-EMPLEADOS DE ESTE MOPC (FEBRERO-2022)</t>
  </si>
  <si>
    <t>1467</t>
  </si>
  <si>
    <t>1464</t>
  </si>
  <si>
    <t>PAGO POR COMPRA DE MEJORAS Y TERRENO, DENTRO DE LA PARCELA #10, DISTRITO CATASTRAL #31, SEGUN INFORME DE TASACION S/N Y ANEXOS, PARA EL PROYECTO: CONSTRUCCION AV. CIRCUNVALACION LOS ALCARRIZOS.</t>
  </si>
  <si>
    <t>1461</t>
  </si>
  <si>
    <t>PAGO POR COLOCACION DE PUBLICIDAD CONVOCATORIA A LICITACION PUBLICA NACIONAL EN LOS PROCESOS MOPC-CCC-LPN-2021-0025, 0026, 0009, 0034 Y 0033,(S/FACTS.NCF:B1500003509, 3510, 3527, 3543 Y 3551).</t>
  </si>
  <si>
    <t>1457</t>
  </si>
  <si>
    <t>PAGO POR  PUBLICIDAD CONVOCATORIA A LICITACION PUBLICA NACIONAL, PROCESO MOPC-CCC-LPN-2021-0003 Y 0029, (SEGUN FACTS. NCF. B1500003557 Y 3508).</t>
  </si>
  <si>
    <t>1455</t>
  </si>
  <si>
    <t>PAGO SERVICIOS ESPECIALES (COMPLEMENTARIA 3 PROG. NAVIDEÑO), NOVIEMBRE-2021 A PERS. DE PEDRO BRAND</t>
  </si>
  <si>
    <t>1439</t>
  </si>
  <si>
    <t>PAGO POR SERVICIOS DE MANTENIMIENTO PREVENTIVO DE CAMIONETAS MITSUBISHI, MODELO L200, PROCESO MOPC-CCC-PEEX-2021-0004, ( S/FACTS. NCF: B1500001276, 1277,1278, 1393 Y 1394).</t>
  </si>
  <si>
    <t>1437</t>
  </si>
  <si>
    <t>PAGO POR SERVICIOS DE ENERGIA ELECTRICA  DE ESTE MOPC, CORRESPONDIENTE AL PERIODO DEL 20/12/2021 AL 20/01/2022, SEGUN FACTURAS DETALLADAS EN EL DOCUMENTO.</t>
  </si>
  <si>
    <t>1436</t>
  </si>
  <si>
    <t>PAGO FACTURAS No.(NCF.B1500033086) RENOVACIÓN PÓLIZAS DE SEGUROS CONTRA INCENDIO Y LINEAS ALIADAS 2-2-201-0046494,Y  PÓLIZA FIDELIDAD 3D, No. 2-2-804-0034878, FACT # (NCF:B1500033088)</t>
  </si>
  <si>
    <t>1431</t>
  </si>
  <si>
    <t>1429</t>
  </si>
  <si>
    <t>1427</t>
  </si>
  <si>
    <t>PAGO COLOCACIÓN DE PUBLICIDAD A ESTE MOPC, EN LOS DIFERENTES PROCESOS DE LICITACIÓN PUBLICA NACIONAL, S/FACTS. NCF:B1500003470, 3498, 3496, 3499, 3531</t>
  </si>
  <si>
    <t>1423</t>
  </si>
  <si>
    <t>PAGO POR SERVICIOS DE TELEFONO AL PROGRAMA DE ASISTENCIA VIAL, SEGUN FACTURA: B1500037468, CORRESPONDIENTE AL MES DE FEBRERO-2022, PARA SER APLICADO A LA CUENTA  9232363.</t>
  </si>
  <si>
    <t>1413</t>
  </si>
  <si>
    <t>1407</t>
  </si>
  <si>
    <t>PAGO COMPENSACION SEGURIDAD (FEBRERO-2022) A PERSONAL SEGURIDAD MILITAR (GRADUADOS) DE ESTE MOPC</t>
  </si>
  <si>
    <t>1403</t>
  </si>
  <si>
    <t>PAGO POR SERVICIOS DE CONTRATACION PARA EL MONTAJE Y LOGISTICA DEL OPERATIVO "OBRAS PUBLICAS CON LA GENTE", EN DIFERENTES PROVINCIAS DEL PAIS, PROCESO MOPC-DAF-CM-2021-0042, (FACT. NCF:B1500000034).</t>
  </si>
  <si>
    <t>1374</t>
  </si>
  <si>
    <t>17/02/2022</t>
  </si>
  <si>
    <t>PAGO POR SERVICIOS DE CATERING, ALIMENTOS Y BEBIDAS, PARA DIFERENTES ACTIVIDADES REALIZADAS EN EL CLUB DE ESTE MOPC, PROCESO MOPC-CCC-CP-2021-0005,( S/FACT. NCF.B1500000319).</t>
  </si>
  <si>
    <t>1373</t>
  </si>
  <si>
    <t>PAGO POR ADQUISICION DE SERVICIOS  DE AMBIENTACION Y MONTAJE DE ACTIVIDADES REALIZADAS EN ESTE MOPC, PROCESO MOPC-CCC-CP-2021-0003, (SEGUN FACT. NCF: B1500000500).</t>
  </si>
  <si>
    <t>1372</t>
  </si>
  <si>
    <t>PAGO POR ADQUISICION DE SERVICIOS  DE AMBIENTACION Y MONTAJE DE ACTIVIDADES REALIZADAS EN ESTE MOPC, PROCESO MOPC-CCC-CP-2021-0003, (SEGUN FACT. NCF: B1500000527).</t>
  </si>
  <si>
    <t>1371</t>
  </si>
  <si>
    <t>PAGO COLOCACIÓN DE PUBLICIDAD A ESTE MOPC, EN LOS  PROCESOS DE LICITACIÓN PUBLICA NACIONAL (MOPC-CCC-LPN-2021-0003 Y MOPC-CCC-LPN-2021-0006) EN LAS EDICIONES DEL14,15, 22 Y 23/04/2021, S/FACTS. NCF:B1500003534,3535</t>
  </si>
  <si>
    <t>1363</t>
  </si>
  <si>
    <t>1361</t>
  </si>
  <si>
    <t>1359</t>
  </si>
  <si>
    <t>1357</t>
  </si>
  <si>
    <t>PAGO FACTURA NCF.B1500000016, POR COLOCACION DE PUBLICIDAD DEL MINISTERIO EN LA PROGRAMACION REGULAR DEL CANAL CASCARA TV, CORRESP. AL MES DE NOVIEMBRE 2021, (INCLUYE 50 CUÑAS MENSUALES).</t>
  </si>
  <si>
    <t>1354</t>
  </si>
  <si>
    <t>PAGO FACTURA NCF.B1500000084, POR COLOCACION DE PUBLICIDAD DEL MINISTERIO, EN EL PROGRAMA "AQUI SANTO DOMINGO", TRANSMITIDO POR EL CANAL 19; CORRESP. AL MES DE NOVIEMBRE 2021.</t>
  </si>
  <si>
    <t>1351</t>
  </si>
  <si>
    <t>PAGO FACTURA NCF.B1500000123, POR SERVICIOS DE PUBLICIDAD A ESTE MINISTERIO EN EL PROGRAMA "AGENDA SEMANAL", DURANTE EL MES DE NOVIEMBRE 2021.</t>
  </si>
  <si>
    <t>1347</t>
  </si>
  <si>
    <t>PAGO FACTURA NCF.B1500000136, POR COLOCACION DE PUBLICIDAD DEL MINISTERIO EN EL PROGRAMA "LOS COMENTARIOS DE JUAN CADENA", CORRESP. AL MES DE NOVIEMBRE 2021, (INCLUYE 2 CUÑAS POR PROGRAMA).</t>
  </si>
  <si>
    <t>1345</t>
  </si>
  <si>
    <t>1343</t>
  </si>
  <si>
    <t>PAGO SERVICIOS ESP. (PROGRAMA NAVIDEÑO), DICIEMBRE-2021 A PERSONAL DE SANTO DOMINGO OESTE</t>
  </si>
  <si>
    <t>1340</t>
  </si>
  <si>
    <t>PAGO SERVICIOS ESP. (PROGRAMA NAVIDEÑO), DICIEMBRE-2021 A PERSONAL DE SANTIAGO</t>
  </si>
  <si>
    <t>1338</t>
  </si>
  <si>
    <t>PAGO SERVICIOS ESP. (PROGRAMA NAVIDEÑO), DICIEMBRE-2021 A PERSONAL DE PERAVIA</t>
  </si>
  <si>
    <t>1336</t>
  </si>
  <si>
    <t>PAGO SERVICIOS ESP. (PROGRAMA NAVIDEÑO), DICIEMBRE-2021 A PERSONAL DE (HERMANA MIRABAL)</t>
  </si>
  <si>
    <t>1334</t>
  </si>
  <si>
    <t>PAGO SERVICIOS ESP. (PROGRAMA NAVIDEÑO), DICIEMBRE-2021 A PERSONAL DE PEDERNALES</t>
  </si>
  <si>
    <t>1331</t>
  </si>
  <si>
    <t>PAGO SERVICIOS ESP. (PROGRAMA NAVIDEÑO), DICIEMBRE-2021 A PERSONAL DE BAHORUCO</t>
  </si>
  <si>
    <t>1329</t>
  </si>
  <si>
    <t>PAGO SERVICIOS ESP. (PROGRAMA NAVIDEÑO), DICIEMBRE-2021 A PERSONAL DE PUERTO PLATA</t>
  </si>
  <si>
    <t>1327</t>
  </si>
  <si>
    <t>PAGO COLOCACIÓN DE PUBLICIDAD A ESTE MOPC, EN LOS DIFERENTES PROCESOS DE LICITACIÓN PUBLICA NACIONAL, S/FACTS. NCF:B1500003471, 3466, 3541,3497</t>
  </si>
  <si>
    <t>1324</t>
  </si>
  <si>
    <t>1323</t>
  </si>
  <si>
    <t>DEVOLUCION DEDUCCIONES DEL 27% (RETENCIONES PAGO AL EXTERIOR, LEY 253-12), APLICADO AL PAGO MEDIANTE LIB.10575-2020, POR ADQUISICION DE UN PERFILADOR DE SUBSUELOS TOPAS; REFERENTE AL ACUERDO DE COOPERACION INTERINSTITUCIONAL ENTRE EL MOPC Y ANAMAR.</t>
  </si>
  <si>
    <t>1301</t>
  </si>
  <si>
    <t>1300</t>
  </si>
  <si>
    <t>1290</t>
  </si>
  <si>
    <t>1288</t>
  </si>
  <si>
    <t>PAGO COMPENSACION NAVIDEÑA (NOVIEMBRE-2021) A PERSONAL DE PASO A DESNIVEL DE ESTE MOPC</t>
  </si>
  <si>
    <t>1285</t>
  </si>
  <si>
    <t>1283</t>
  </si>
  <si>
    <t>PAGO POR CONTRATACION DE SERVICIO DE CATERING  A &amp; B PARA EVENTO "OBRAS PUBLICAS CON LA GENTE" EN DIFERENTES PROVINCIAS DEL PAIS, PROCESO MOPC-DAF-CM-2021-0043, SEGUN (FACT. NCF: B1500001235).</t>
  </si>
  <si>
    <t>1281</t>
  </si>
  <si>
    <t>PAGO POR LA COMPRA DE TERRENO Y MEJORAS,  DENTRO DEL ÁMBITO DE LA PARCELA 2772, D.C. #07, SEGUN INFORME DE TASACION S/N Y ANEXOS, PARA EL PROYECTO: CONSTRUCCION DEL PUENTE SOBRE EL RIO EL LIMON, PROV. SAMANA.</t>
  </si>
  <si>
    <t>1272</t>
  </si>
  <si>
    <t>PAGO SUELDO (FEBRERO-2022) A EMPLADOS TEMPORALES DE ESTE MINISTERIO</t>
  </si>
  <si>
    <t>1271</t>
  </si>
  <si>
    <t>PAGO COMPENSACION SEGURIDAD (FEBRERO-2022) A PERSONAL SEG. MILITAR DE ESTE MOPC</t>
  </si>
  <si>
    <t>1268</t>
  </si>
  <si>
    <t>PAGO SERVICIOS ESPECIALES (NOVIEMBRE-2021) A PERS. DE PROGRAMA SOCIALES EXCLUIDOS</t>
  </si>
  <si>
    <t>1266</t>
  </si>
  <si>
    <t>PAGO SERVICIOS ESPECIALES (DICIEMBRE-2021) A PERSONAL DE PROTECCION VIAL DE ESTE MOPC</t>
  </si>
  <si>
    <t>1264</t>
  </si>
  <si>
    <t>PAGO SUELDO (FEBRERO-2022) A PERSONAL FIJO PROG.19</t>
  </si>
  <si>
    <t>1262</t>
  </si>
  <si>
    <t>PAGO COMPRA DE TERRENO, DENTRO DEL ÁMBITO DE LA PARCELA No.2979, DEL DISTRITO CATASTRAL NO.07, SEGÚN INFORME DE TASACIÓN S/N Y ANEXOS, PARA EL PROYECTO: CONSTRUCCIÓN DEL PUENTE SOBRE EL RIÓ EL LIMÓN, SAMANA</t>
  </si>
  <si>
    <t>1260</t>
  </si>
  <si>
    <t>16/02/2022</t>
  </si>
  <si>
    <t>PAGO COMPRA DE TERRENO Y MEJORA, DENTRO DEL ÁMBITO DE LA ESTACIÓN E0 +040 A LA E0+050, SEGÚN INFORME DE TASACIÓN S/N Y ANEXOS, PARA EL PROYECTO: CONSTRUCCIÓN DEL PUENTE SOBRE EL RIÓ EL LIMON,  PROV. SAMANA</t>
  </si>
  <si>
    <t>1259</t>
  </si>
  <si>
    <t>PAGO COMPENSACION SEG. (FEBRERO-2022) A PERS. SEG. MILITAR DE ESTE MOPC</t>
  </si>
  <si>
    <t>1254</t>
  </si>
  <si>
    <t>PAGO HORAS EXTRAS (DICIEMBRE-2021) A PERS. DE LA DIRECCION GENERAL DE FISCALIZACION DE ESTE MOPC</t>
  </si>
  <si>
    <t>1252</t>
  </si>
  <si>
    <t>PAGO HORAS EXTRAS (DICIEMBRE-2021) A PERSONAL DEL DEPARTAMENTO DE CONTRABILIDAD GENERAL</t>
  </si>
  <si>
    <t>1249</t>
  </si>
  <si>
    <t>PAGO HORAS EXTRAS (DICIEMBRE-2021) A PERSONAL DE LA DIRECCION DE RECURSOS HUMANOS</t>
  </si>
  <si>
    <t>1247</t>
  </si>
  <si>
    <t>TRABAJOS OBRAS VIALES Y HORMIGÓN ASFÁLTICO CALIENTE A NIVEL NACIONAL, ZONA (D-4).  REGIÓN ESTE, PROVINCIAS SAN PEDRO DE MACORIS, LA ROMANA, EL SEIBO, HATO MAYOR Y LA ALTAGRACIA, LOTE-16 (PAGO AVANCE INIC. $40,000,000.00)</t>
  </si>
  <si>
    <t>1243</t>
  </si>
  <si>
    <t>TRANSFERENCIA CORRIENTE A INAVI PARA CUBRIR PAGO GASTOS OPERACIONALES  DE DICHA INSTITUCIÓN, CORRESPONDIENTE AL MES DE FEBRERO 2022.</t>
  </si>
  <si>
    <t>1242</t>
  </si>
  <si>
    <t>PAGO AVANCE INICIAL PARA LOS TRABAJOS DE OBRAS VIALES Y HORMIGON ASFALTICO CALIENTE A NIVEL NACIONAL ZONA (B), REGION SUR I, PROVS. SAN CRISTOBAL, PERAVIA, SAN JOSE DE OCOA, AZUA Y SAN JUAN,  LOTE 7.</t>
  </si>
  <si>
    <t>1241</t>
  </si>
  <si>
    <t>PAGO POR LA COMPRA DE TERRENO,  DENTRO DEL ÁMBITO DE LA PARCELA 2959, D.C. #07, SEGUN INFORME DE TASACION S/N Y NEXOS, PARA EL PROYECTO: CONSTRUCCION DEL PUENTE SOBRE EL RIO EL LIMON, PROV. SAMANA.</t>
  </si>
  <si>
    <t>1239</t>
  </si>
  <si>
    <t>PAGO COMPENSACION SEGURIDAD (FEBRERO-2022) A PERSONAL SEG. MILITAR (ASPIRANTE) DE ESTE MOPC</t>
  </si>
  <si>
    <t>1238</t>
  </si>
  <si>
    <t>PAGO AVANCE INICIAL PARA LOS TRABAJOS DE OBRAS VIALES Y HORMIGON ASFALTICO CALIENTE A NIVEL NACIONAL ZONA (A), REGION GRAN SANTO DOMINGO Y MONTE PLATA, No.A-2, LOTE 2, DISTRITO NACIONAL, STO. DGO. Y MONTE PLATA.</t>
  </si>
  <si>
    <t>1234</t>
  </si>
  <si>
    <t>TRANSFERENCIA CORRIENTE A INAVI PARA CUBRIR PAGO DE NOMINA  DE DICHA INSTITUCIÓN, CORRESPONDIENTE AL MES DE FEBRERO 2022.</t>
  </si>
  <si>
    <t>1233</t>
  </si>
  <si>
    <t>TRABAJOS OBRAS VIALES Y HORMIGÓN ASFÁLTICO CALIENTE A NIVEL NACIONAL, ZONA (A).  REGIÓN GRAN SANTO DOMINGO Y MONTE PLATA, DISTRITO NACIONAL, LOTE-05 (PAGO AVANCE INIC. $40,000,000.00)</t>
  </si>
  <si>
    <t>1227</t>
  </si>
  <si>
    <t>PAGO SERVICIOS ESPECIALES (DICIEMBRE-2021) A PERSONAL DE MANTENIMIENTO PROVINCIAL DE ESTE MOPC</t>
  </si>
  <si>
    <t>1225</t>
  </si>
  <si>
    <t>PAGO SERVICIOS ESPECIALES (DICIEMBRE-2021) A PERSONAL DE MANTENIMIENTO (PAISAJISMO)</t>
  </si>
  <si>
    <t>1223</t>
  </si>
  <si>
    <t>PAGO HORAS EXTRAS (ENERO-2022) A PERSONAL DE LA DIRECCION FINANCIERA</t>
  </si>
  <si>
    <t>1213</t>
  </si>
  <si>
    <t>PAGO SUELDO (FEBRERO-2022) A PERSONAL FIJO PROG.17</t>
  </si>
  <si>
    <t>1206</t>
  </si>
  <si>
    <t>PAGO COMPRA DE TERRENO DENTRO DEL ÁMBITO DE LA PARCELA No. 2983, DEL DISTRITO CATASTRAL No. 07, SEGÚN INFORME DE TASACIÓN S/N Y ANEXOS, PARA EL PROYECTO: CONSTRUCCIÓN DEL PUENTE SOBRE EL RIÓ EL LIMON, SAMANA</t>
  </si>
  <si>
    <t>1199</t>
  </si>
  <si>
    <t>PAGO COMPRA DE TERRENO DENTRO DEL ÁMBITO DE LA PARCELA S/N DEL DISTRITO CATASTRAL S/N, SEGÚN INFORME DE TASACIÓN S/N Y ANEXOS, PARA EL PROYECTO: CONSTRUCCIÓN DEL PUENTE SOBRE EL RIÓ EL LIMON, SAMANA</t>
  </si>
  <si>
    <t>1195</t>
  </si>
  <si>
    <t>TRANSFERENCIA CORRIENTE A INPOSDOM, PAGO DE  GASTOS OPERACIONALES DE DICHA INSTITUCIÓN CORRESPONDIENTE AL MES DE FEBRERO 2022.</t>
  </si>
  <si>
    <t>1194</t>
  </si>
  <si>
    <t>TRABAJOS DE CONSTRUCCION DE LA AVENIDA CIRCUNVALACION DE LOS ALCARRIZOS; (VALOR CUB.02, NCF.-B1500000004, $166,692,402.63(-) 1ER. AB. $45,775,139.00, LIB.14594, 2DO. $53,939,341.00, LIB.14619, ESTE PAGO SALDA).</t>
  </si>
  <si>
    <t>1193</t>
  </si>
  <si>
    <t>1191</t>
  </si>
  <si>
    <t>PAGO SERVICIOS DE AGUA POTABLE A ESTE MOPC, CORRESPONDIENTE, AL MES DE ENERO 2022, SEGUN FACTURAS NCF: B1500220494, 220538, 220533, 220550, 220499, 220630, 220642, 220632, 220680, 220676, 220686, 220673, 221063, 221019 Y 221677.</t>
  </si>
  <si>
    <t>1190</t>
  </si>
  <si>
    <t>1189</t>
  </si>
  <si>
    <t>1187</t>
  </si>
  <si>
    <t>PAGO POR SERVICIOS DE TELEFONO AL PROGRAMA DE ASISTENCIA VIAL, SEGUN FACTURA: B1500035856, CORRESPONDIENTE AL MES DE DICIEMBRE-2021, PARA SER APLICADO A LA CUENTA  9232363.</t>
  </si>
  <si>
    <t>1186</t>
  </si>
  <si>
    <t>TRABAJOS DE CONSTRUCCION DE LA AVENIDA ECOLOGICA Y PLAN MEJORAMIENTO VIAL; (VALOR CUB.#16, NCF.B1500000162, $155,355,040.99(-)1ER. AB. $80,116,012.00, LIB.14146, ESTE PAGO SALDA.</t>
  </si>
  <si>
    <t>1185</t>
  </si>
  <si>
    <t>TRANSFERENCIA CORRIENTE A INPOSDOM, PARA PAGO DE NOMINA DE DICHA INSTITUCIÓN CORRESPONDIENTE AL MES DE FEBRERO 2022.</t>
  </si>
  <si>
    <t>1184</t>
  </si>
  <si>
    <t>PAGO POR SERVICIO TELEFONICO (DE LA CUENTA No.713644407 ALAMBRICA) DE ESTE MINISTERIO, CORRESPONDIENTE AL MES DE ENERO DEL 2022, SEGUN FACTURA NCF: B1500159306.</t>
  </si>
  <si>
    <t>1183</t>
  </si>
  <si>
    <t>PAGO SUELDO (FEBRERO-2022) A PERSONAL FIJO PROG.01</t>
  </si>
  <si>
    <t>1182</t>
  </si>
  <si>
    <t>PAGO SUELDO (FEBRERO-2022) A PERSONAL FIJO PROG.11</t>
  </si>
  <si>
    <t>1180</t>
  </si>
  <si>
    <t>1178</t>
  </si>
  <si>
    <t>PAGO SUELDO (FEBRERO-2022) A PERSONAL DE CARACTER EVENTUAL (PASANTE) DE ESTE MOPC</t>
  </si>
  <si>
    <t>1176</t>
  </si>
  <si>
    <t>PAGO SUELDO (FEBRERO-2022) A PERSONAL EN TRAMITE PARA PENSION DE ESTE MOPC</t>
  </si>
  <si>
    <t>1173</t>
  </si>
  <si>
    <t>PAGO DIFERENCIA SALARIAL (FEBRERO-2022) A PERSONAL FIJO EN GARCO DE CARRERA DE ESTE MOPC</t>
  </si>
  <si>
    <t>1171</t>
  </si>
  <si>
    <t>PAGO COMPRA DE TERRENO DENTRO DEL ÁMBITO DE LA PARCELA No.2972, DEL DISTRITO CATASTRAL No.07, SEGÚN INFORME DE TASACIÓN S/N Y ANEXOS, PARA EL PROYECTO: CONSTRUCCIÓN DEL PUENTE SOBRE EL RIÓ EL LIMON, SAMANA</t>
  </si>
  <si>
    <t>1149</t>
  </si>
  <si>
    <t>RENOVACIÓN SEGUROS  VEHS, MAQS Y EQUIPOS DE MOPC, AÑO 2022, PAGO PÓLIZA # 2-2-502-0207493, FACT, NCF: B1500032651 Y ABONO #2-2-502-0006512,FACT, NCF: B1500032650, $53,473,430.84 (-) ABONO $8,338,237.87, _x000D_
 (-) N/C  # B0400173348, PXP,$45,135,192.97</t>
  </si>
  <si>
    <t>1148</t>
  </si>
  <si>
    <t>PAGO SERVICIOS ESPECIALES (DICIEMBRE-2021) A PERSONAL MANTENIMIENTO GRAN SANTO DOMINGO</t>
  </si>
  <si>
    <t>1122</t>
  </si>
  <si>
    <t>PAGO POR ADQUISICION DE COMBUSTIBLES (GASOLINA PREMIUM Y GASOIL OPTIMO); SEGÚN FACTURAS NCF: B1500026530, 26531, 26545, 26544, 26571, 26570, 34287 Y 34286</t>
  </si>
  <si>
    <t>1104</t>
  </si>
  <si>
    <t>15/02/2022</t>
  </si>
  <si>
    <t>PAGO  ADQUISICION DE SERVICIOS DE MANTENIMIENTO PREVENTIVO DE CAMIONETAS NISSAN PROPIEDAD DE ESTE MOPC. S/RELACIÓN DE FACTS NCF:ANEXAS (MOPC-CCC-PEEX-2021-0004)</t>
  </si>
  <si>
    <t>1100</t>
  </si>
  <si>
    <t>PAGO ADQUISICION DE MOBILIARIOS PARA VARIAS OFICINAS DE LA SEDE CENTRAL DE ESTE MOPC, LOTE-02 S/FACTS. NCF:B1500001994 Y B1500001996 (MOPC-CCC-LPN-2018-0023)</t>
  </si>
  <si>
    <t>1097</t>
  </si>
  <si>
    <t>PAGO POR SERVICIOS DE CAPACITACION A  2 COLABORADORES DE ESTE MOPC, EN EL "CONGRESO Y CURSO PRE CONGRESO DE LA UPAV" PROCESO MOPC-CCC-PEEX-2021-0013, (SEGUN FACT. NCF:B1500000025).</t>
  </si>
  <si>
    <t>1091</t>
  </si>
  <si>
    <t>PAGO ADQUISICION DE MOBILIARIOS PARA EL TRIBUNAL CONSTITUCIONAL Y VARIAS OFICINA DE LA SEDE CENTRAL DEL MOPC. S/FACT. NCF:B1500000056 $5,717,100.00 (-) 20% DEL AVANCE $1,390,866.00, S/LIB.9883 (-) ESTE PAGO $4,326,234.00 (SALDA) (MOPC-CCC-LPN-2018-0023)</t>
  </si>
  <si>
    <t>1090</t>
  </si>
  <si>
    <t>PAGO POR SERVICIOS COMO NOTARIO ACTUANTE EN LA APERTURA DE LAS  OFERTAS ECONOMICAS CORRESP. PROCESO No.MOPC-CCC-LPN-2021-0027, APERT.SOBRE B, ACTO No.42-2021, (SEGUN FACT. NCF: B1500000259).</t>
  </si>
  <si>
    <t>1088</t>
  </si>
  <si>
    <t>PAGO POR SERVICIOS NOTARIALES EN VARIOS PROCESOS DE LICITACION PUBLICA NACIONAL Y COMPARACION DE PRECIOS, CORRESP. 2020-2021, (SEGUN FACT. NCF: B1500000053).</t>
  </si>
  <si>
    <t>1087</t>
  </si>
  <si>
    <t>PAGO POR SERVICIOS COMO NOTARIO ACTUANTE EN LA APERTURA DE LAS  OFERTAS ECONOMICAS CORRESP. PROCESO No.MOPC-CCC-LPN-2021-0026, SOBRE B, ACTO No.437-2021, (SEGUN FACT. NCF: B1500000297).</t>
  </si>
  <si>
    <t>1086</t>
  </si>
  <si>
    <t>1085</t>
  </si>
  <si>
    <t>PAGO ADQUISICION DE BANDERAS PARA USO DE LA DIRECCIÓN DE PROTOCOLO Y EVENTOS DE ESTE MOPC. S/FACT. NCF:B1500000967 (MOPC-DAF-CM-2021-0060)</t>
  </si>
  <si>
    <t>1083</t>
  </si>
  <si>
    <t>PAGO SERVICIOS ESPECIALES (DICIEMBRE-2021) A PERSONAL DE MANTENIMIENTO BAVARO-MICHES (LA COLONIA DEL CEDRO)</t>
  </si>
  <si>
    <t>1082</t>
  </si>
  <si>
    <t>PAGO SERVICIOS ESPECIALES (NOVIEMBRE-2021) A PERS. DE MANTENIMIENTO, BAVARO-MICHES (LA COLONIA DEL CEDRO)</t>
  </si>
  <si>
    <t>1080</t>
  </si>
  <si>
    <t>PAGO SERVICIOS ESPECIALES (OCTUBRE-2021) A PERS. EXCLUIDO BRIGADA SEÑALIZACION VIAL DE ESTE MOPC</t>
  </si>
  <si>
    <t>1078</t>
  </si>
  <si>
    <t>PAGO POR SERVICIOS COMO MINISTERIAL  ACTUANTE EN LA NOTIFICACION DE 65 ACTOS DE ALGUACIL DIVERSOS, A REQUERIMIENTO DEL MOPC, (SEGUN FACT. NCF: B1500000098).</t>
  </si>
  <si>
    <t>1074</t>
  </si>
  <si>
    <t>PAGO ADQUISICION DE ELECTRODOMÉSTICOS PARA USO EN DIFERENTES DEPARTAMENTOS DE ESTE MOPC. S/FACT. NCF:B1500000328 (MOPC-CCC-CP-2021-0011)</t>
  </si>
  <si>
    <t>1073</t>
  </si>
  <si>
    <t>PAGO ADQUISICION DE LUMINARIAS LED Y ALAMBRE TRIPLEX, PARA LA ILUMINACIÓN DE CARÁCTER PALIATIVO DEL ELEVADO AUTOPISTA DUARTE CON AV. MONUMENTAL (LOS GIRASOLES) S/FACT. NCF:B1500000048 (MOPC-CCC-CP-2021-0012)</t>
  </si>
  <si>
    <t>1071</t>
  </si>
  <si>
    <t>PAGO POR SERVICIOS COMO NOTARIO ACTUANTE EN EL PROCESO DE COMPARACION DE PRECIOS, No.MOPC-CCC-CP-2021-0022, ACTO No.04-2021, (SEGUN FACT. NCF: B1500000002).</t>
  </si>
  <si>
    <t>1070</t>
  </si>
  <si>
    <t>PAGO ADQUISICION DE MICRÓFONOS PARA SER USADOS EN LA DIRECCIÓN DE PRENSA Y COMUNICACIONES DE ESTE MOPC.S/FACT. NCF:B1500000332 (MOPC-CCC-LPN-2021-0012)</t>
  </si>
  <si>
    <t>1068</t>
  </si>
  <si>
    <t>PAGO POR SERVICIOS COMO NOTARIO EN LA LEGALIZACION DE LA APERTURA DEL SOBRE A, CONTENTIVO DE LAS OFERTAS TECNICAS DE LOS OFERENTES HABILITADOS EN EL PROCESO DE COMPARACION DE PRECIOS, No.MOPC-CCC-CP-2021-0020, ACTO No.10/2021, (SEGUN FACT. NCF:B1500000095</t>
  </si>
  <si>
    <t>1067</t>
  </si>
  <si>
    <t>PAGO POR SERVICIOS COMO MINISTERIAL  ACTUANTE EN LA NOTIFICACION DE 22  ACTOS DE ALGUACIL DIVERSOS, A REQUERIMIENTO DEL MOPC, (SEGUN FACT. NCF: B1500000101).</t>
  </si>
  <si>
    <t>1066</t>
  </si>
  <si>
    <t>PAGO POR SERVICIOS COMO NOTARIO ACTUANTE EN EL PROCESO DE SORTEO DE OBRAS No.MOPC-CCC-SO-2021-0002, ACTO No.09-2021, (SEGUN FACT. NCF: B1500000001).</t>
  </si>
  <si>
    <t>1065</t>
  </si>
  <si>
    <t>PAGO POR SERVICIOS COMO NOTARIO ACTUANTE EN EL  PROCESO DE COMPARACION DE PRECIOS No.MOPC-CCC-CP-2021-0022, SOBRE B, ACTO No.01-2022, (S/FACT. NCF: B1500000004).</t>
  </si>
  <si>
    <t>1064</t>
  </si>
  <si>
    <t>PAGO POR SERVICIOS COMO NOTARIO ACTUANTE EN LA APERTURA DE LAS  OFERTAS ECONOMICAS CORRESP. PROCESO No.MOPC-CCC-CP-2021-0020, SOBRE B, ACTO No.12-2021, ( SEGUN FACT. NCF: B1500000098).</t>
  </si>
  <si>
    <t>1063</t>
  </si>
  <si>
    <t>PAGO POR SERVICIOS DE MANTENIMIENTO PREVENTIVO CAMIONETAS MARCA ISUZU, MODELO DMAX. PROCESO No.MOPC-CCC-PEEX-2021-0004, CONT. No. 719-2021, (SEGUN FACTS.NCF: B1500002987, 3008, 3003, 3002, 3001, 3000, 3005, 3006 Y 3004).</t>
  </si>
  <si>
    <t>1062</t>
  </si>
  <si>
    <t>PAGO POR SERVICIOS DE MANTENIMIENTO PREVENTIVO DE CAMIONETAS NISSAN, PROCESO MOPC-CCC-PEEX-2021-0004, (SEGUN FACT. NCF: B1500019971, 19958, 19959, 19922, 19929, 19969, 20004, 20009, 20017, 20018, 20019, 20027, 20028 Y 20044).</t>
  </si>
  <si>
    <t>1061</t>
  </si>
  <si>
    <t>PAGO POR SERVICIOS COMO NOTARIO ACTUANTE EN LA APERTURA DE LAS  OFERTAS ECONOMICAS CORRESP. PROCESO No.MOPC-CCC-LPN-2021-0034, SOBRE B, ACTO No.460-2021, (SEGUN FACT. NCF: B1500000303).</t>
  </si>
  <si>
    <t>1058</t>
  </si>
  <si>
    <t>PAGO SERVICIOS ESPECIALES (DICIEMBRE-2021) A PERSONAL DE MANTENIMIENTO (AZUA-BARRERAS)</t>
  </si>
  <si>
    <t>1053</t>
  </si>
  <si>
    <t>PAGO SERVICIOS ESPECIALES (DICIEMBRE-2021) A PERSONAL DE MANTENIMIENTO DE PAVIMENTACION VIAL (CHOFERES)</t>
  </si>
  <si>
    <t>1051</t>
  </si>
  <si>
    <t>PAGO SERVICIOS ESPECIALES (NOVIEMBRE-2021) A PERSONAL DE PAVIMENTACION VIAL DE ESTE MOPC</t>
  </si>
  <si>
    <t>1049</t>
  </si>
  <si>
    <t>PAGO FACTURAS NCF. Nos. B1500003652, 3647, 3666 Y 3645, POR ADQUISICION DE NEUMATICOS, PARA EL MANTENIMIENTO CORRECTIVO DE LAS UNIDADES VEHICULARES DEL MOPC, PROCESO No. MOPC-CCC-LPN-2021-0024.</t>
  </si>
  <si>
    <t>1029</t>
  </si>
  <si>
    <t>PAGO VIATICOS (NOVIEMBRE-2021) A PERSONAL PERITOS DE ESTE MOPC</t>
  </si>
  <si>
    <t>1020</t>
  </si>
  <si>
    <t>PAGO FACTURAS NCF. Nos. B1500002155, 2156, 2157, 2158 Y 2159, POR SERVICIO DE COLOCACION DE PUBLICIDAD DEL MOPC EN EL PROGRAMA "NURIA INVESTIGACION PERIODISTICA", (INCLUYE UNA CUÑA POR PROGRAMA), DURANTE LOS MESES DE JULIO HASTA NOVIEMBRE DE 2021.</t>
  </si>
  <si>
    <t>1015</t>
  </si>
  <si>
    <t>PAGO SERVICIOS ESPECIALES (NOVIEMBRE-2021) A PERS. DE MANTENIMIENTO BAVARO-MICHES</t>
  </si>
  <si>
    <t>999</t>
  </si>
  <si>
    <t>PAGO SERVICIOS ESPECIALES (NOVIEMBRE-2021) A PERS. DE PAVIMENTACION VIAL (JORNALEROS)</t>
  </si>
  <si>
    <t>997</t>
  </si>
  <si>
    <t>PAGO FACTURAS OP-07 Y OP-08, NCF. B1500000048 Y B1500000049, POR SUMINISTRO Y TRANSPORTE DE H.A.C. PARA BACHEO.</t>
  </si>
  <si>
    <t>980</t>
  </si>
  <si>
    <t>PAGO FACTURA OP-52, NCF.B1500000287, POR SUMINISTRO Y TRANSPORTE DE H.A.C. PARA BACHEO.</t>
  </si>
  <si>
    <t>979</t>
  </si>
  <si>
    <t>PAGO HORAS EXTRAS (ENERO 2021) DEPTO DE NOMINA DE ESTE MOPC</t>
  </si>
  <si>
    <t>964</t>
  </si>
  <si>
    <t>PAGO SERVICIOS ESPECIALES (NOVIEMBRE-2021) A PERS. DE MANTENIMIENTO LAGUNA NISIBON</t>
  </si>
  <si>
    <t>962</t>
  </si>
  <si>
    <t>PAGO SERVICIOS ESPECIALES (DICIEMBRE-2021) A PERSONAL OCACIONALES DE ESTE MOPC</t>
  </si>
  <si>
    <t>952</t>
  </si>
  <si>
    <t>950</t>
  </si>
  <si>
    <t>PAGO FACTURAS NCF.B1500001316, B1500001317 Y B1500001334, POR SUMINISTRO DE COMBUSTIBLES (GASOLINA PREMIUM Y GASOIL OPTIMO), P/EL SUMINISTRO GRAL. DE ESTE MINISTERIO.</t>
  </si>
  <si>
    <t>948</t>
  </si>
  <si>
    <t>14/02/2022</t>
  </si>
  <si>
    <t>PAGO SERVICIOS DE MANTENIMIENTO PREVENTIVO CAMIONETAS MARCA MAZDA, PROCESO MOPC-CCC-PEEX-2021-0004, SEGUN FACTS NCF: B1500006931, 7591, 7601, 7602, 7622, 7628, 7629 Y 7639.</t>
  </si>
  <si>
    <t>944</t>
  </si>
  <si>
    <t>PAGO FACTURAS OP-19 Y OP-21, NCF. B1500000093 Y B1500000091, POR SUMINISTRO Y TRANSPORTE DE H.A.C. PARA BACHEO.</t>
  </si>
  <si>
    <t>935</t>
  </si>
  <si>
    <t>PAGO POR ADQUISICION DE AQUA K- OTHRINE 2 EW ( DELTAMETRINA 2% EW FORMULACION ACUOSA), PARA USO  DE ESTE MOPC EN FUMIGACION. PROCESO MOPC-CCC-PEPU-2021-0001, (SEGUN FACT. NCF: B1500000175).</t>
  </si>
  <si>
    <t>932</t>
  </si>
  <si>
    <t>PAGO DEL 50% DEL COSTO DE LA "ESPECIALIDAD EN ADMINISTRACION DE LA CONSTRUCCION" EN EL CUAL PATICIPANDO EL COLABORADOR DE ESTE MOPC, JOSE R. RAMIREZ H.,PROCESO MOPC-CCC-PEEX-2021-0009 (S/FACT. NCF: B1500001014).</t>
  </si>
  <si>
    <t>927</t>
  </si>
  <si>
    <t>PAGO SERVICIO DE ESTUDIO DE VULNERABILIDAD EDIFICIO PRINCIPAL CAJA DE AHORROS PARA OBREROS Y MONTE PIEDAD, STO.DGO.,PROCESO MOPC-DAF-CM-2021-0033, (S/FACT. NCF: B1500000001).</t>
  </si>
  <si>
    <t>925</t>
  </si>
  <si>
    <t>PAGO POR ADQUISICION DE THINNER, PARA USO DE LA DIRECCION DE SEÑALIZACION VIAL DE ESTE MOPC, PROCESO MOPC-CCC-LPN-2021-0007, (SEGUN FACTS. NCF: B1500000114).</t>
  </si>
  <si>
    <t>924</t>
  </si>
  <si>
    <t>PAGO POR ADQUISICION DE PINTURAS PARA USO DE LA DIRECCION DE SEÑALIZACION VIAL DE ESTE MOPC, PROCESO MOPC-CCC-LPN-2021-0007, (SEGUN FACTS. NCF: B1500000273 Y 275).</t>
  </si>
  <si>
    <t>922</t>
  </si>
  <si>
    <t>PAGO POR SERVICIOS DE CAPACITACION EN EL DIPLOMADO "ORATORIA Y PROTOCOLO DE EVENTOS" PARA 14 COLABORADORES DE ESTE MOPC.PROCESO MOPC-CCC-PEEX-2021-0012, (S/FACT. NCF: B1500000163).</t>
  </si>
  <si>
    <t>921</t>
  </si>
  <si>
    <t>PAGO FACTURAS OP-22 Y OP-23, NCF.B1500000091 Y B1500000092, POR SUMINISTRO Y TRANSPORTE DE H.A.C. PARA BACHEO.</t>
  </si>
  <si>
    <t>920</t>
  </si>
  <si>
    <t>PAGO CAPACITACION DE "DIPLOMADO DE MONTAJE Y PROTOCOLO DE EVENTOS EMPRESARIALES"  DE 4 COLABORADORES, PROCESO MOPC-CCC-PEEX-2021-0010, (SEGUN FACT.NCF: B1500001693).</t>
  </si>
  <si>
    <t>919</t>
  </si>
  <si>
    <t>5to. ABONO A CESION DE CONTRATO OTORG. POR IDC CONSTRUCCION, SRL, CON CARGO A PAGO FACTURAS OP-10, 11, 12 Y 13, NCF.B1500000134, 135, 136 Y 137, POR SUMINISTRO Y TRANSPORTE DE H.A.C. PARA BACHEO; PXP C/C $98,465,585.44.</t>
  </si>
  <si>
    <t>911</t>
  </si>
  <si>
    <t>PAGO FACTURA OP-10, NCF. B1500000058, POR SUMINISTRO Y TRANSPORTE DE H.A.C. PARA BACHEO.</t>
  </si>
  <si>
    <t>909</t>
  </si>
  <si>
    <t>PAGO SERVICIOS ESPECIALES (DICIEMBRE-2021) A PERSONAL DE MANTENIMIENTO LAS GALERAS-SAMANA DE ESTE MOPC</t>
  </si>
  <si>
    <t>906</t>
  </si>
  <si>
    <t>PAGO SERVICIOS ESPECIALES (NOVIEMBRE-2021) A PERS. DE VICEMINISTERIO COORDINACION REG. (AZUA)</t>
  </si>
  <si>
    <t>904</t>
  </si>
  <si>
    <t>PAGO SERVICIOS ESPECIALES (NOVIEMBRE-2021) A PERS. DE MANTENIMIENTO (AZUA-BARRERAS)</t>
  </si>
  <si>
    <t>902</t>
  </si>
  <si>
    <t>PAGO SERVICIOS ESPECIALES (NOVIEMBRE-2021) A PERS. DE PAVIMENTACION VIAL (INGENIEROS)</t>
  </si>
  <si>
    <t>900</t>
  </si>
  <si>
    <t>898</t>
  </si>
  <si>
    <t>PAGO SERVICIOS ESPECIALES (DICIEMBRE-2021) A PERSONAL DE MANTENIMIENTO DE PAVIMENTACION VIAL (INGENIEROS)</t>
  </si>
  <si>
    <t>894</t>
  </si>
  <si>
    <t>PAGO SERVICIOS ESPECIALES (DICIEMBRE-2021) A PERSONAL DE MANTENIENTO DE PAVIMENTACION VIAL</t>
  </si>
  <si>
    <t>892</t>
  </si>
  <si>
    <t>PAGO SERVICIOS ESPECIALES (DICIEMBRE-2021) A PERSONAL DE DRENAJE PLUVIAL DE ESTE MOPC</t>
  </si>
  <si>
    <t>890</t>
  </si>
  <si>
    <t>PAGO SERVICIOS ESPECIALES (DICIEMBRE-2021) A PERSONAL DE MANTENIMIENTO PAVIMENTACION VIAL (JORNALEROS)</t>
  </si>
  <si>
    <t>888</t>
  </si>
  <si>
    <t>PAGO SERVICIOS ESPECIALES (DICIEMBRE-2021) A PERSONAL DE MANTENIMIENTO, LAGUNA NISIBON</t>
  </si>
  <si>
    <t>885</t>
  </si>
  <si>
    <t>PAGO SERVICIOS ESPECIALES (DICIEMBRE-2021) A PERSONAL DE MANTENIMIENTO EL CORAL,   (LA CEIBA-EL SALAO) DE ESTE MOPC</t>
  </si>
  <si>
    <t>883</t>
  </si>
  <si>
    <t>PAGO SERVICIOS ESPECIALES (NOVIEMBRE-2021) A PERS. DE PAVIMENTACION VIAL (CHOFERES)</t>
  </si>
  <si>
    <t>880</t>
  </si>
  <si>
    <t>PAGO SERVICIOS ESPECIALES (DICIEMBRE-2021) A PERSONAL DE MANTENIMIENTO LA OTRA BANDA-LA CRUZ DEL ISLEÑO</t>
  </si>
  <si>
    <t>878</t>
  </si>
  <si>
    <t>PAGO SERVICIOS ESPECIALES (DICIEMBRE-2021) A PERSONAL DE MANTENIENTO DE LA AUTOVIA CORAL DE ESTE MOPC</t>
  </si>
  <si>
    <t>876</t>
  </si>
  <si>
    <t>873</t>
  </si>
  <si>
    <t>871</t>
  </si>
  <si>
    <t>PAGO SERVICIOS ESPECIALES (DICIEMBRE-2021) A PERSONAL DE MANTENIMIENTO (BAVARO-MICHES)</t>
  </si>
  <si>
    <t>869</t>
  </si>
  <si>
    <t>867</t>
  </si>
  <si>
    <t>865</t>
  </si>
  <si>
    <t>PAGO POR SERVICIOS DE ENERGIA ELECTRICA  A ESTE MOPC, CORRESPONDIENTE AL MES DE ENERO 2022, SEGUN FACTURAS DETALLADAS EN EL DOCUMENTO.</t>
  </si>
  <si>
    <t>855</t>
  </si>
  <si>
    <t>854</t>
  </si>
  <si>
    <t>PAGO SERVICIOS ESPECIALES (DICIEMBRE-2021) A PERS. DE MANTENIMIENTO, VICEMINISTERIO REGIONAL (AZUA)</t>
  </si>
  <si>
    <t>852</t>
  </si>
  <si>
    <t>PAGO SERVICIOS ESPECIALES (NOVIEMBRE-2021) A PERS. DE MANTENIMIENTO SAMANA-LAS GALERAS</t>
  </si>
  <si>
    <t>849</t>
  </si>
  <si>
    <t>PAGO SERVICIOS ESPECIALES (NOVIEMBRE-2021) A PERS. DE MANTENIMIENTO EL CORAL, EL SALAO, AUTO VIA CORAL (LA CEIBA-EL SALAO DE ESTE MOPC</t>
  </si>
  <si>
    <t>847</t>
  </si>
  <si>
    <t>845</t>
  </si>
  <si>
    <t>842</t>
  </si>
  <si>
    <t>PAGO VIATICOS (SEPTIEMBRE-2021) A PERSONAL DE LA DIRECCION DE INSPECCION PRIVADA DE ESTE MOPC</t>
  </si>
  <si>
    <t>806</t>
  </si>
  <si>
    <t>PAGO VIATICOS (SEPTIEMBRE-2021) A PERSONAL DE DIFERENTES DEPARTAMENTOS DE ESTE MOPC</t>
  </si>
  <si>
    <t>804</t>
  </si>
  <si>
    <t>PAGO VIATICOS (OCTUBRE-2021) A PERSONAL DE LA DIRECCION DE EQUIPOS Y TRANSPORTE DE ESTE MOPC</t>
  </si>
  <si>
    <t>802</t>
  </si>
  <si>
    <t>PAGO VIATICOS (JULIO-2021) A PERS. DE DIRECCION GENERAL DE PROYECTOS</t>
  </si>
  <si>
    <t>800</t>
  </si>
  <si>
    <t>PAGO VIATICOS (JUNIO-2021) A PERS. DE LA DIRECCION GENERAL DE GERENCIA DE PROYECTOS</t>
  </si>
  <si>
    <t>798</t>
  </si>
  <si>
    <t>PAGO VIATICOS (NOVIEMBRE-2021) A PERS. DE LA DIRECCION DE PAVIMENTACION VIAL</t>
  </si>
  <si>
    <t>796</t>
  </si>
  <si>
    <t>PAGO VIATICOS (OCTUBRE-2021) A PERS. DE LA DIRECCION GENERAL DE SUPERVISION Y FISCALIZACION</t>
  </si>
  <si>
    <t>794</t>
  </si>
  <si>
    <t>PAGO VIATICOS (NOVIEMBRE-2021) A PERS. DE DIFERENTES DEPARTAMENTOS DE ESTE MOPC</t>
  </si>
  <si>
    <t>792</t>
  </si>
  <si>
    <t>PAGO VIATICOS (DICIEMBRE-2021) A PERS.DE LA DIRECCION DE REVICION Y ANALISIS</t>
  </si>
  <si>
    <t>790</t>
  </si>
  <si>
    <t>PAGO VIATICOS (DICIEMBRE-2021) A PERS. DE DIFERENTES DEPARTAMENTOS</t>
  </si>
  <si>
    <t>788</t>
  </si>
  <si>
    <t>PAGO VIATICOS (DICIEMBRE-2021) A PERS. DE LA DIRECCION GENERAL DE ASISTENCIA Y PROTECION VIAL</t>
  </si>
  <si>
    <t>786</t>
  </si>
  <si>
    <t>PAGO SERVICIOS ESPECIALES (NOVIEMBRE-2021) A PERS. DE MANTENIMIENTO VIA DEL CORAL, PUNTA CANA</t>
  </si>
  <si>
    <t>784</t>
  </si>
  <si>
    <t>PAGO SERVICIOS ESPECIALES (NOVIEMBRE-2021) A PERS. DE MANTENIMIENTO DE LA AUTOVIA CORAL</t>
  </si>
  <si>
    <t>782</t>
  </si>
  <si>
    <t>PAGO FACTURA NCF:B1500000048, POR ADQUISICION DE PRENDAS DE VESTIR (TSHIRTS Y GORRAS), PARA SER UTILIZADOS EN OPERATIVOS LLEVADOS A CABO POR ESTE MOPC, PROCESO MOPC-DAF-CM-2021-0066.</t>
  </si>
  <si>
    <t>776</t>
  </si>
  <si>
    <t>11/02/2022</t>
  </si>
  <si>
    <t>PAGO POR SERVICIOS DE MANTENIMIENTO PREVENTIVO DE CAMIONETAS NISSAN; S/FACTS NCF:B1500019033-36, 38, 41,45-47, 52, 56-58, 62, 77, 80-83, 109, 129, 137, 147, 177, 182, 19339, 18998-999, 19000-009, 11-14, 23-27, 29-30, 32,19340, 364, 19412-13,423 Y 430.</t>
  </si>
  <si>
    <t>773</t>
  </si>
  <si>
    <t>PAGO FACTURA NCF: B1500000106, POR SERVICIO DE CONSULTORIA EN IMPLEMENTACION INICIATIVA DE MEJORA D/LA GESTION ADMINISTRATIVA FINANCIERA DEL MOPC.</t>
  </si>
  <si>
    <t>771</t>
  </si>
  <si>
    <t>PAGO FACTURAS NCF:B1500001131 HASTA LA B1500001160, POR ADQUISICION DE TREINTA (30) CAMIONETAS MITSUBISHI L200, COLOR BLANCO, PROCESO MOPC-CCC-LPN-2020-0012, PARA USO DE ESTE MINISTERIO.</t>
  </si>
  <si>
    <t>764</t>
  </si>
  <si>
    <t>PAGO COMPRA DE TERRENO,  DENTRO DEL ÁMBITO DE LAS ESTACIONES E8+210 A LA E8+220, SEGÚN INFORME DE TASACIÓN MARCADO CON EL #CSFM-49 Y ANEXOS, PARA EL PROY: CONSTRUCCIÓN AVENIDA CIRCUNVALACIÓN SUR SAN FRANCISCO DE MACORIS.</t>
  </si>
  <si>
    <t>763</t>
  </si>
  <si>
    <t>PAGO COMPRA DE TERRENO Y MEJORA,  DENTRO DEL ÁMBITO DE LAS ESTACIONES E3+719 A LA E3+730, SEGÚN INFORME DE TASACIÓN MARCADO CON EL #CSFM-22 Y ANEXOS, PARA EL PROY: CONSTRUCCIÓN AVENIDA CIRCUNVALACIÓN SUR SAN FRANCISCO DE MACORIS.</t>
  </si>
  <si>
    <t>762</t>
  </si>
  <si>
    <t>PAGO COMPRA DE TERRENO Y MEJORA,  DENTRO DEL ÁMBITO DE LA PARCELA No.1471, DISTRITO CATASTRAL No.6, SEGÚN INFORME DE TASACIÓN S/N Y ANEXOS, PARA EL PROY: CONSTRUCCIÓN AVENIDA CIRCUNVALACIÓN SUR SAN FRANCISCO DE MACORIS</t>
  </si>
  <si>
    <t>761</t>
  </si>
  <si>
    <t>PAGO COMPRA DE TERRENO Y MEJORA,  DENTRO DEL ÁMBITO DE LAS ESTACIONES E9+490 A LA E9+840, SEGÚN INFORME DE TASACIÓN MARCADO CON EL #CSFM-45 Y ANEXOS, PARA EL PROY: CONSTRUCCIÓN AVENIDA CIRCUNVALACIÓN SUR SAN FRANCISCO DE MACORIS.</t>
  </si>
  <si>
    <t>760</t>
  </si>
  <si>
    <t>PAGO POR LA COMPRA DE TERRENO Y PLANTACION,  DENTRO DEL ÁMBITO DE LA PARCELA 61-004-9383, D.C. #31, SEGUN INFORME DE TASACION S/N Y ANEXOS, PARA EL PROYECTO: CONSTRUCCIÓN AV. CIRCUNVALACIÓN DE LOS ALCARRIZOS.</t>
  </si>
  <si>
    <t>757</t>
  </si>
  <si>
    <t>PAGO SERVICIOS DE MANTENIMIENTO PREVENTIVO A CAMIONETAS MARCA ISUZU, DIMAX, SEGUN FACTURAS NCF No. B1500002953, 2954, 2955, 2956, 2957, 2958,2969, 2970, 2971, 2976, 2977, Y 2985 (PROCESO MOPC-CCC-PEEX-2021-0004)</t>
  </si>
  <si>
    <t>743</t>
  </si>
  <si>
    <t>10/02/2022</t>
  </si>
  <si>
    <t>PAGO POR SERVICIOS DE MANTENIMIENTO PREVENTIVO, CAMIONETAS MITSUBISHI MODELO L200, SEGUN FACT. NCF B1500001218, 1219, 1220, 1221, 1222 Y 1223,. PROCESO No. MOPC-CCC-PEEX-2021-0004.</t>
  </si>
  <si>
    <t>739</t>
  </si>
  <si>
    <t>PAGO SUELDO RETROACTIVO (ENERO-2022) A EMPLEADOS TEMPORAL DE ESTE MOPC</t>
  </si>
  <si>
    <t>703</t>
  </si>
  <si>
    <t>PAGO FACTURA NCF.B1500021677, POR PÓLIZA DE COBERTURA PLANES COMPLEMENTARIOS A FUNCIONARIOS DE PRIMER NIVEL, PERIODO DEL 01 AL 31 DE ENERO 2022.</t>
  </si>
  <si>
    <t>700</t>
  </si>
  <si>
    <t>09/02/2022</t>
  </si>
  <si>
    <t>TRAB. ASFALTADO Y ACONDICIONAMIENTO CARRET. NAGUA-CABRERA-RIO SAN JUAN-GASPAR HERNANDEZ-PUERTO PLATA; DAÑOS OCASIONADOS POR DIVERSAS VAGUADAS DEL MES DE ABRIL 2012; (AVANCE INICIAL $645,255,741.92(-)1ER. ABONO, LIB.2858, 2DO. LIB.14500, ESTE PAGO SALDA).</t>
  </si>
  <si>
    <t>695</t>
  </si>
  <si>
    <t>PAGO SERVICIOS DE AGUA POTABLE DE ESTE MOPC, EN LA  AYUNDANTIA DE VILLA MELLA CORRESPONDIENTE AL PERIODO DESCRITO, FEBRERO- 2022, (SEGUN FACTURA  ANEXA  NCF: B1500084823).</t>
  </si>
  <si>
    <t>682</t>
  </si>
  <si>
    <t>08/02/2022</t>
  </si>
  <si>
    <t>PAGO POR SERVICIO DE ENERGIA ELECTRICA  A ESTE MOPC, CORRESPONDIENTE AL MES DE ENERO 2022, SEGUN FACTURAS ANEXAS DESCRITAS EN EL DOCUMENTO.</t>
  </si>
  <si>
    <t>681</t>
  </si>
  <si>
    <t>PAGO SERVICIOS SUMINISTRO DE AGUA POTABLE EN LA   VEGA (CORAAVEGA), CORRESPONDIENTE A LOS MESES ENERO Y FEBRERO 2022, SEGUN FACTURAS ANEXAS. NCF B1500006002 Y 6506.</t>
  </si>
  <si>
    <t>679</t>
  </si>
  <si>
    <t>PAGO POR ADQUISICION DE COMBUSTIBLES (GASOLINA PREMIUM Y GASOIL OPTIMO); SEGUN FACTURAS NCF: B1500001210, B1500001211, B1500001214, B1500001262, B1500001263 Y B1500001264.</t>
  </si>
  <si>
    <t>677</t>
  </si>
  <si>
    <t>PAGO HORAS EXTRAS (DICIEMBRE-2021) A PERS. DE COMPRAS Y CONTRATACIONES</t>
  </si>
  <si>
    <t>653</t>
  </si>
  <si>
    <t>07/02/2022</t>
  </si>
  <si>
    <t>PAGO HORAS EXTRAS (DICIEMBRE-2021) A PERS. DEL VICEMINISTERIO DE SUPERVISION Y FISCALIZACION</t>
  </si>
  <si>
    <t>651</t>
  </si>
  <si>
    <t>PAGO DIFERENCIA GENERADA POR DESVINCULACION DE EMPLEADOS  POLIZA No.30-95-222019, SEGUN NCF B1500021477,(PLANES COMPLEMENTARIOS ASALARIADOS), ASUMIDA POR EL MINISTERIO, CORRESP. AL PERIODO 01 AL 31/12/2021.</t>
  </si>
  <si>
    <t>621</t>
  </si>
  <si>
    <t>04/02/2022</t>
  </si>
  <si>
    <t>PAGO POR POLIZA  COLECTIVA DE VIDA No.2-2-102-0003141,  DE LOS EMPLEADOS DE ESTE MOPC, SEGUN FACT. NCF: B1500032872, CORRESP AL MES DE ENERO 2022.</t>
  </si>
  <si>
    <t>618</t>
  </si>
  <si>
    <t>PAGO POLIZA No.2-2-112-0041982 DE ACCIDENTES PERSONALES COLECTIVOS DE LOS JORNALEROS DE ESTE MOPC. (FACTURA NCF. B1500032854 CORRESPONDIENTE AL PERIODO 18/12/2021 AL 17/01/2022).</t>
  </si>
  <si>
    <t>617</t>
  </si>
  <si>
    <t>PAGO DE FACTURA NCF B1500005627, POR POLIZA DE COBERTURA PLANES COMPLEMENTARIOS FUNCIONARIOS DE PRIMER NIVEL, DEL 01 AL 31 DE ENERO 2022.</t>
  </si>
  <si>
    <t>616</t>
  </si>
  <si>
    <t>TRANSFERENCIA CORRIENTE A CII-VIVIENDAS PARA CUBRIR PAGO DE NOMINA DE DICHA INSTITUCIÓN, CORRESPONDIENTE AL MES DE FEBRERO-2022.</t>
  </si>
  <si>
    <t>600</t>
  </si>
  <si>
    <t>TRANSFERENCIA CORRIENTE A CII-VIVIENDAS PARA CUBRIR PAGO DE GASTOS OPERACIONALES DE DICHA INSTITUCIÓN, CORRESPONDIENTE AL MES DE FEBRERO-2022.</t>
  </si>
  <si>
    <t>597</t>
  </si>
  <si>
    <t>PAGO HORAS EXTRAS (NOVIEMBRE-2021) A PERSONAL DE LA DIRECCION DE RECURSOS HUMANOS</t>
  </si>
  <si>
    <t>585</t>
  </si>
  <si>
    <t>03/02/2022</t>
  </si>
  <si>
    <t>PAGO SERVICIOS SUMINISTRO DE AGUA POTABLE EN LA DIRECCION PROVINCIAL (CORAASAN), CORRESPONDIENTE AL MES DE DICIEMBRE 2021, SEGUN FACTURAS ANEXAS. NCF B1500019511 Y 19496.</t>
  </si>
  <si>
    <t>581</t>
  </si>
  <si>
    <t>PAGO SERVICIOS SUMINISTRO DE AGUA POTABLE EN LA  PROVINCIA PUERTO PLATA, CORRESPONDIENTE AL MES DE ENERO 2022, SEGUN FACTURAS ANEXAS. NCF B1500015617.</t>
  </si>
  <si>
    <t>580</t>
  </si>
  <si>
    <t>PAGO HORAS EXTRAS (DICIEMBRE 2021) DIRECCIÓN JURÍDICA</t>
  </si>
  <si>
    <t>549</t>
  </si>
  <si>
    <t>PAGO HORAS EXTRAS (DICIEMBRE 2021) DEPARTAMENTO DE CUENTA POR PAGAR</t>
  </si>
  <si>
    <t>547</t>
  </si>
  <si>
    <t>PAGO HORAS EXTRAS (NOVIEMBRE 2021) DIRECCIÓN DE RECURSOS HUMANOS</t>
  </si>
  <si>
    <t>545</t>
  </si>
  <si>
    <t>PAGO HORAS EXTRAS (DICIEMBRE 2021) DIRECCIÓN ADMINISTRATIVA</t>
  </si>
  <si>
    <t>543</t>
  </si>
  <si>
    <t>PAGO POR SERVICIOS DE TELEFONO (INALAMBRICA)  S/FACTURA: NCF: B1500116317, CORRESPONDIENTE AL MES DICIEMBRE-2021, PARA SER APLICADO A LA CUENTA  702156743.</t>
  </si>
  <si>
    <t>533</t>
  </si>
  <si>
    <t>PAGO POR SERVICIOS DE MODEM DE INTERNET PARA SER APLICADO A LA CUENTA 735902097, S/FACT. NCF: B1500159309 CORRESPONDIENTE AL MES DE ENERO- 2022.</t>
  </si>
  <si>
    <t>532</t>
  </si>
  <si>
    <t>PAGO SEGURIDAD SOCIAL (TSS),COMPLETIVO CORRESPONDIENTE A LA CONTRIBUCION DEL EMPLEADOR, DEL MES DE ENERO- 2022.</t>
  </si>
  <si>
    <t>526</t>
  </si>
  <si>
    <t>TRANSFERENCIA  DE CAPITAL A INTRANT PARA COMPRA DE EQUIPOS DE TECNOLOGIA DE DICHA INSTITUCION, CORRESPONDIENTE AL MES DE FEBRERO 2022.</t>
  </si>
  <si>
    <t>514</t>
  </si>
  <si>
    <t>02/02/2022</t>
  </si>
  <si>
    <t>TRANSFERENCIA CORRIENTE A INTRANT PARA CUBRIR  PAGO DE GASTOS OPERACIONALES DE DICHA INSTITUCION, CORRESPONDIENTE AL MES DE FEBRERO-2022.</t>
  </si>
  <si>
    <t>513</t>
  </si>
  <si>
    <t>TRANSFERENCIA CORRIENTE A INTRANT PARA CUBRIR  PAGO DE NOMINA DE DICHA INSTITUCION, CORRESPONDIENTE AL MES DE FEBRERO-2022.</t>
  </si>
  <si>
    <t>512</t>
  </si>
  <si>
    <t>PAGO SUELDO (ENERO-2022) A PERSONAL DE CARACTER EVENTUAL (PASANTE) DE ESTE MOPC</t>
  </si>
  <si>
    <t>466</t>
  </si>
  <si>
    <t>PAGO HORAS EXTRAS (NOVIEMBRE-2021) A PERSONAL DE LA DIRECCION MANTENIMIENTO DE PLANTA FISICA</t>
  </si>
  <si>
    <t>460</t>
  </si>
  <si>
    <t>01/02/2022</t>
  </si>
  <si>
    <t>PAGO HORAS EXTRAS (DICIEMBRE-2021) A PERSONAL DEL DEPARTAMENTO DE MAYORDOMIA DE ESTE MOPC</t>
  </si>
  <si>
    <t>458</t>
  </si>
  <si>
    <t>PAGO HORAS EXTRAS (DICIEMBRE-2021) A PERSONAL DEL DEPARTAMENTO PRESUPUESTO FINANCIERO</t>
  </si>
  <si>
    <t>456</t>
  </si>
  <si>
    <t xml:space="preserve">INGRESOS POR CAPTACION </t>
  </si>
  <si>
    <t>INGRESOS CUOTA PRESUPUESTO</t>
  </si>
  <si>
    <t>BALANCE INICIAL</t>
  </si>
  <si>
    <t>Balance</t>
  </si>
  <si>
    <t xml:space="preserve">Credito </t>
  </si>
  <si>
    <t>Debito</t>
  </si>
  <si>
    <t>Descripcion</t>
  </si>
  <si>
    <t>No. Ck/Transf./Lib.</t>
  </si>
  <si>
    <t>Fecha</t>
  </si>
  <si>
    <t>Balance Inicial</t>
  </si>
  <si>
    <t>MINISTERIO DE OBRAS PUBLICAS Y COMUNICACIONES</t>
  </si>
  <si>
    <t>DEPARTAMENTO DE CONTABILIDAD GENERAL</t>
  </si>
  <si>
    <t>Relación de Ingresos y Gastos al 28 de Febrero 2022</t>
  </si>
  <si>
    <t>1812</t>
  </si>
  <si>
    <t>PAGO COMPRA DE TERRENO, DENTRO DEL ÁMBITO DE LAS ESTACIONES E0 +100 A LA E0+100, SEGÚN INFORME DE TASACIÓN S/N Y ANEXOS, PARA EL PROYECTO: CONSTRUCCIÓN DEL PUENTE SOBRE EL RIÓ EL LIMÓN,  PROV. SAMANA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</si>
</sst>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6" x14ac:knownFonts="1">
    <font>
      <sz val="11"/>
      <color theme="1"/>
      <name val="Calibri"/>
      <family val="2"/>
      <scheme val="minor"/>
    </font>
    <font>
      <sz val="11"/>
      <color theme="1"/>
      <name val="Calibri"/>
      <family val="2"/>
      <scheme val="minor"/>
    </font>
    <font>
      <sz val="10"/>
      <name val="Arial"/>
      <family val="2"/>
    </font>
    <font>
      <b/>
      <sz val="12"/>
      <name val="Arial"/>
      <family val="2"/>
    </font>
    <font>
      <u/>
      <sz val="12"/>
      <name val="Arial"/>
      <family val="2"/>
    </font>
    <font>
      <sz val="12"/>
      <name val="Arial"/>
      <family val="2"/>
    </font>
    <font>
      <b/>
      <sz val="16"/>
      <color theme="1"/>
      <name val="Calibri"/>
      <family val="2"/>
      <scheme val="minor"/>
    </font>
    <font>
      <b/>
      <sz val="16"/>
      <color theme="1"/>
      <name val="Times"/>
      <family val="1"/>
    </font>
    <font>
      <sz val="14"/>
      <name val="Times New Roman"/>
      <family val="1"/>
    </font>
    <font>
      <b/>
      <sz val="14"/>
      <name val="Times New Roman"/>
      <family val="1"/>
    </font>
    <font>
      <sz val="14"/>
      <color theme="1"/>
      <name val="Times New Roman"/>
      <family val="1"/>
    </font>
    <font>
      <sz val="14"/>
      <color indexed="8"/>
      <name val="Times New Roman"/>
      <family val="1"/>
    </font>
    <font>
      <sz val="16"/>
      <color theme="0"/>
      <name val="Times New Roman"/>
      <family val="1"/>
    </font>
    <font>
      <b/>
      <sz val="16"/>
      <color theme="0"/>
      <name val="Times New Roman"/>
      <family val="1"/>
    </font>
    <font>
      <sz val="12"/>
      <color indexed="8"/>
      <name val="Times New Roman"/>
      <family val="1"/>
    </font>
    <font>
      <b/>
      <sz val="16"/>
      <color theme="1"/>
      <name val="Roboto"/>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43" fontId="2" fillId="0" borderId="0" applyFont="0" applyFill="0" applyBorder="0" applyAlignment="0" applyProtection="0"/>
  </cellStyleXfs>
  <cellXfs count="66">
    <xf numFmtId="0" fontId="0" fillId="0" borderId="0" xfId="0"/>
    <xf numFmtId="0" fontId="2" fillId="0" borderId="0" xfId="2"/>
    <xf numFmtId="43" fontId="2" fillId="0" borderId="0" xfId="1" applyFont="1"/>
    <xf numFmtId="0" fontId="2" fillId="0" borderId="0" xfId="2" applyAlignment="1">
      <alignment horizontal="center"/>
    </xf>
    <xf numFmtId="0" fontId="2" fillId="0" borderId="0" xfId="2" applyAlignment="1">
      <alignment horizontal="left" wrapText="1"/>
    </xf>
    <xf numFmtId="43" fontId="2" fillId="0" borderId="0" xfId="2" applyNumberFormat="1"/>
    <xf numFmtId="0" fontId="2" fillId="0" borderId="0" xfId="2" applyAlignment="1">
      <alignment horizontal="center" vertical="center"/>
    </xf>
    <xf numFmtId="0" fontId="2" fillId="2" borderId="6" xfId="2" applyFill="1" applyBorder="1" applyAlignment="1">
      <alignment wrapText="1"/>
    </xf>
    <xf numFmtId="43" fontId="2" fillId="2" borderId="7" xfId="1" applyFont="1" applyFill="1" applyBorder="1" applyAlignment="1">
      <alignment horizontal="center" wrapText="1"/>
    </xf>
    <xf numFmtId="0" fontId="2" fillId="2" borderId="7" xfId="2" applyFill="1" applyBorder="1"/>
    <xf numFmtId="0" fontId="2" fillId="2" borderId="7" xfId="2" applyFill="1" applyBorder="1" applyAlignment="1">
      <alignment vertical="center"/>
    </xf>
    <xf numFmtId="0" fontId="4" fillId="2" borderId="8" xfId="2" applyFont="1" applyFill="1" applyBorder="1" applyAlignment="1">
      <alignment vertical="center"/>
    </xf>
    <xf numFmtId="0" fontId="3" fillId="2" borderId="9" xfId="2" applyFont="1" applyFill="1" applyBorder="1" applyAlignment="1">
      <alignment vertical="center"/>
    </xf>
    <xf numFmtId="0" fontId="5" fillId="2" borderId="10" xfId="2" applyFont="1" applyFill="1" applyBorder="1" applyAlignment="1">
      <alignment vertical="center"/>
    </xf>
    <xf numFmtId="0" fontId="2" fillId="2" borderId="9" xfId="2" applyFill="1" applyBorder="1" applyAlignment="1">
      <alignment wrapText="1"/>
    </xf>
    <xf numFmtId="0" fontId="2" fillId="2" borderId="10" xfId="2" applyFill="1" applyBorder="1" applyAlignment="1">
      <alignment wrapText="1"/>
    </xf>
    <xf numFmtId="0" fontId="2" fillId="2" borderId="11" xfId="2" applyFill="1" applyBorder="1" applyAlignment="1">
      <alignment wrapText="1"/>
    </xf>
    <xf numFmtId="43" fontId="2" fillId="2" borderId="3" xfId="1" applyFont="1" applyFill="1" applyBorder="1" applyAlignment="1">
      <alignment horizontal="center" wrapText="1"/>
    </xf>
    <xf numFmtId="0" fontId="2" fillId="2" borderId="3" xfId="2" applyFill="1" applyBorder="1"/>
    <xf numFmtId="0" fontId="2" fillId="2" borderId="3" xfId="2" applyFill="1" applyBorder="1" applyAlignment="1">
      <alignment wrapText="1"/>
    </xf>
    <xf numFmtId="0" fontId="2" fillId="2" borderId="4" xfId="2" applyFill="1" applyBorder="1" applyAlignment="1">
      <alignment wrapText="1"/>
    </xf>
    <xf numFmtId="164" fontId="8" fillId="0" borderId="0" xfId="2" applyNumberFormat="1" applyFont="1" applyAlignment="1">
      <alignment horizontal="center" wrapText="1"/>
    </xf>
    <xf numFmtId="0" fontId="8" fillId="0" borderId="0" xfId="2" applyFont="1" applyAlignment="1">
      <alignment horizontal="center" vertical="center"/>
    </xf>
    <xf numFmtId="0" fontId="8" fillId="0" borderId="0" xfId="2" applyFont="1"/>
    <xf numFmtId="43" fontId="9" fillId="0" borderId="0" xfId="2" applyNumberFormat="1" applyFont="1" applyAlignment="1">
      <alignment horizontal="center" vertical="center"/>
    </xf>
    <xf numFmtId="43" fontId="10" fillId="0" borderId="0" xfId="1" applyFont="1" applyFill="1" applyBorder="1" applyAlignment="1">
      <alignment vertical="center" wrapText="1"/>
    </xf>
    <xf numFmtId="43" fontId="8" fillId="0" borderId="0" xfId="2" applyNumberFormat="1" applyFont="1" applyAlignment="1">
      <alignment horizontal="center" vertical="center"/>
    </xf>
    <xf numFmtId="43" fontId="8" fillId="0" borderId="0" xfId="1" applyFont="1" applyFill="1" applyAlignment="1">
      <alignment horizontal="center" vertical="center"/>
    </xf>
    <xf numFmtId="43" fontId="10" fillId="0" borderId="0" xfId="4" applyFont="1" applyFill="1" applyBorder="1" applyAlignment="1">
      <alignment horizontal="center" vertical="center" wrapText="1"/>
    </xf>
    <xf numFmtId="15" fontId="11" fillId="0" borderId="0" xfId="0" applyNumberFormat="1" applyFont="1" applyAlignment="1">
      <alignment horizontal="center" vertical="center"/>
    </xf>
    <xf numFmtId="49" fontId="11" fillId="0" borderId="0" xfId="0" applyNumberFormat="1" applyFont="1" applyAlignment="1">
      <alignment horizontal="center" vertical="center"/>
    </xf>
    <xf numFmtId="43" fontId="8" fillId="0" borderId="0" xfId="1" applyFont="1" applyFill="1"/>
    <xf numFmtId="43" fontId="8" fillId="0" borderId="0" xfId="1" applyFont="1"/>
    <xf numFmtId="49" fontId="11" fillId="0" borderId="0" xfId="0" applyNumberFormat="1" applyFont="1" applyAlignment="1">
      <alignment horizontal="left" vertical="center" wrapText="1"/>
    </xf>
    <xf numFmtId="0" fontId="12" fillId="3" borderId="5" xfId="2" applyFont="1" applyFill="1" applyBorder="1" applyAlignment="1">
      <alignment wrapText="1"/>
    </xf>
    <xf numFmtId="0" fontId="12" fillId="3" borderId="3" xfId="2" applyFont="1" applyFill="1" applyBorder="1" applyAlignment="1">
      <alignment wrapText="1"/>
    </xf>
    <xf numFmtId="0" fontId="12" fillId="3" borderId="4" xfId="2" applyFont="1" applyFill="1" applyBorder="1"/>
    <xf numFmtId="43" fontId="13" fillId="3" borderId="0" xfId="2" applyNumberFormat="1" applyFont="1" applyFill="1" applyAlignment="1">
      <alignment horizontal="center" vertical="center"/>
    </xf>
    <xf numFmtId="0" fontId="13" fillId="3" borderId="1" xfId="2" applyFont="1" applyFill="1" applyBorder="1" applyAlignment="1">
      <alignment vertical="center"/>
    </xf>
    <xf numFmtId="0" fontId="13" fillId="3" borderId="1" xfId="2" applyFont="1" applyFill="1" applyBorder="1"/>
    <xf numFmtId="0" fontId="13" fillId="3" borderId="1" xfId="2" applyFont="1" applyFill="1" applyBorder="1" applyAlignment="1">
      <alignment horizontal="center" wrapText="1"/>
    </xf>
    <xf numFmtId="43" fontId="13" fillId="3" borderId="1" xfId="1" applyFont="1" applyFill="1" applyBorder="1" applyAlignment="1">
      <alignment wrapText="1"/>
    </xf>
    <xf numFmtId="0" fontId="13" fillId="3" borderId="2" xfId="2" applyFont="1" applyFill="1" applyBorder="1" applyAlignment="1">
      <alignment horizontal="center" vertical="center" wrapText="1"/>
    </xf>
    <xf numFmtId="0" fontId="13" fillId="3" borderId="1" xfId="2" applyFont="1" applyFill="1" applyBorder="1" applyAlignment="1">
      <alignment horizontal="center" vertical="center"/>
    </xf>
    <xf numFmtId="0" fontId="13" fillId="3" borderId="1" xfId="2" applyFont="1" applyFill="1" applyBorder="1" applyAlignment="1">
      <alignment horizontal="center" vertical="center" wrapText="1"/>
    </xf>
    <xf numFmtId="43" fontId="13" fillId="3" borderId="1" xfId="1" applyFont="1" applyFill="1" applyBorder="1" applyAlignment="1">
      <alignment horizontal="center" vertical="center" wrapText="1"/>
    </xf>
    <xf numFmtId="0" fontId="2" fillId="2" borderId="0" xfId="2" applyFill="1" applyBorder="1" applyAlignment="1">
      <alignment wrapText="1"/>
    </xf>
    <xf numFmtId="0" fontId="2" fillId="2" borderId="0" xfId="2" applyFill="1" applyBorder="1"/>
    <xf numFmtId="43" fontId="2" fillId="2" borderId="0" xfId="1" applyFont="1" applyFill="1" applyBorder="1" applyAlignment="1">
      <alignment horizontal="center" wrapText="1"/>
    </xf>
    <xf numFmtId="0" fontId="3" fillId="2" borderId="0" xfId="2" applyFont="1" applyFill="1" applyBorder="1" applyAlignment="1">
      <alignment vertical="center"/>
    </xf>
    <xf numFmtId="43" fontId="3" fillId="2" borderId="0" xfId="1" applyFont="1" applyFill="1" applyBorder="1" applyAlignment="1">
      <alignment vertical="center"/>
    </xf>
    <xf numFmtId="0" fontId="13" fillId="3" borderId="3" xfId="2" applyFont="1" applyFill="1" applyBorder="1" applyAlignment="1">
      <alignment horizontal="center" wrapText="1"/>
    </xf>
    <xf numFmtId="0" fontId="13" fillId="3" borderId="1" xfId="2" applyFont="1" applyFill="1" applyBorder="1" applyAlignment="1">
      <alignment horizontal="center" vertical="center" wrapText="1"/>
    </xf>
    <xf numFmtId="0" fontId="6" fillId="2" borderId="10" xfId="0" applyFont="1" applyFill="1" applyBorder="1" applyAlignment="1">
      <alignment horizontal="center"/>
    </xf>
    <xf numFmtId="0" fontId="6" fillId="2" borderId="0" xfId="0" applyFont="1" applyFill="1" applyBorder="1" applyAlignment="1">
      <alignment horizontal="center"/>
    </xf>
    <xf numFmtId="0" fontId="6" fillId="2" borderId="9" xfId="0" applyFont="1" applyFill="1" applyBorder="1" applyAlignment="1">
      <alignment horizontal="center"/>
    </xf>
    <xf numFmtId="0" fontId="7" fillId="2" borderId="10" xfId="0" applyFont="1" applyFill="1" applyBorder="1" applyAlignment="1">
      <alignment horizontal="center" wrapText="1"/>
    </xf>
    <xf numFmtId="0" fontId="7" fillId="2" borderId="0" xfId="0" applyFont="1" applyFill="1" applyBorder="1" applyAlignment="1">
      <alignment horizontal="center" wrapText="1"/>
    </xf>
    <xf numFmtId="0" fontId="7" fillId="2" borderId="9" xfId="0" applyFont="1" applyFill="1" applyBorder="1" applyAlignment="1">
      <alignment horizontal="center" wrapText="1"/>
    </xf>
    <xf numFmtId="49" fontId="14" fillId="2" borderId="0" xfId="0" applyNumberFormat="1" applyFont="1" applyFill="1" applyBorder="1" applyAlignment="1">
      <alignment horizontal="center" vertical="center"/>
    </xf>
    <xf numFmtId="49" fontId="14" fillId="2" borderId="0" xfId="0" applyNumberFormat="1" applyFont="1" applyFill="1" applyBorder="1" applyAlignment="1">
      <alignment horizontal="left" vertical="center" wrapText="1"/>
    </xf>
    <xf numFmtId="15" fontId="14" fillId="2" borderId="0" xfId="0" applyNumberFormat="1" applyFont="1" applyFill="1" applyBorder="1" applyAlignment="1">
      <alignment horizontal="center" vertical="center"/>
    </xf>
    <xf numFmtId="0" fontId="15" fillId="2" borderId="10" xfId="0" applyFont="1" applyFill="1" applyBorder="1" applyAlignment="1">
      <alignment horizontal="center"/>
    </xf>
    <xf numFmtId="0" fontId="15" fillId="2" borderId="0" xfId="0" applyFont="1" applyFill="1" applyBorder="1" applyAlignment="1">
      <alignment horizontal="center"/>
    </xf>
    <xf numFmtId="0" fontId="15" fillId="2" borderId="9" xfId="0" applyFont="1" applyFill="1" applyBorder="1" applyAlignment="1">
      <alignment horizontal="center"/>
    </xf>
    <xf numFmtId="43" fontId="8" fillId="0" borderId="0" xfId="2" applyNumberFormat="1" applyFont="1"/>
  </cellXfs>
  <cellStyles count="5">
    <cellStyle name="Millares" xfId="1" builtinId="3"/>
    <cellStyle name="Millares 2 2" xfId="4" xr:uid="{67DFAE46-1506-4CAE-AA50-0B596D510AC2}"/>
    <cellStyle name="Millares 3 2" xfId="3" xr:uid="{7D7DCC17-71D7-4033-AEC3-12BCE8BB9698}"/>
    <cellStyle name="Normal" xfId="0" builtinId="0"/>
    <cellStyle name="Normal 2" xfId="2" xr:uid="{9D502966-3C1E-457C-80A2-9611852D46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440531</xdr:colOff>
      <xdr:row>2</xdr:row>
      <xdr:rowOff>107156</xdr:rowOff>
    </xdr:from>
    <xdr:ext cx="1522319" cy="693946"/>
    <xdr:pic>
      <xdr:nvPicPr>
        <xdr:cNvPr id="2" name="Imagen 1">
          <a:extLst>
            <a:ext uri="{FF2B5EF4-FFF2-40B4-BE49-F238E27FC236}">
              <a16:creationId xmlns:a16="http://schemas.microsoft.com/office/drawing/2014/main" id="{5EF29CBC-83C2-464D-B93A-2AAE7878F2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440531" y="431006"/>
          <a:ext cx="1522319" cy="6939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F85F6-6278-438B-810D-D4C6F4425100}">
  <dimension ref="A1:F571"/>
  <sheetViews>
    <sheetView tabSelected="1" topLeftCell="A506" zoomScale="80" zoomScaleNormal="80" workbookViewId="0">
      <selection activeCell="D505" sqref="D505"/>
    </sheetView>
  </sheetViews>
  <sheetFormatPr baseColWidth="10" defaultColWidth="9.140625" defaultRowHeight="12.75" x14ac:dyDescent="0.2"/>
  <cols>
    <col min="1" max="1" width="15.85546875" style="3" customWidth="1"/>
    <col min="2" max="2" width="17.85546875" style="4" bestFit="1" customWidth="1"/>
    <col min="3" max="3" width="41.7109375" style="3" customWidth="1"/>
    <col min="4" max="4" width="24.5703125" style="1" customWidth="1"/>
    <col min="5" max="5" width="23.7109375" style="2" customWidth="1"/>
    <col min="6" max="6" width="28.28515625" style="1" customWidth="1"/>
    <col min="7" max="219" width="9.140625" style="1"/>
    <col min="220" max="220" width="10.7109375" style="1" customWidth="1"/>
    <col min="221" max="221" width="19.5703125" style="1" customWidth="1"/>
    <col min="222" max="222" width="41.7109375" style="1" customWidth="1"/>
    <col min="223" max="223" width="23.42578125" style="1" customWidth="1"/>
    <col min="224" max="224" width="16.5703125" style="1" bestFit="1" customWidth="1"/>
    <col min="225" max="225" width="17.7109375" style="1" bestFit="1" customWidth="1"/>
    <col min="226" max="475" width="9.140625" style="1"/>
    <col min="476" max="476" width="10.7109375" style="1" customWidth="1"/>
    <col min="477" max="477" width="19.5703125" style="1" customWidth="1"/>
    <col min="478" max="478" width="41.7109375" style="1" customWidth="1"/>
    <col min="479" max="479" width="23.42578125" style="1" customWidth="1"/>
    <col min="480" max="480" width="16.5703125" style="1" bestFit="1" customWidth="1"/>
    <col min="481" max="481" width="17.7109375" style="1" bestFit="1" customWidth="1"/>
    <col min="482" max="731" width="9.140625" style="1"/>
    <col min="732" max="732" width="10.7109375" style="1" customWidth="1"/>
    <col min="733" max="733" width="19.5703125" style="1" customWidth="1"/>
    <col min="734" max="734" width="41.7109375" style="1" customWidth="1"/>
    <col min="735" max="735" width="23.42578125" style="1" customWidth="1"/>
    <col min="736" max="736" width="16.5703125" style="1" bestFit="1" customWidth="1"/>
    <col min="737" max="737" width="17.7109375" style="1" bestFit="1" customWidth="1"/>
    <col min="738" max="987" width="9.140625" style="1"/>
    <col min="988" max="988" width="10.7109375" style="1" customWidth="1"/>
    <col min="989" max="989" width="19.5703125" style="1" customWidth="1"/>
    <col min="990" max="990" width="41.7109375" style="1" customWidth="1"/>
    <col min="991" max="991" width="23.42578125" style="1" customWidth="1"/>
    <col min="992" max="992" width="16.5703125" style="1" bestFit="1" customWidth="1"/>
    <col min="993" max="993" width="17.7109375" style="1" bestFit="1" customWidth="1"/>
    <col min="994" max="1243" width="9.140625" style="1"/>
    <col min="1244" max="1244" width="10.7109375" style="1" customWidth="1"/>
    <col min="1245" max="1245" width="19.5703125" style="1" customWidth="1"/>
    <col min="1246" max="1246" width="41.7109375" style="1" customWidth="1"/>
    <col min="1247" max="1247" width="23.42578125" style="1" customWidth="1"/>
    <col min="1248" max="1248" width="16.5703125" style="1" bestFit="1" customWidth="1"/>
    <col min="1249" max="1249" width="17.7109375" style="1" bestFit="1" customWidth="1"/>
    <col min="1250" max="1499" width="9.140625" style="1"/>
    <col min="1500" max="1500" width="10.7109375" style="1" customWidth="1"/>
    <col min="1501" max="1501" width="19.5703125" style="1" customWidth="1"/>
    <col min="1502" max="1502" width="41.7109375" style="1" customWidth="1"/>
    <col min="1503" max="1503" width="23.42578125" style="1" customWidth="1"/>
    <col min="1504" max="1504" width="16.5703125" style="1" bestFit="1" customWidth="1"/>
    <col min="1505" max="1505" width="17.7109375" style="1" bestFit="1" customWidth="1"/>
    <col min="1506" max="1755" width="9.140625" style="1"/>
    <col min="1756" max="1756" width="10.7109375" style="1" customWidth="1"/>
    <col min="1757" max="1757" width="19.5703125" style="1" customWidth="1"/>
    <col min="1758" max="1758" width="41.7109375" style="1" customWidth="1"/>
    <col min="1759" max="1759" width="23.42578125" style="1" customWidth="1"/>
    <col min="1760" max="1760" width="16.5703125" style="1" bestFit="1" customWidth="1"/>
    <col min="1761" max="1761" width="17.7109375" style="1" bestFit="1" customWidth="1"/>
    <col min="1762" max="2011" width="9.140625" style="1"/>
    <col min="2012" max="2012" width="10.7109375" style="1" customWidth="1"/>
    <col min="2013" max="2013" width="19.5703125" style="1" customWidth="1"/>
    <col min="2014" max="2014" width="41.7109375" style="1" customWidth="1"/>
    <col min="2015" max="2015" width="23.42578125" style="1" customWidth="1"/>
    <col min="2016" max="2016" width="16.5703125" style="1" bestFit="1" customWidth="1"/>
    <col min="2017" max="2017" width="17.7109375" style="1" bestFit="1" customWidth="1"/>
    <col min="2018" max="2267" width="9.140625" style="1"/>
    <col min="2268" max="2268" width="10.7109375" style="1" customWidth="1"/>
    <col min="2269" max="2269" width="19.5703125" style="1" customWidth="1"/>
    <col min="2270" max="2270" width="41.7109375" style="1" customWidth="1"/>
    <col min="2271" max="2271" width="23.42578125" style="1" customWidth="1"/>
    <col min="2272" max="2272" width="16.5703125" style="1" bestFit="1" customWidth="1"/>
    <col min="2273" max="2273" width="17.7109375" style="1" bestFit="1" customWidth="1"/>
    <col min="2274" max="2523" width="9.140625" style="1"/>
    <col min="2524" max="2524" width="10.7109375" style="1" customWidth="1"/>
    <col min="2525" max="2525" width="19.5703125" style="1" customWidth="1"/>
    <col min="2526" max="2526" width="41.7109375" style="1" customWidth="1"/>
    <col min="2527" max="2527" width="23.42578125" style="1" customWidth="1"/>
    <col min="2528" max="2528" width="16.5703125" style="1" bestFit="1" customWidth="1"/>
    <col min="2529" max="2529" width="17.7109375" style="1" bestFit="1" customWidth="1"/>
    <col min="2530" max="2779" width="9.140625" style="1"/>
    <col min="2780" max="2780" width="10.7109375" style="1" customWidth="1"/>
    <col min="2781" max="2781" width="19.5703125" style="1" customWidth="1"/>
    <col min="2782" max="2782" width="41.7109375" style="1" customWidth="1"/>
    <col min="2783" max="2783" width="23.42578125" style="1" customWidth="1"/>
    <col min="2784" max="2784" width="16.5703125" style="1" bestFit="1" customWidth="1"/>
    <col min="2785" max="2785" width="17.7109375" style="1" bestFit="1" customWidth="1"/>
    <col min="2786" max="3035" width="9.140625" style="1"/>
    <col min="3036" max="3036" width="10.7109375" style="1" customWidth="1"/>
    <col min="3037" max="3037" width="19.5703125" style="1" customWidth="1"/>
    <col min="3038" max="3038" width="41.7109375" style="1" customWidth="1"/>
    <col min="3039" max="3039" width="23.42578125" style="1" customWidth="1"/>
    <col min="3040" max="3040" width="16.5703125" style="1" bestFit="1" customWidth="1"/>
    <col min="3041" max="3041" width="17.7109375" style="1" bestFit="1" customWidth="1"/>
    <col min="3042" max="3291" width="9.140625" style="1"/>
    <col min="3292" max="3292" width="10.7109375" style="1" customWidth="1"/>
    <col min="3293" max="3293" width="19.5703125" style="1" customWidth="1"/>
    <col min="3294" max="3294" width="41.7109375" style="1" customWidth="1"/>
    <col min="3295" max="3295" width="23.42578125" style="1" customWidth="1"/>
    <col min="3296" max="3296" width="16.5703125" style="1" bestFit="1" customWidth="1"/>
    <col min="3297" max="3297" width="17.7109375" style="1" bestFit="1" customWidth="1"/>
    <col min="3298" max="3547" width="9.140625" style="1"/>
    <col min="3548" max="3548" width="10.7109375" style="1" customWidth="1"/>
    <col min="3549" max="3549" width="19.5703125" style="1" customWidth="1"/>
    <col min="3550" max="3550" width="41.7109375" style="1" customWidth="1"/>
    <col min="3551" max="3551" width="23.42578125" style="1" customWidth="1"/>
    <col min="3552" max="3552" width="16.5703125" style="1" bestFit="1" customWidth="1"/>
    <col min="3553" max="3553" width="17.7109375" style="1" bestFit="1" customWidth="1"/>
    <col min="3554" max="3803" width="9.140625" style="1"/>
    <col min="3804" max="3804" width="10.7109375" style="1" customWidth="1"/>
    <col min="3805" max="3805" width="19.5703125" style="1" customWidth="1"/>
    <col min="3806" max="3806" width="41.7109375" style="1" customWidth="1"/>
    <col min="3807" max="3807" width="23.42578125" style="1" customWidth="1"/>
    <col min="3808" max="3808" width="16.5703125" style="1" bestFit="1" customWidth="1"/>
    <col min="3809" max="3809" width="17.7109375" style="1" bestFit="1" customWidth="1"/>
    <col min="3810" max="4059" width="9.140625" style="1"/>
    <col min="4060" max="4060" width="10.7109375" style="1" customWidth="1"/>
    <col min="4061" max="4061" width="19.5703125" style="1" customWidth="1"/>
    <col min="4062" max="4062" width="41.7109375" style="1" customWidth="1"/>
    <col min="4063" max="4063" width="23.42578125" style="1" customWidth="1"/>
    <col min="4064" max="4064" width="16.5703125" style="1" bestFit="1" customWidth="1"/>
    <col min="4065" max="4065" width="17.7109375" style="1" bestFit="1" customWidth="1"/>
    <col min="4066" max="4315" width="9.140625" style="1"/>
    <col min="4316" max="4316" width="10.7109375" style="1" customWidth="1"/>
    <col min="4317" max="4317" width="19.5703125" style="1" customWidth="1"/>
    <col min="4318" max="4318" width="41.7109375" style="1" customWidth="1"/>
    <col min="4319" max="4319" width="23.42578125" style="1" customWidth="1"/>
    <col min="4320" max="4320" width="16.5703125" style="1" bestFit="1" customWidth="1"/>
    <col min="4321" max="4321" width="17.7109375" style="1" bestFit="1" customWidth="1"/>
    <col min="4322" max="4571" width="9.140625" style="1"/>
    <col min="4572" max="4572" width="10.7109375" style="1" customWidth="1"/>
    <col min="4573" max="4573" width="19.5703125" style="1" customWidth="1"/>
    <col min="4574" max="4574" width="41.7109375" style="1" customWidth="1"/>
    <col min="4575" max="4575" width="23.42578125" style="1" customWidth="1"/>
    <col min="4576" max="4576" width="16.5703125" style="1" bestFit="1" customWidth="1"/>
    <col min="4577" max="4577" width="17.7109375" style="1" bestFit="1" customWidth="1"/>
    <col min="4578" max="4827" width="9.140625" style="1"/>
    <col min="4828" max="4828" width="10.7109375" style="1" customWidth="1"/>
    <col min="4829" max="4829" width="19.5703125" style="1" customWidth="1"/>
    <col min="4830" max="4830" width="41.7109375" style="1" customWidth="1"/>
    <col min="4831" max="4831" width="23.42578125" style="1" customWidth="1"/>
    <col min="4832" max="4832" width="16.5703125" style="1" bestFit="1" customWidth="1"/>
    <col min="4833" max="4833" width="17.7109375" style="1" bestFit="1" customWidth="1"/>
    <col min="4834" max="5083" width="9.140625" style="1"/>
    <col min="5084" max="5084" width="10.7109375" style="1" customWidth="1"/>
    <col min="5085" max="5085" width="19.5703125" style="1" customWidth="1"/>
    <col min="5086" max="5086" width="41.7109375" style="1" customWidth="1"/>
    <col min="5087" max="5087" width="23.42578125" style="1" customWidth="1"/>
    <col min="5088" max="5088" width="16.5703125" style="1" bestFit="1" customWidth="1"/>
    <col min="5089" max="5089" width="17.7109375" style="1" bestFit="1" customWidth="1"/>
    <col min="5090" max="5339" width="9.140625" style="1"/>
    <col min="5340" max="5340" width="10.7109375" style="1" customWidth="1"/>
    <col min="5341" max="5341" width="19.5703125" style="1" customWidth="1"/>
    <col min="5342" max="5342" width="41.7109375" style="1" customWidth="1"/>
    <col min="5343" max="5343" width="23.42578125" style="1" customWidth="1"/>
    <col min="5344" max="5344" width="16.5703125" style="1" bestFit="1" customWidth="1"/>
    <col min="5345" max="5345" width="17.7109375" style="1" bestFit="1" customWidth="1"/>
    <col min="5346" max="5595" width="9.140625" style="1"/>
    <col min="5596" max="5596" width="10.7109375" style="1" customWidth="1"/>
    <col min="5597" max="5597" width="19.5703125" style="1" customWidth="1"/>
    <col min="5598" max="5598" width="41.7109375" style="1" customWidth="1"/>
    <col min="5599" max="5599" width="23.42578125" style="1" customWidth="1"/>
    <col min="5600" max="5600" width="16.5703125" style="1" bestFit="1" customWidth="1"/>
    <col min="5601" max="5601" width="17.7109375" style="1" bestFit="1" customWidth="1"/>
    <col min="5602" max="5851" width="9.140625" style="1"/>
    <col min="5852" max="5852" width="10.7109375" style="1" customWidth="1"/>
    <col min="5853" max="5853" width="19.5703125" style="1" customWidth="1"/>
    <col min="5854" max="5854" width="41.7109375" style="1" customWidth="1"/>
    <col min="5855" max="5855" width="23.42578125" style="1" customWidth="1"/>
    <col min="5856" max="5856" width="16.5703125" style="1" bestFit="1" customWidth="1"/>
    <col min="5857" max="5857" width="17.7109375" style="1" bestFit="1" customWidth="1"/>
    <col min="5858" max="6107" width="9.140625" style="1"/>
    <col min="6108" max="6108" width="10.7109375" style="1" customWidth="1"/>
    <col min="6109" max="6109" width="19.5703125" style="1" customWidth="1"/>
    <col min="6110" max="6110" width="41.7109375" style="1" customWidth="1"/>
    <col min="6111" max="6111" width="23.42578125" style="1" customWidth="1"/>
    <col min="6112" max="6112" width="16.5703125" style="1" bestFit="1" customWidth="1"/>
    <col min="6113" max="6113" width="17.7109375" style="1" bestFit="1" customWidth="1"/>
    <col min="6114" max="6363" width="9.140625" style="1"/>
    <col min="6364" max="6364" width="10.7109375" style="1" customWidth="1"/>
    <col min="6365" max="6365" width="19.5703125" style="1" customWidth="1"/>
    <col min="6366" max="6366" width="41.7109375" style="1" customWidth="1"/>
    <col min="6367" max="6367" width="23.42578125" style="1" customWidth="1"/>
    <col min="6368" max="6368" width="16.5703125" style="1" bestFit="1" customWidth="1"/>
    <col min="6369" max="6369" width="17.7109375" style="1" bestFit="1" customWidth="1"/>
    <col min="6370" max="6619" width="9.140625" style="1"/>
    <col min="6620" max="6620" width="10.7109375" style="1" customWidth="1"/>
    <col min="6621" max="6621" width="19.5703125" style="1" customWidth="1"/>
    <col min="6622" max="6622" width="41.7109375" style="1" customWidth="1"/>
    <col min="6623" max="6623" width="23.42578125" style="1" customWidth="1"/>
    <col min="6624" max="6624" width="16.5703125" style="1" bestFit="1" customWidth="1"/>
    <col min="6625" max="6625" width="17.7109375" style="1" bestFit="1" customWidth="1"/>
    <col min="6626" max="6875" width="9.140625" style="1"/>
    <col min="6876" max="6876" width="10.7109375" style="1" customWidth="1"/>
    <col min="6877" max="6877" width="19.5703125" style="1" customWidth="1"/>
    <col min="6878" max="6878" width="41.7109375" style="1" customWidth="1"/>
    <col min="6879" max="6879" width="23.42578125" style="1" customWidth="1"/>
    <col min="6880" max="6880" width="16.5703125" style="1" bestFit="1" customWidth="1"/>
    <col min="6881" max="6881" width="17.7109375" style="1" bestFit="1" customWidth="1"/>
    <col min="6882" max="7131" width="9.140625" style="1"/>
    <col min="7132" max="7132" width="10.7109375" style="1" customWidth="1"/>
    <col min="7133" max="7133" width="19.5703125" style="1" customWidth="1"/>
    <col min="7134" max="7134" width="41.7109375" style="1" customWidth="1"/>
    <col min="7135" max="7135" width="23.42578125" style="1" customWidth="1"/>
    <col min="7136" max="7136" width="16.5703125" style="1" bestFit="1" customWidth="1"/>
    <col min="7137" max="7137" width="17.7109375" style="1" bestFit="1" customWidth="1"/>
    <col min="7138" max="7387" width="9.140625" style="1"/>
    <col min="7388" max="7388" width="10.7109375" style="1" customWidth="1"/>
    <col min="7389" max="7389" width="19.5703125" style="1" customWidth="1"/>
    <col min="7390" max="7390" width="41.7109375" style="1" customWidth="1"/>
    <col min="7391" max="7391" width="23.42578125" style="1" customWidth="1"/>
    <col min="7392" max="7392" width="16.5703125" style="1" bestFit="1" customWidth="1"/>
    <col min="7393" max="7393" width="17.7109375" style="1" bestFit="1" customWidth="1"/>
    <col min="7394" max="7643" width="9.140625" style="1"/>
    <col min="7644" max="7644" width="10.7109375" style="1" customWidth="1"/>
    <col min="7645" max="7645" width="19.5703125" style="1" customWidth="1"/>
    <col min="7646" max="7646" width="41.7109375" style="1" customWidth="1"/>
    <col min="7647" max="7647" width="23.42578125" style="1" customWidth="1"/>
    <col min="7648" max="7648" width="16.5703125" style="1" bestFit="1" customWidth="1"/>
    <col min="7649" max="7649" width="17.7109375" style="1" bestFit="1" customWidth="1"/>
    <col min="7650" max="7899" width="9.140625" style="1"/>
    <col min="7900" max="7900" width="10.7109375" style="1" customWidth="1"/>
    <col min="7901" max="7901" width="19.5703125" style="1" customWidth="1"/>
    <col min="7902" max="7902" width="41.7109375" style="1" customWidth="1"/>
    <col min="7903" max="7903" width="23.42578125" style="1" customWidth="1"/>
    <col min="7904" max="7904" width="16.5703125" style="1" bestFit="1" customWidth="1"/>
    <col min="7905" max="7905" width="17.7109375" style="1" bestFit="1" customWidth="1"/>
    <col min="7906" max="8155" width="9.140625" style="1"/>
    <col min="8156" max="8156" width="10.7109375" style="1" customWidth="1"/>
    <col min="8157" max="8157" width="19.5703125" style="1" customWidth="1"/>
    <col min="8158" max="8158" width="41.7109375" style="1" customWidth="1"/>
    <col min="8159" max="8159" width="23.42578125" style="1" customWidth="1"/>
    <col min="8160" max="8160" width="16.5703125" style="1" bestFit="1" customWidth="1"/>
    <col min="8161" max="8161" width="17.7109375" style="1" bestFit="1" customWidth="1"/>
    <col min="8162" max="8411" width="9.140625" style="1"/>
    <col min="8412" max="8412" width="10.7109375" style="1" customWidth="1"/>
    <col min="8413" max="8413" width="19.5703125" style="1" customWidth="1"/>
    <col min="8414" max="8414" width="41.7109375" style="1" customWidth="1"/>
    <col min="8415" max="8415" width="23.42578125" style="1" customWidth="1"/>
    <col min="8416" max="8416" width="16.5703125" style="1" bestFit="1" customWidth="1"/>
    <col min="8417" max="8417" width="17.7109375" style="1" bestFit="1" customWidth="1"/>
    <col min="8418" max="8667" width="9.140625" style="1"/>
    <col min="8668" max="8668" width="10.7109375" style="1" customWidth="1"/>
    <col min="8669" max="8669" width="19.5703125" style="1" customWidth="1"/>
    <col min="8670" max="8670" width="41.7109375" style="1" customWidth="1"/>
    <col min="8671" max="8671" width="23.42578125" style="1" customWidth="1"/>
    <col min="8672" max="8672" width="16.5703125" style="1" bestFit="1" customWidth="1"/>
    <col min="8673" max="8673" width="17.7109375" style="1" bestFit="1" customWidth="1"/>
    <col min="8674" max="8923" width="9.140625" style="1"/>
    <col min="8924" max="8924" width="10.7109375" style="1" customWidth="1"/>
    <col min="8925" max="8925" width="19.5703125" style="1" customWidth="1"/>
    <col min="8926" max="8926" width="41.7109375" style="1" customWidth="1"/>
    <col min="8927" max="8927" width="23.42578125" style="1" customWidth="1"/>
    <col min="8928" max="8928" width="16.5703125" style="1" bestFit="1" customWidth="1"/>
    <col min="8929" max="8929" width="17.7109375" style="1" bestFit="1" customWidth="1"/>
    <col min="8930" max="9179" width="9.140625" style="1"/>
    <col min="9180" max="9180" width="10.7109375" style="1" customWidth="1"/>
    <col min="9181" max="9181" width="19.5703125" style="1" customWidth="1"/>
    <col min="9182" max="9182" width="41.7109375" style="1" customWidth="1"/>
    <col min="9183" max="9183" width="23.42578125" style="1" customWidth="1"/>
    <col min="9184" max="9184" width="16.5703125" style="1" bestFit="1" customWidth="1"/>
    <col min="9185" max="9185" width="17.7109375" style="1" bestFit="1" customWidth="1"/>
    <col min="9186" max="9435" width="9.140625" style="1"/>
    <col min="9436" max="9436" width="10.7109375" style="1" customWidth="1"/>
    <col min="9437" max="9437" width="19.5703125" style="1" customWidth="1"/>
    <col min="9438" max="9438" width="41.7109375" style="1" customWidth="1"/>
    <col min="9439" max="9439" width="23.42578125" style="1" customWidth="1"/>
    <col min="9440" max="9440" width="16.5703125" style="1" bestFit="1" customWidth="1"/>
    <col min="9441" max="9441" width="17.7109375" style="1" bestFit="1" customWidth="1"/>
    <col min="9442" max="9691" width="9.140625" style="1"/>
    <col min="9692" max="9692" width="10.7109375" style="1" customWidth="1"/>
    <col min="9693" max="9693" width="19.5703125" style="1" customWidth="1"/>
    <col min="9694" max="9694" width="41.7109375" style="1" customWidth="1"/>
    <col min="9695" max="9695" width="23.42578125" style="1" customWidth="1"/>
    <col min="9696" max="9696" width="16.5703125" style="1" bestFit="1" customWidth="1"/>
    <col min="9697" max="9697" width="17.7109375" style="1" bestFit="1" customWidth="1"/>
    <col min="9698" max="9947" width="9.140625" style="1"/>
    <col min="9948" max="9948" width="10.7109375" style="1" customWidth="1"/>
    <col min="9949" max="9949" width="19.5703125" style="1" customWidth="1"/>
    <col min="9950" max="9950" width="41.7109375" style="1" customWidth="1"/>
    <col min="9951" max="9951" width="23.42578125" style="1" customWidth="1"/>
    <col min="9952" max="9952" width="16.5703125" style="1" bestFit="1" customWidth="1"/>
    <col min="9953" max="9953" width="17.7109375" style="1" bestFit="1" customWidth="1"/>
    <col min="9954" max="10203" width="9.140625" style="1"/>
    <col min="10204" max="10204" width="10.7109375" style="1" customWidth="1"/>
    <col min="10205" max="10205" width="19.5703125" style="1" customWidth="1"/>
    <col min="10206" max="10206" width="41.7109375" style="1" customWidth="1"/>
    <col min="10207" max="10207" width="23.42578125" style="1" customWidth="1"/>
    <col min="10208" max="10208" width="16.5703125" style="1" bestFit="1" customWidth="1"/>
    <col min="10209" max="10209" width="17.7109375" style="1" bestFit="1" customWidth="1"/>
    <col min="10210" max="10459" width="9.140625" style="1"/>
    <col min="10460" max="10460" width="10.7109375" style="1" customWidth="1"/>
    <col min="10461" max="10461" width="19.5703125" style="1" customWidth="1"/>
    <col min="10462" max="10462" width="41.7109375" style="1" customWidth="1"/>
    <col min="10463" max="10463" width="23.42578125" style="1" customWidth="1"/>
    <col min="10464" max="10464" width="16.5703125" style="1" bestFit="1" customWidth="1"/>
    <col min="10465" max="10465" width="17.7109375" style="1" bestFit="1" customWidth="1"/>
    <col min="10466" max="10715" width="9.140625" style="1"/>
    <col min="10716" max="10716" width="10.7109375" style="1" customWidth="1"/>
    <col min="10717" max="10717" width="19.5703125" style="1" customWidth="1"/>
    <col min="10718" max="10718" width="41.7109375" style="1" customWidth="1"/>
    <col min="10719" max="10719" width="23.42578125" style="1" customWidth="1"/>
    <col min="10720" max="10720" width="16.5703125" style="1" bestFit="1" customWidth="1"/>
    <col min="10721" max="10721" width="17.7109375" style="1" bestFit="1" customWidth="1"/>
    <col min="10722" max="10971" width="9.140625" style="1"/>
    <col min="10972" max="10972" width="10.7109375" style="1" customWidth="1"/>
    <col min="10973" max="10973" width="19.5703125" style="1" customWidth="1"/>
    <col min="10974" max="10974" width="41.7109375" style="1" customWidth="1"/>
    <col min="10975" max="10975" width="23.42578125" style="1" customWidth="1"/>
    <col min="10976" max="10976" width="16.5703125" style="1" bestFit="1" customWidth="1"/>
    <col min="10977" max="10977" width="17.7109375" style="1" bestFit="1" customWidth="1"/>
    <col min="10978" max="11227" width="9.140625" style="1"/>
    <col min="11228" max="11228" width="10.7109375" style="1" customWidth="1"/>
    <col min="11229" max="11229" width="19.5703125" style="1" customWidth="1"/>
    <col min="11230" max="11230" width="41.7109375" style="1" customWidth="1"/>
    <col min="11231" max="11231" width="23.42578125" style="1" customWidth="1"/>
    <col min="11232" max="11232" width="16.5703125" style="1" bestFit="1" customWidth="1"/>
    <col min="11233" max="11233" width="17.7109375" style="1" bestFit="1" customWidth="1"/>
    <col min="11234" max="11483" width="9.140625" style="1"/>
    <col min="11484" max="11484" width="10.7109375" style="1" customWidth="1"/>
    <col min="11485" max="11485" width="19.5703125" style="1" customWidth="1"/>
    <col min="11486" max="11486" width="41.7109375" style="1" customWidth="1"/>
    <col min="11487" max="11487" width="23.42578125" style="1" customWidth="1"/>
    <col min="11488" max="11488" width="16.5703125" style="1" bestFit="1" customWidth="1"/>
    <col min="11489" max="11489" width="17.7109375" style="1" bestFit="1" customWidth="1"/>
    <col min="11490" max="11739" width="9.140625" style="1"/>
    <col min="11740" max="11740" width="10.7109375" style="1" customWidth="1"/>
    <col min="11741" max="11741" width="19.5703125" style="1" customWidth="1"/>
    <col min="11742" max="11742" width="41.7109375" style="1" customWidth="1"/>
    <col min="11743" max="11743" width="23.42578125" style="1" customWidth="1"/>
    <col min="11744" max="11744" width="16.5703125" style="1" bestFit="1" customWidth="1"/>
    <col min="11745" max="11745" width="17.7109375" style="1" bestFit="1" customWidth="1"/>
    <col min="11746" max="11995" width="9.140625" style="1"/>
    <col min="11996" max="11996" width="10.7109375" style="1" customWidth="1"/>
    <col min="11997" max="11997" width="19.5703125" style="1" customWidth="1"/>
    <col min="11998" max="11998" width="41.7109375" style="1" customWidth="1"/>
    <col min="11999" max="11999" width="23.42578125" style="1" customWidth="1"/>
    <col min="12000" max="12000" width="16.5703125" style="1" bestFit="1" customWidth="1"/>
    <col min="12001" max="12001" width="17.7109375" style="1" bestFit="1" customWidth="1"/>
    <col min="12002" max="12251" width="9.140625" style="1"/>
    <col min="12252" max="12252" width="10.7109375" style="1" customWidth="1"/>
    <col min="12253" max="12253" width="19.5703125" style="1" customWidth="1"/>
    <col min="12254" max="12254" width="41.7109375" style="1" customWidth="1"/>
    <col min="12255" max="12255" width="23.42578125" style="1" customWidth="1"/>
    <col min="12256" max="12256" width="16.5703125" style="1" bestFit="1" customWidth="1"/>
    <col min="12257" max="12257" width="17.7109375" style="1" bestFit="1" customWidth="1"/>
    <col min="12258" max="12507" width="9.140625" style="1"/>
    <col min="12508" max="12508" width="10.7109375" style="1" customWidth="1"/>
    <col min="12509" max="12509" width="19.5703125" style="1" customWidth="1"/>
    <col min="12510" max="12510" width="41.7109375" style="1" customWidth="1"/>
    <col min="12511" max="12511" width="23.42578125" style="1" customWidth="1"/>
    <col min="12512" max="12512" width="16.5703125" style="1" bestFit="1" customWidth="1"/>
    <col min="12513" max="12513" width="17.7109375" style="1" bestFit="1" customWidth="1"/>
    <col min="12514" max="12763" width="9.140625" style="1"/>
    <col min="12764" max="12764" width="10.7109375" style="1" customWidth="1"/>
    <col min="12765" max="12765" width="19.5703125" style="1" customWidth="1"/>
    <col min="12766" max="12766" width="41.7109375" style="1" customWidth="1"/>
    <col min="12767" max="12767" width="23.42578125" style="1" customWidth="1"/>
    <col min="12768" max="12768" width="16.5703125" style="1" bestFit="1" customWidth="1"/>
    <col min="12769" max="12769" width="17.7109375" style="1" bestFit="1" customWidth="1"/>
    <col min="12770" max="13019" width="9.140625" style="1"/>
    <col min="13020" max="13020" width="10.7109375" style="1" customWidth="1"/>
    <col min="13021" max="13021" width="19.5703125" style="1" customWidth="1"/>
    <col min="13022" max="13022" width="41.7109375" style="1" customWidth="1"/>
    <col min="13023" max="13023" width="23.42578125" style="1" customWidth="1"/>
    <col min="13024" max="13024" width="16.5703125" style="1" bestFit="1" customWidth="1"/>
    <col min="13025" max="13025" width="17.7109375" style="1" bestFit="1" customWidth="1"/>
    <col min="13026" max="13275" width="9.140625" style="1"/>
    <col min="13276" max="13276" width="10.7109375" style="1" customWidth="1"/>
    <col min="13277" max="13277" width="19.5703125" style="1" customWidth="1"/>
    <col min="13278" max="13278" width="41.7109375" style="1" customWidth="1"/>
    <col min="13279" max="13279" width="23.42578125" style="1" customWidth="1"/>
    <col min="13280" max="13280" width="16.5703125" style="1" bestFit="1" customWidth="1"/>
    <col min="13281" max="13281" width="17.7109375" style="1" bestFit="1" customWidth="1"/>
    <col min="13282" max="13531" width="9.140625" style="1"/>
    <col min="13532" max="13532" width="10.7109375" style="1" customWidth="1"/>
    <col min="13533" max="13533" width="19.5703125" style="1" customWidth="1"/>
    <col min="13534" max="13534" width="41.7109375" style="1" customWidth="1"/>
    <col min="13535" max="13535" width="23.42578125" style="1" customWidth="1"/>
    <col min="13536" max="13536" width="16.5703125" style="1" bestFit="1" customWidth="1"/>
    <col min="13537" max="13537" width="17.7109375" style="1" bestFit="1" customWidth="1"/>
    <col min="13538" max="13787" width="9.140625" style="1"/>
    <col min="13788" max="13788" width="10.7109375" style="1" customWidth="1"/>
    <col min="13789" max="13789" width="19.5703125" style="1" customWidth="1"/>
    <col min="13790" max="13790" width="41.7109375" style="1" customWidth="1"/>
    <col min="13791" max="13791" width="23.42578125" style="1" customWidth="1"/>
    <col min="13792" max="13792" width="16.5703125" style="1" bestFit="1" customWidth="1"/>
    <col min="13793" max="13793" width="17.7109375" style="1" bestFit="1" customWidth="1"/>
    <col min="13794" max="14043" width="9.140625" style="1"/>
    <col min="14044" max="14044" width="10.7109375" style="1" customWidth="1"/>
    <col min="14045" max="14045" width="19.5703125" style="1" customWidth="1"/>
    <col min="14046" max="14046" width="41.7109375" style="1" customWidth="1"/>
    <col min="14047" max="14047" width="23.42578125" style="1" customWidth="1"/>
    <col min="14048" max="14048" width="16.5703125" style="1" bestFit="1" customWidth="1"/>
    <col min="14049" max="14049" width="17.7109375" style="1" bestFit="1" customWidth="1"/>
    <col min="14050" max="14299" width="9.140625" style="1"/>
    <col min="14300" max="14300" width="10.7109375" style="1" customWidth="1"/>
    <col min="14301" max="14301" width="19.5703125" style="1" customWidth="1"/>
    <col min="14302" max="14302" width="41.7109375" style="1" customWidth="1"/>
    <col min="14303" max="14303" width="23.42578125" style="1" customWidth="1"/>
    <col min="14304" max="14304" width="16.5703125" style="1" bestFit="1" customWidth="1"/>
    <col min="14305" max="14305" width="17.7109375" style="1" bestFit="1" customWidth="1"/>
    <col min="14306" max="14555" width="9.140625" style="1"/>
    <col min="14556" max="14556" width="10.7109375" style="1" customWidth="1"/>
    <col min="14557" max="14557" width="19.5703125" style="1" customWidth="1"/>
    <col min="14558" max="14558" width="41.7109375" style="1" customWidth="1"/>
    <col min="14559" max="14559" width="23.42578125" style="1" customWidth="1"/>
    <col min="14560" max="14560" width="16.5703125" style="1" bestFit="1" customWidth="1"/>
    <col min="14561" max="14561" width="17.7109375" style="1" bestFit="1" customWidth="1"/>
    <col min="14562" max="14811" width="9.140625" style="1"/>
    <col min="14812" max="14812" width="10.7109375" style="1" customWidth="1"/>
    <col min="14813" max="14813" width="19.5703125" style="1" customWidth="1"/>
    <col min="14814" max="14814" width="41.7109375" style="1" customWidth="1"/>
    <col min="14815" max="14815" width="23.42578125" style="1" customWidth="1"/>
    <col min="14816" max="14816" width="16.5703125" style="1" bestFit="1" customWidth="1"/>
    <col min="14817" max="14817" width="17.7109375" style="1" bestFit="1" customWidth="1"/>
    <col min="14818" max="15067" width="9.140625" style="1"/>
    <col min="15068" max="15068" width="10.7109375" style="1" customWidth="1"/>
    <col min="15069" max="15069" width="19.5703125" style="1" customWidth="1"/>
    <col min="15070" max="15070" width="41.7109375" style="1" customWidth="1"/>
    <col min="15071" max="15071" width="23.42578125" style="1" customWidth="1"/>
    <col min="15072" max="15072" width="16.5703125" style="1" bestFit="1" customWidth="1"/>
    <col min="15073" max="15073" width="17.7109375" style="1" bestFit="1" customWidth="1"/>
    <col min="15074" max="15323" width="9.140625" style="1"/>
    <col min="15324" max="15324" width="10.7109375" style="1" customWidth="1"/>
    <col min="15325" max="15325" width="19.5703125" style="1" customWidth="1"/>
    <col min="15326" max="15326" width="41.7109375" style="1" customWidth="1"/>
    <col min="15327" max="15327" width="23.42578125" style="1" customWidth="1"/>
    <col min="15328" max="15328" width="16.5703125" style="1" bestFit="1" customWidth="1"/>
    <col min="15329" max="15329" width="17.7109375" style="1" bestFit="1" customWidth="1"/>
    <col min="15330" max="15579" width="9.140625" style="1"/>
    <col min="15580" max="15580" width="10.7109375" style="1" customWidth="1"/>
    <col min="15581" max="15581" width="19.5703125" style="1" customWidth="1"/>
    <col min="15582" max="15582" width="41.7109375" style="1" customWidth="1"/>
    <col min="15583" max="15583" width="23.42578125" style="1" customWidth="1"/>
    <col min="15584" max="15584" width="16.5703125" style="1" bestFit="1" customWidth="1"/>
    <col min="15585" max="15585" width="17.7109375" style="1" bestFit="1" customWidth="1"/>
    <col min="15586" max="15835" width="9.140625" style="1"/>
    <col min="15836" max="15836" width="10.7109375" style="1" customWidth="1"/>
    <col min="15837" max="15837" width="19.5703125" style="1" customWidth="1"/>
    <col min="15838" max="15838" width="41.7109375" style="1" customWidth="1"/>
    <col min="15839" max="15839" width="23.42578125" style="1" customWidth="1"/>
    <col min="15840" max="15840" width="16.5703125" style="1" bestFit="1" customWidth="1"/>
    <col min="15841" max="15841" width="17.7109375" style="1" bestFit="1" customWidth="1"/>
    <col min="15842" max="16091" width="9.140625" style="1"/>
    <col min="16092" max="16092" width="10.7109375" style="1" customWidth="1"/>
    <col min="16093" max="16093" width="19.5703125" style="1" customWidth="1"/>
    <col min="16094" max="16094" width="41.7109375" style="1" customWidth="1"/>
    <col min="16095" max="16095" width="23.42578125" style="1" customWidth="1"/>
    <col min="16096" max="16096" width="16.5703125" style="1" bestFit="1" customWidth="1"/>
    <col min="16097" max="16097" width="17.7109375" style="1" bestFit="1" customWidth="1"/>
    <col min="16098" max="16384" width="9.140625" style="1"/>
  </cols>
  <sheetData>
    <row r="1" spans="1:6" x14ac:dyDescent="0.2">
      <c r="A1" s="20"/>
      <c r="B1" s="19"/>
      <c r="C1" s="19"/>
      <c r="D1" s="18"/>
      <c r="E1" s="17"/>
      <c r="F1" s="16"/>
    </row>
    <row r="2" spans="1:6" x14ac:dyDescent="0.2">
      <c r="A2" s="15"/>
      <c r="B2" s="46"/>
      <c r="C2" s="46"/>
      <c r="D2" s="47"/>
      <c r="E2" s="48"/>
      <c r="F2" s="14"/>
    </row>
    <row r="3" spans="1:6" x14ac:dyDescent="0.2">
      <c r="A3" s="15"/>
      <c r="B3" s="46"/>
      <c r="C3" s="46"/>
      <c r="D3" s="47"/>
      <c r="E3" s="48"/>
      <c r="F3" s="14"/>
    </row>
    <row r="4" spans="1:6" x14ac:dyDescent="0.2">
      <c r="A4" s="15"/>
      <c r="B4" s="46"/>
      <c r="C4" s="46"/>
      <c r="D4" s="47"/>
      <c r="E4" s="48"/>
      <c r="F4" s="14"/>
    </row>
    <row r="5" spans="1:6" x14ac:dyDescent="0.2">
      <c r="A5" s="15"/>
      <c r="B5" s="46"/>
      <c r="C5" s="46"/>
      <c r="D5" s="47"/>
      <c r="E5" s="48"/>
      <c r="F5" s="14"/>
    </row>
    <row r="6" spans="1:6" x14ac:dyDescent="0.2">
      <c r="A6" s="15"/>
      <c r="B6" s="46"/>
      <c r="C6" s="46"/>
      <c r="D6" s="47"/>
      <c r="E6" s="48"/>
      <c r="F6" s="14"/>
    </row>
    <row r="7" spans="1:6" x14ac:dyDescent="0.2">
      <c r="A7" s="15"/>
      <c r="B7" s="46"/>
      <c r="C7" s="46"/>
      <c r="D7" s="47"/>
      <c r="E7" s="48"/>
      <c r="F7" s="14"/>
    </row>
    <row r="8" spans="1:6" ht="20.25" x14ac:dyDescent="0.3">
      <c r="A8" s="62" t="s">
        <v>819</v>
      </c>
      <c r="B8" s="63"/>
      <c r="C8" s="63"/>
      <c r="D8" s="63"/>
      <c r="E8" s="63"/>
      <c r="F8" s="64"/>
    </row>
    <row r="9" spans="1:6" ht="21" x14ac:dyDescent="0.35">
      <c r="A9" s="53" t="s">
        <v>820</v>
      </c>
      <c r="B9" s="54"/>
      <c r="C9" s="54"/>
      <c r="D9" s="54"/>
      <c r="E9" s="54"/>
      <c r="F9" s="55"/>
    </row>
    <row r="10" spans="1:6" ht="20.25" x14ac:dyDescent="0.3">
      <c r="A10" s="56" t="s">
        <v>821</v>
      </c>
      <c r="B10" s="57"/>
      <c r="C10" s="57"/>
      <c r="D10" s="57"/>
      <c r="E10" s="57"/>
      <c r="F10" s="58"/>
    </row>
    <row r="11" spans="1:6" s="6" customFormat="1" ht="12.75" customHeight="1" x14ac:dyDescent="0.25">
      <c r="A11" s="13"/>
      <c r="B11" s="49"/>
      <c r="C11" s="49"/>
      <c r="D11" s="49"/>
      <c r="E11" s="50"/>
      <c r="F11" s="12"/>
    </row>
    <row r="12" spans="1:6" s="6" customFormat="1" ht="12.75" customHeight="1" thickBot="1" x14ac:dyDescent="0.25">
      <c r="A12" s="11"/>
      <c r="B12" s="10"/>
      <c r="C12" s="10"/>
      <c r="D12" s="9"/>
      <c r="E12" s="8"/>
      <c r="F12" s="7"/>
    </row>
    <row r="13" spans="1:6" s="6" customFormat="1" ht="20.25" x14ac:dyDescent="0.3">
      <c r="A13" s="34"/>
      <c r="B13" s="35"/>
      <c r="C13" s="36"/>
      <c r="D13" s="51" t="s">
        <v>818</v>
      </c>
      <c r="E13" s="51"/>
      <c r="F13" s="37">
        <v>1438483698.4899995</v>
      </c>
    </row>
    <row r="14" spans="1:6" s="6" customFormat="1" ht="20.25" x14ac:dyDescent="0.3">
      <c r="A14" s="52" t="s">
        <v>817</v>
      </c>
      <c r="B14" s="38"/>
      <c r="C14" s="39"/>
      <c r="D14" s="40"/>
      <c r="E14" s="41"/>
      <c r="F14" s="40"/>
    </row>
    <row r="15" spans="1:6" s="6" customFormat="1" ht="60.75" x14ac:dyDescent="0.25">
      <c r="A15" s="52"/>
      <c r="B15" s="42" t="s">
        <v>816</v>
      </c>
      <c r="C15" s="43" t="s">
        <v>815</v>
      </c>
      <c r="D15" s="44" t="s">
        <v>814</v>
      </c>
      <c r="E15" s="45" t="s">
        <v>813</v>
      </c>
      <c r="F15" s="44" t="s">
        <v>812</v>
      </c>
    </row>
    <row r="16" spans="1:6" s="6" customFormat="1" ht="18.75" x14ac:dyDescent="0.3">
      <c r="A16" s="21">
        <v>44592</v>
      </c>
      <c r="B16" s="22"/>
      <c r="C16" s="23" t="s">
        <v>811</v>
      </c>
      <c r="D16" s="24"/>
      <c r="E16" s="25"/>
      <c r="F16" s="26">
        <v>1438483698.4899995</v>
      </c>
    </row>
    <row r="17" spans="1:6" s="6" customFormat="1" ht="18.75" x14ac:dyDescent="0.3">
      <c r="A17" s="21">
        <v>44620</v>
      </c>
      <c r="B17" s="22"/>
      <c r="C17" s="23" t="s">
        <v>810</v>
      </c>
      <c r="D17" s="27">
        <v>2827700320</v>
      </c>
      <c r="E17" s="25"/>
      <c r="F17" s="26">
        <f t="shared" ref="F17:F80" si="0">+F16+D17-E17</f>
        <v>4266184018.4899998</v>
      </c>
    </row>
    <row r="18" spans="1:6" s="6" customFormat="1" ht="18.75" x14ac:dyDescent="0.3">
      <c r="A18" s="21">
        <v>44620</v>
      </c>
      <c r="B18" s="22"/>
      <c r="C18" s="23" t="s">
        <v>809</v>
      </c>
      <c r="D18" s="28">
        <v>46980930</v>
      </c>
      <c r="E18" s="25"/>
      <c r="F18" s="26">
        <f t="shared" si="0"/>
        <v>4313164948.4899998</v>
      </c>
    </row>
    <row r="19" spans="1:6" ht="63" x14ac:dyDescent="0.3">
      <c r="A19" s="61" t="s">
        <v>804</v>
      </c>
      <c r="B19" s="59" t="s">
        <v>808</v>
      </c>
      <c r="C19" s="60" t="s">
        <v>807</v>
      </c>
      <c r="D19" s="23"/>
      <c r="E19" s="31">
        <v>118654.93</v>
      </c>
      <c r="F19" s="26">
        <f t="shared" si="0"/>
        <v>4313046293.5599995</v>
      </c>
    </row>
    <row r="20" spans="1:6" ht="63" x14ac:dyDescent="0.3">
      <c r="A20" s="61" t="s">
        <v>804</v>
      </c>
      <c r="B20" s="59" t="s">
        <v>806</v>
      </c>
      <c r="C20" s="60" t="s">
        <v>805</v>
      </c>
      <c r="D20" s="23"/>
      <c r="E20" s="31">
        <v>29920.400000000001</v>
      </c>
      <c r="F20" s="26">
        <f t="shared" si="0"/>
        <v>4313016373.1599998</v>
      </c>
    </row>
    <row r="21" spans="1:6" ht="47.25" x14ac:dyDescent="0.3">
      <c r="A21" s="61" t="s">
        <v>804</v>
      </c>
      <c r="B21" s="59" t="s">
        <v>803</v>
      </c>
      <c r="C21" s="60" t="s">
        <v>802</v>
      </c>
      <c r="D21" s="23"/>
      <c r="E21" s="31">
        <v>30826.25</v>
      </c>
      <c r="F21" s="26">
        <f t="shared" si="0"/>
        <v>4312985546.9099998</v>
      </c>
    </row>
    <row r="22" spans="1:6" ht="47.25" x14ac:dyDescent="0.3">
      <c r="A22" s="61" t="s">
        <v>795</v>
      </c>
      <c r="B22" s="59" t="s">
        <v>801</v>
      </c>
      <c r="C22" s="60" t="s">
        <v>800</v>
      </c>
      <c r="D22" s="23"/>
      <c r="E22" s="31">
        <v>522600</v>
      </c>
      <c r="F22" s="26">
        <f t="shared" si="0"/>
        <v>4312462946.9099998</v>
      </c>
    </row>
    <row r="23" spans="1:6" ht="47.25" x14ac:dyDescent="0.3">
      <c r="A23" s="61" t="s">
        <v>795</v>
      </c>
      <c r="B23" s="59" t="s">
        <v>801</v>
      </c>
      <c r="C23" s="60" t="s">
        <v>800</v>
      </c>
      <c r="D23" s="23"/>
      <c r="E23" s="31">
        <v>37052.339999999997</v>
      </c>
      <c r="F23" s="26">
        <f t="shared" si="0"/>
        <v>4312425894.5699997</v>
      </c>
    </row>
    <row r="24" spans="1:6" ht="47.25" x14ac:dyDescent="0.3">
      <c r="A24" s="61" t="s">
        <v>795</v>
      </c>
      <c r="B24" s="59" t="s">
        <v>801</v>
      </c>
      <c r="C24" s="60" t="s">
        <v>800</v>
      </c>
      <c r="D24" s="23"/>
      <c r="E24" s="31">
        <v>37104.6</v>
      </c>
      <c r="F24" s="26">
        <f t="shared" si="0"/>
        <v>4312388789.9699993</v>
      </c>
    </row>
    <row r="25" spans="1:6" ht="47.25" x14ac:dyDescent="0.3">
      <c r="A25" s="61" t="s">
        <v>795</v>
      </c>
      <c r="B25" s="59" t="s">
        <v>801</v>
      </c>
      <c r="C25" s="60" t="s">
        <v>800</v>
      </c>
      <c r="D25" s="23"/>
      <c r="E25" s="31">
        <v>6793.8</v>
      </c>
      <c r="F25" s="26">
        <f t="shared" si="0"/>
        <v>4312381996.1699991</v>
      </c>
    </row>
    <row r="26" spans="1:6" ht="78.75" x14ac:dyDescent="0.3">
      <c r="A26" s="61" t="s">
        <v>795</v>
      </c>
      <c r="B26" s="59" t="s">
        <v>799</v>
      </c>
      <c r="C26" s="60" t="s">
        <v>798</v>
      </c>
      <c r="D26" s="23"/>
      <c r="E26" s="31">
        <v>46369129.549999997</v>
      </c>
      <c r="F26" s="26">
        <f t="shared" si="0"/>
        <v>4266012866.6199989</v>
      </c>
    </row>
    <row r="27" spans="1:6" ht="78.75" x14ac:dyDescent="0.3">
      <c r="A27" s="61" t="s">
        <v>795</v>
      </c>
      <c r="B27" s="59" t="s">
        <v>797</v>
      </c>
      <c r="C27" s="60" t="s">
        <v>796</v>
      </c>
      <c r="D27" s="23"/>
      <c r="E27" s="31">
        <v>11395730.449999999</v>
      </c>
      <c r="F27" s="26">
        <f t="shared" si="0"/>
        <v>4254617136.1699991</v>
      </c>
    </row>
    <row r="28" spans="1:6" ht="78.75" x14ac:dyDescent="0.3">
      <c r="A28" s="61" t="s">
        <v>795</v>
      </c>
      <c r="B28" s="59" t="s">
        <v>794</v>
      </c>
      <c r="C28" s="60" t="s">
        <v>793</v>
      </c>
      <c r="D28" s="23"/>
      <c r="E28" s="31">
        <v>9033334</v>
      </c>
      <c r="F28" s="26">
        <f t="shared" si="0"/>
        <v>4245583802.1699991</v>
      </c>
    </row>
    <row r="29" spans="1:6" ht="78.75" x14ac:dyDescent="0.3">
      <c r="A29" s="61" t="s">
        <v>774</v>
      </c>
      <c r="B29" s="59" t="s">
        <v>792</v>
      </c>
      <c r="C29" s="60" t="s">
        <v>791</v>
      </c>
      <c r="D29" s="23"/>
      <c r="E29" s="31">
        <v>70000</v>
      </c>
      <c r="F29" s="26">
        <f t="shared" si="0"/>
        <v>4245513802.1699991</v>
      </c>
    </row>
    <row r="30" spans="1:6" ht="78.75" x14ac:dyDescent="0.3">
      <c r="A30" s="61" t="s">
        <v>774</v>
      </c>
      <c r="B30" s="59" t="s">
        <v>792</v>
      </c>
      <c r="C30" s="60" t="s">
        <v>791</v>
      </c>
      <c r="D30" s="23"/>
      <c r="E30" s="31">
        <v>70000</v>
      </c>
      <c r="F30" s="26">
        <f t="shared" si="0"/>
        <v>4245443802.1699991</v>
      </c>
    </row>
    <row r="31" spans="1:6" ht="78.75" x14ac:dyDescent="0.3">
      <c r="A31" s="61" t="s">
        <v>774</v>
      </c>
      <c r="B31" s="59" t="s">
        <v>792</v>
      </c>
      <c r="C31" s="60" t="s">
        <v>791</v>
      </c>
      <c r="D31" s="23"/>
      <c r="E31" s="31">
        <v>13453.11</v>
      </c>
      <c r="F31" s="26">
        <f t="shared" si="0"/>
        <v>4245430349.059999</v>
      </c>
    </row>
    <row r="32" spans="1:6" ht="78.75" x14ac:dyDescent="0.3">
      <c r="A32" s="61" t="s">
        <v>774</v>
      </c>
      <c r="B32" s="59" t="s">
        <v>790</v>
      </c>
      <c r="C32" s="60" t="s">
        <v>789</v>
      </c>
      <c r="D32" s="23"/>
      <c r="E32" s="31">
        <v>98738.48</v>
      </c>
      <c r="F32" s="26">
        <f t="shared" si="0"/>
        <v>4245331610.579999</v>
      </c>
    </row>
    <row r="33" spans="1:6" ht="78.75" x14ac:dyDescent="0.3">
      <c r="A33" s="61" t="s">
        <v>774</v>
      </c>
      <c r="B33" s="59" t="s">
        <v>788</v>
      </c>
      <c r="C33" s="60" t="s">
        <v>787</v>
      </c>
      <c r="D33" s="23"/>
      <c r="E33" s="31">
        <v>4772677.3099999996</v>
      </c>
      <c r="F33" s="26">
        <f t="shared" si="0"/>
        <v>4240558933.269999</v>
      </c>
    </row>
    <row r="34" spans="1:6" ht="31.5" x14ac:dyDescent="0.3">
      <c r="A34" s="61" t="s">
        <v>774</v>
      </c>
      <c r="B34" s="59" t="s">
        <v>786</v>
      </c>
      <c r="C34" s="60" t="s">
        <v>785</v>
      </c>
      <c r="D34" s="23"/>
      <c r="E34" s="31">
        <v>34627.879999999997</v>
      </c>
      <c r="F34" s="26">
        <f t="shared" si="0"/>
        <v>4240524305.3899989</v>
      </c>
    </row>
    <row r="35" spans="1:6" ht="47.25" x14ac:dyDescent="0.3">
      <c r="A35" s="61" t="s">
        <v>774</v>
      </c>
      <c r="B35" s="59" t="s">
        <v>784</v>
      </c>
      <c r="C35" s="60" t="s">
        <v>783</v>
      </c>
      <c r="D35" s="23"/>
      <c r="E35" s="31">
        <v>95753.13</v>
      </c>
      <c r="F35" s="26">
        <f t="shared" si="0"/>
        <v>4240428552.2599988</v>
      </c>
    </row>
    <row r="36" spans="1:6" ht="47.25" x14ac:dyDescent="0.3">
      <c r="A36" s="61" t="s">
        <v>774</v>
      </c>
      <c r="B36" s="59" t="s">
        <v>782</v>
      </c>
      <c r="C36" s="60" t="s">
        <v>781</v>
      </c>
      <c r="D36" s="23"/>
      <c r="E36" s="31">
        <v>57448.09</v>
      </c>
      <c r="F36" s="26">
        <f t="shared" si="0"/>
        <v>4240371104.1699986</v>
      </c>
    </row>
    <row r="37" spans="1:6" ht="31.5" x14ac:dyDescent="0.3">
      <c r="A37" s="61" t="s">
        <v>774</v>
      </c>
      <c r="B37" s="59" t="s">
        <v>780</v>
      </c>
      <c r="C37" s="60" t="s">
        <v>779</v>
      </c>
      <c r="D37" s="23"/>
      <c r="E37" s="31">
        <v>84113.44</v>
      </c>
      <c r="F37" s="26">
        <f t="shared" si="0"/>
        <v>4240286990.7299986</v>
      </c>
    </row>
    <row r="38" spans="1:6" ht="94.5" x14ac:dyDescent="0.3">
      <c r="A38" s="61" t="s">
        <v>774</v>
      </c>
      <c r="B38" s="59" t="s">
        <v>778</v>
      </c>
      <c r="C38" s="60" t="s">
        <v>777</v>
      </c>
      <c r="D38" s="23"/>
      <c r="E38" s="31">
        <v>900</v>
      </c>
      <c r="F38" s="26">
        <f t="shared" si="0"/>
        <v>4240286090.7299986</v>
      </c>
    </row>
    <row r="39" spans="1:6" ht="94.5" x14ac:dyDescent="0.3">
      <c r="A39" s="61" t="s">
        <v>774</v>
      </c>
      <c r="B39" s="59" t="s">
        <v>776</v>
      </c>
      <c r="C39" s="60" t="s">
        <v>775</v>
      </c>
      <c r="D39" s="23"/>
      <c r="E39" s="31">
        <v>29844</v>
      </c>
      <c r="F39" s="26">
        <f t="shared" si="0"/>
        <v>4240256246.7299986</v>
      </c>
    </row>
    <row r="40" spans="1:6" ht="47.25" x14ac:dyDescent="0.3">
      <c r="A40" s="61" t="s">
        <v>774</v>
      </c>
      <c r="B40" s="59" t="s">
        <v>773</v>
      </c>
      <c r="C40" s="60" t="s">
        <v>772</v>
      </c>
      <c r="D40" s="23"/>
      <c r="E40" s="31">
        <v>109447.86</v>
      </c>
      <c r="F40" s="26">
        <f t="shared" si="0"/>
        <v>4240146798.8699985</v>
      </c>
    </row>
    <row r="41" spans="1:6" ht="78.75" x14ac:dyDescent="0.3">
      <c r="A41" s="61" t="s">
        <v>761</v>
      </c>
      <c r="B41" s="59" t="s">
        <v>771</v>
      </c>
      <c r="C41" s="60" t="s">
        <v>770</v>
      </c>
      <c r="D41" s="23"/>
      <c r="E41" s="31">
        <v>20986</v>
      </c>
      <c r="F41" s="26">
        <f t="shared" si="0"/>
        <v>4240125812.8699985</v>
      </c>
    </row>
    <row r="42" spans="1:6" ht="78.75" x14ac:dyDescent="0.3">
      <c r="A42" s="61" t="s">
        <v>761</v>
      </c>
      <c r="B42" s="59" t="s">
        <v>769</v>
      </c>
      <c r="C42" s="60" t="s">
        <v>768</v>
      </c>
      <c r="D42" s="23"/>
      <c r="E42" s="31">
        <v>114876</v>
      </c>
      <c r="F42" s="26">
        <f t="shared" si="0"/>
        <v>4240010936.8699985</v>
      </c>
    </row>
    <row r="43" spans="1:6" ht="78.75" x14ac:dyDescent="0.3">
      <c r="A43" s="61" t="s">
        <v>761</v>
      </c>
      <c r="B43" s="59" t="s">
        <v>767</v>
      </c>
      <c r="C43" s="60" t="s">
        <v>766</v>
      </c>
      <c r="D43" s="23"/>
      <c r="E43" s="31">
        <v>34556.400000000001</v>
      </c>
      <c r="F43" s="26">
        <f t="shared" si="0"/>
        <v>4239976380.4699984</v>
      </c>
    </row>
    <row r="44" spans="1:6" ht="94.5" x14ac:dyDescent="0.3">
      <c r="A44" s="61" t="s">
        <v>761</v>
      </c>
      <c r="B44" s="59" t="s">
        <v>765</v>
      </c>
      <c r="C44" s="60" t="s">
        <v>764</v>
      </c>
      <c r="D44" s="23"/>
      <c r="E44" s="31">
        <v>848830</v>
      </c>
      <c r="F44" s="26">
        <f t="shared" si="0"/>
        <v>4239127550.4699984</v>
      </c>
    </row>
    <row r="45" spans="1:6" ht="78.75" x14ac:dyDescent="0.3">
      <c r="A45" s="61" t="s">
        <v>761</v>
      </c>
      <c r="B45" s="59" t="s">
        <v>763</v>
      </c>
      <c r="C45" s="60" t="s">
        <v>762</v>
      </c>
      <c r="D45" s="23"/>
      <c r="E45" s="31">
        <v>226707.79</v>
      </c>
      <c r="F45" s="26">
        <f t="shared" si="0"/>
        <v>4238900842.6799984</v>
      </c>
    </row>
    <row r="46" spans="1:6" ht="126" x14ac:dyDescent="0.3">
      <c r="A46" s="61" t="s">
        <v>761</v>
      </c>
      <c r="B46" s="59" t="s">
        <v>760</v>
      </c>
      <c r="C46" s="60" t="s">
        <v>759</v>
      </c>
      <c r="D46" s="23"/>
      <c r="E46" s="31">
        <v>219984.8</v>
      </c>
      <c r="F46" s="26">
        <f t="shared" si="0"/>
        <v>4238680857.8799982</v>
      </c>
    </row>
    <row r="47" spans="1:6" ht="47.25" x14ac:dyDescent="0.3">
      <c r="A47" s="61" t="s">
        <v>756</v>
      </c>
      <c r="B47" s="59" t="s">
        <v>758</v>
      </c>
      <c r="C47" s="60" t="s">
        <v>757</v>
      </c>
      <c r="D47" s="23"/>
      <c r="E47" s="31">
        <v>108649.54</v>
      </c>
      <c r="F47" s="26">
        <f t="shared" si="0"/>
        <v>4238572208.3399982</v>
      </c>
    </row>
    <row r="48" spans="1:6" ht="47.25" x14ac:dyDescent="0.3">
      <c r="A48" s="61" t="s">
        <v>756</v>
      </c>
      <c r="B48" s="59" t="s">
        <v>755</v>
      </c>
      <c r="C48" s="60" t="s">
        <v>754</v>
      </c>
      <c r="D48" s="23"/>
      <c r="E48" s="31">
        <v>102252.54</v>
      </c>
      <c r="F48" s="26">
        <f t="shared" si="0"/>
        <v>4238469955.7999983</v>
      </c>
    </row>
    <row r="49" spans="1:6" ht="110.25" x14ac:dyDescent="0.3">
      <c r="A49" s="61" t="s">
        <v>747</v>
      </c>
      <c r="B49" s="59" t="s">
        <v>753</v>
      </c>
      <c r="C49" s="60" t="s">
        <v>752</v>
      </c>
      <c r="D49" s="23"/>
      <c r="E49" s="31">
        <v>1477800</v>
      </c>
      <c r="F49" s="26">
        <f t="shared" si="0"/>
        <v>4236992155.7999983</v>
      </c>
    </row>
    <row r="50" spans="1:6" ht="110.25" x14ac:dyDescent="0.3">
      <c r="A50" s="61" t="s">
        <v>747</v>
      </c>
      <c r="B50" s="59" t="s">
        <v>753</v>
      </c>
      <c r="C50" s="60" t="s">
        <v>752</v>
      </c>
      <c r="D50" s="23"/>
      <c r="E50" s="31">
        <v>8467800</v>
      </c>
      <c r="F50" s="26">
        <f t="shared" si="0"/>
        <v>4228524355.7999983</v>
      </c>
    </row>
    <row r="51" spans="1:6" ht="94.5" x14ac:dyDescent="0.3">
      <c r="A51" s="61" t="s">
        <v>747</v>
      </c>
      <c r="B51" s="59" t="s">
        <v>751</v>
      </c>
      <c r="C51" s="60" t="s">
        <v>750</v>
      </c>
      <c r="D51" s="23"/>
      <c r="E51" s="31">
        <v>456</v>
      </c>
      <c r="F51" s="26">
        <f t="shared" si="0"/>
        <v>4228523899.7999983</v>
      </c>
    </row>
    <row r="52" spans="1:6" ht="94.5" x14ac:dyDescent="0.3">
      <c r="A52" s="61" t="s">
        <v>747</v>
      </c>
      <c r="B52" s="59" t="s">
        <v>749</v>
      </c>
      <c r="C52" s="60" t="s">
        <v>748</v>
      </c>
      <c r="D52" s="23"/>
      <c r="E52" s="31">
        <v>2819239.23</v>
      </c>
      <c r="F52" s="26">
        <f t="shared" si="0"/>
        <v>4225704660.5699983</v>
      </c>
    </row>
    <row r="53" spans="1:6" ht="94.5" x14ac:dyDescent="0.3">
      <c r="A53" s="61" t="s">
        <v>747</v>
      </c>
      <c r="B53" s="59" t="s">
        <v>746</v>
      </c>
      <c r="C53" s="60" t="s">
        <v>745</v>
      </c>
      <c r="D53" s="23"/>
      <c r="E53" s="31">
        <v>3000</v>
      </c>
      <c r="F53" s="26">
        <f t="shared" si="0"/>
        <v>4225701660.5699983</v>
      </c>
    </row>
    <row r="54" spans="1:6" ht="157.5" x14ac:dyDescent="0.3">
      <c r="A54" s="61" t="s">
        <v>742</v>
      </c>
      <c r="B54" s="59" t="s">
        <v>744</v>
      </c>
      <c r="C54" s="60" t="s">
        <v>743</v>
      </c>
      <c r="D54" s="23"/>
      <c r="E54" s="31">
        <v>287221688.92000002</v>
      </c>
      <c r="F54" s="26">
        <f t="shared" si="0"/>
        <v>3938479971.6499982</v>
      </c>
    </row>
    <row r="55" spans="1:6" ht="94.5" x14ac:dyDescent="0.3">
      <c r="A55" s="61" t="s">
        <v>742</v>
      </c>
      <c r="B55" s="59" t="s">
        <v>741</v>
      </c>
      <c r="C55" s="60" t="s">
        <v>740</v>
      </c>
      <c r="D55" s="23"/>
      <c r="E55" s="31">
        <v>612226.89</v>
      </c>
      <c r="F55" s="26">
        <f t="shared" si="0"/>
        <v>3937867744.7599983</v>
      </c>
    </row>
    <row r="56" spans="1:6" ht="47.25" x14ac:dyDescent="0.3">
      <c r="A56" s="61" t="s">
        <v>735</v>
      </c>
      <c r="B56" s="59" t="s">
        <v>739</v>
      </c>
      <c r="C56" s="60" t="s">
        <v>738</v>
      </c>
      <c r="D56" s="23"/>
      <c r="E56" s="31">
        <v>3395000</v>
      </c>
      <c r="F56" s="26">
        <f t="shared" si="0"/>
        <v>3934472744.7599983</v>
      </c>
    </row>
    <row r="57" spans="1:6" ht="47.25" x14ac:dyDescent="0.3">
      <c r="A57" s="61" t="s">
        <v>735</v>
      </c>
      <c r="B57" s="59" t="s">
        <v>739</v>
      </c>
      <c r="C57" s="60" t="s">
        <v>738</v>
      </c>
      <c r="D57" s="23"/>
      <c r="E57" s="31">
        <v>240645</v>
      </c>
      <c r="F57" s="26">
        <f t="shared" si="0"/>
        <v>3934232099.7599983</v>
      </c>
    </row>
    <row r="58" spans="1:6" ht="47.25" x14ac:dyDescent="0.3">
      <c r="A58" s="61" t="s">
        <v>735</v>
      </c>
      <c r="B58" s="59" t="s">
        <v>739</v>
      </c>
      <c r="C58" s="60" t="s">
        <v>738</v>
      </c>
      <c r="D58" s="23"/>
      <c r="E58" s="31">
        <v>240705.5</v>
      </c>
      <c r="F58" s="26">
        <f t="shared" si="0"/>
        <v>3933991394.2599983</v>
      </c>
    </row>
    <row r="59" spans="1:6" ht="47.25" x14ac:dyDescent="0.3">
      <c r="A59" s="61" t="s">
        <v>735</v>
      </c>
      <c r="B59" s="59" t="s">
        <v>739</v>
      </c>
      <c r="C59" s="60" t="s">
        <v>738</v>
      </c>
      <c r="D59" s="23"/>
      <c r="E59" s="31">
        <v>41558.400000000001</v>
      </c>
      <c r="F59" s="26">
        <f t="shared" si="0"/>
        <v>3933949835.8599982</v>
      </c>
    </row>
    <row r="60" spans="1:6" ht="110.25" x14ac:dyDescent="0.3">
      <c r="A60" s="61" t="s">
        <v>735</v>
      </c>
      <c r="B60" s="59" t="s">
        <v>737</v>
      </c>
      <c r="C60" s="60" t="s">
        <v>736</v>
      </c>
      <c r="D60" s="23"/>
      <c r="E60" s="31">
        <v>61245.56</v>
      </c>
      <c r="F60" s="26">
        <f t="shared" si="0"/>
        <v>3933888590.2999983</v>
      </c>
    </row>
    <row r="61" spans="1:6" ht="126" x14ac:dyDescent="0.3">
      <c r="A61" s="61" t="s">
        <v>735</v>
      </c>
      <c r="B61" s="59" t="s">
        <v>734</v>
      </c>
      <c r="C61" s="60" t="s">
        <v>733</v>
      </c>
      <c r="D61" s="23"/>
      <c r="E61" s="31">
        <v>59318.55</v>
      </c>
      <c r="F61" s="26">
        <f t="shared" si="0"/>
        <v>3933829271.7499981</v>
      </c>
    </row>
    <row r="62" spans="1:6" ht="126" x14ac:dyDescent="0.3">
      <c r="A62" s="61" t="s">
        <v>716</v>
      </c>
      <c r="B62" s="59" t="s">
        <v>732</v>
      </c>
      <c r="C62" s="60" t="s">
        <v>731</v>
      </c>
      <c r="D62" s="23"/>
      <c r="E62" s="31">
        <v>47000670</v>
      </c>
      <c r="F62" s="26">
        <f t="shared" si="0"/>
        <v>3886828601.7499981</v>
      </c>
    </row>
    <row r="63" spans="1:6" ht="141.75" x14ac:dyDescent="0.3">
      <c r="A63" s="61" t="s">
        <v>716</v>
      </c>
      <c r="B63" s="59" t="s">
        <v>730</v>
      </c>
      <c r="C63" s="60" t="s">
        <v>729</v>
      </c>
      <c r="D63" s="23"/>
      <c r="E63" s="31">
        <v>33665379</v>
      </c>
      <c r="F63" s="26">
        <f t="shared" si="0"/>
        <v>3853163222.7499981</v>
      </c>
    </row>
    <row r="64" spans="1:6" ht="126" x14ac:dyDescent="0.3">
      <c r="A64" s="61" t="s">
        <v>716</v>
      </c>
      <c r="B64" s="59" t="s">
        <v>728</v>
      </c>
      <c r="C64" s="60" t="s">
        <v>727</v>
      </c>
      <c r="D64" s="23"/>
      <c r="E64" s="31">
        <v>2880588</v>
      </c>
      <c r="F64" s="26">
        <f t="shared" si="0"/>
        <v>3850282634.7499981</v>
      </c>
    </row>
    <row r="65" spans="1:6" ht="141.75" x14ac:dyDescent="0.3">
      <c r="A65" s="61" t="s">
        <v>716</v>
      </c>
      <c r="B65" s="59" t="s">
        <v>726</v>
      </c>
      <c r="C65" s="60" t="s">
        <v>725</v>
      </c>
      <c r="D65" s="23"/>
      <c r="E65" s="31">
        <v>94650</v>
      </c>
      <c r="F65" s="26">
        <f t="shared" si="0"/>
        <v>3850187984.7499981</v>
      </c>
    </row>
    <row r="66" spans="1:6" ht="141.75" x14ac:dyDescent="0.3">
      <c r="A66" s="61" t="s">
        <v>716</v>
      </c>
      <c r="B66" s="59" t="s">
        <v>724</v>
      </c>
      <c r="C66" s="60" t="s">
        <v>723</v>
      </c>
      <c r="D66" s="23"/>
      <c r="E66" s="31">
        <v>506688</v>
      </c>
      <c r="F66" s="26">
        <f t="shared" si="0"/>
        <v>3849681296.7499981</v>
      </c>
    </row>
    <row r="67" spans="1:6" ht="110.25" x14ac:dyDescent="0.3">
      <c r="A67" s="61" t="s">
        <v>716</v>
      </c>
      <c r="B67" s="59" t="s">
        <v>722</v>
      </c>
      <c r="C67" s="60" t="s">
        <v>721</v>
      </c>
      <c r="D67" s="23"/>
      <c r="E67" s="31">
        <v>52215000</v>
      </c>
      <c r="F67" s="26">
        <f t="shared" si="0"/>
        <v>3797466296.7499981</v>
      </c>
    </row>
    <row r="68" spans="1:6" ht="94.5" x14ac:dyDescent="0.3">
      <c r="A68" s="61" t="s">
        <v>716</v>
      </c>
      <c r="B68" s="59" t="s">
        <v>720</v>
      </c>
      <c r="C68" s="60" t="s">
        <v>719</v>
      </c>
      <c r="D68" s="23"/>
      <c r="E68" s="31">
        <v>246000</v>
      </c>
      <c r="F68" s="26">
        <f t="shared" si="0"/>
        <v>3797220296.7499981</v>
      </c>
    </row>
    <row r="69" spans="1:6" ht="126" x14ac:dyDescent="0.3">
      <c r="A69" s="61" t="s">
        <v>716</v>
      </c>
      <c r="B69" s="59" t="s">
        <v>718</v>
      </c>
      <c r="C69" s="60" t="s">
        <v>717</v>
      </c>
      <c r="D69" s="23"/>
      <c r="E69" s="31">
        <v>636592.93000000005</v>
      </c>
      <c r="F69" s="26">
        <f t="shared" si="0"/>
        <v>3796583703.8199983</v>
      </c>
    </row>
    <row r="70" spans="1:6" ht="94.5" x14ac:dyDescent="0.3">
      <c r="A70" s="61" t="s">
        <v>716</v>
      </c>
      <c r="B70" s="59" t="s">
        <v>715</v>
      </c>
      <c r="C70" s="60" t="s">
        <v>714</v>
      </c>
      <c r="D70" s="23"/>
      <c r="E70" s="31">
        <v>932554</v>
      </c>
      <c r="F70" s="26">
        <f t="shared" si="0"/>
        <v>3795651149.8199983</v>
      </c>
    </row>
    <row r="71" spans="1:6" ht="63" x14ac:dyDescent="0.3">
      <c r="A71" s="61" t="s">
        <v>619</v>
      </c>
      <c r="B71" s="59" t="s">
        <v>713</v>
      </c>
      <c r="C71" s="60" t="s">
        <v>712</v>
      </c>
      <c r="D71" s="23"/>
      <c r="E71" s="31">
        <v>174999.24</v>
      </c>
      <c r="F71" s="26">
        <f t="shared" si="0"/>
        <v>3795476150.5799985</v>
      </c>
    </row>
    <row r="72" spans="1:6" ht="63" x14ac:dyDescent="0.3">
      <c r="A72" s="61" t="s">
        <v>619</v>
      </c>
      <c r="B72" s="59" t="s">
        <v>711</v>
      </c>
      <c r="C72" s="60" t="s">
        <v>710</v>
      </c>
      <c r="D72" s="23"/>
      <c r="E72" s="31">
        <v>189999.16</v>
      </c>
      <c r="F72" s="26">
        <f t="shared" si="0"/>
        <v>3795286151.4199986</v>
      </c>
    </row>
    <row r="73" spans="1:6" ht="47.25" x14ac:dyDescent="0.3">
      <c r="A73" s="61" t="s">
        <v>619</v>
      </c>
      <c r="B73" s="59" t="s">
        <v>709</v>
      </c>
      <c r="C73" s="60" t="s">
        <v>708</v>
      </c>
      <c r="D73" s="23"/>
      <c r="E73" s="31">
        <v>312072.5</v>
      </c>
      <c r="F73" s="26">
        <f t="shared" si="0"/>
        <v>3794974078.9199986</v>
      </c>
    </row>
    <row r="74" spans="1:6" ht="47.25" x14ac:dyDescent="0.3">
      <c r="A74" s="61" t="s">
        <v>619</v>
      </c>
      <c r="B74" s="59" t="s">
        <v>707</v>
      </c>
      <c r="C74" s="60" t="s">
        <v>706</v>
      </c>
      <c r="D74" s="23"/>
      <c r="E74" s="31">
        <v>188285</v>
      </c>
      <c r="F74" s="26">
        <f t="shared" si="0"/>
        <v>3794785793.9199986</v>
      </c>
    </row>
    <row r="75" spans="1:6" ht="47.25" x14ac:dyDescent="0.3">
      <c r="A75" s="61" t="s">
        <v>619</v>
      </c>
      <c r="B75" s="59" t="s">
        <v>705</v>
      </c>
      <c r="C75" s="60" t="s">
        <v>704</v>
      </c>
      <c r="D75" s="23"/>
      <c r="E75" s="31">
        <v>984100</v>
      </c>
      <c r="F75" s="26">
        <f t="shared" si="0"/>
        <v>3793801693.9199986</v>
      </c>
    </row>
    <row r="76" spans="1:6" ht="47.25" x14ac:dyDescent="0.3">
      <c r="A76" s="61" t="s">
        <v>619</v>
      </c>
      <c r="B76" s="59" t="s">
        <v>703</v>
      </c>
      <c r="C76" s="60" t="s">
        <v>702</v>
      </c>
      <c r="D76" s="23"/>
      <c r="E76" s="31">
        <v>284222.5</v>
      </c>
      <c r="F76" s="26">
        <f t="shared" si="0"/>
        <v>3793517471.4199986</v>
      </c>
    </row>
    <row r="77" spans="1:6" ht="47.25" x14ac:dyDescent="0.3">
      <c r="A77" s="61" t="s">
        <v>619</v>
      </c>
      <c r="B77" s="59" t="s">
        <v>701</v>
      </c>
      <c r="C77" s="60" t="s">
        <v>700</v>
      </c>
      <c r="D77" s="23"/>
      <c r="E77" s="31">
        <v>3996762.5</v>
      </c>
      <c r="F77" s="26">
        <f t="shared" si="0"/>
        <v>3789520708.9199986</v>
      </c>
    </row>
    <row r="78" spans="1:6" ht="47.25" x14ac:dyDescent="0.3">
      <c r="A78" s="61" t="s">
        <v>619</v>
      </c>
      <c r="B78" s="59" t="s">
        <v>699</v>
      </c>
      <c r="C78" s="60" t="s">
        <v>698</v>
      </c>
      <c r="D78" s="23"/>
      <c r="E78" s="31">
        <v>1806577.5</v>
      </c>
      <c r="F78" s="26">
        <f t="shared" si="0"/>
        <v>3787714131.4199986</v>
      </c>
    </row>
    <row r="79" spans="1:6" ht="47.25" x14ac:dyDescent="0.3">
      <c r="A79" s="61" t="s">
        <v>619</v>
      </c>
      <c r="B79" s="59" t="s">
        <v>697</v>
      </c>
      <c r="C79" s="60" t="s">
        <v>696</v>
      </c>
      <c r="D79" s="23"/>
      <c r="E79" s="31">
        <v>1985700</v>
      </c>
      <c r="F79" s="26">
        <f t="shared" si="0"/>
        <v>3785728431.4199986</v>
      </c>
    </row>
    <row r="80" spans="1:6" ht="47.25" x14ac:dyDescent="0.3">
      <c r="A80" s="61" t="s">
        <v>619</v>
      </c>
      <c r="B80" s="59" t="s">
        <v>695</v>
      </c>
      <c r="C80" s="60" t="s">
        <v>694</v>
      </c>
      <c r="D80" s="23"/>
      <c r="E80" s="31">
        <v>1932450</v>
      </c>
      <c r="F80" s="26">
        <f t="shared" si="0"/>
        <v>3783795981.4199986</v>
      </c>
    </row>
    <row r="81" spans="1:6" ht="63" x14ac:dyDescent="0.3">
      <c r="A81" s="61" t="s">
        <v>619</v>
      </c>
      <c r="B81" s="59" t="s">
        <v>693</v>
      </c>
      <c r="C81" s="60" t="s">
        <v>692</v>
      </c>
      <c r="D81" s="23"/>
      <c r="E81" s="31">
        <v>3018637.5</v>
      </c>
      <c r="F81" s="26">
        <f t="shared" ref="F81:F144" si="1">+F80+D81-E81</f>
        <v>3780777343.9199986</v>
      </c>
    </row>
    <row r="82" spans="1:6" ht="47.25" x14ac:dyDescent="0.3">
      <c r="A82" s="61" t="s">
        <v>619</v>
      </c>
      <c r="B82" s="59" t="s">
        <v>691</v>
      </c>
      <c r="C82" s="60" t="s">
        <v>690</v>
      </c>
      <c r="D82" s="23"/>
      <c r="E82" s="31">
        <v>78960</v>
      </c>
      <c r="F82" s="26">
        <f t="shared" si="1"/>
        <v>3780698383.9199986</v>
      </c>
    </row>
    <row r="83" spans="1:6" ht="63" x14ac:dyDescent="0.3">
      <c r="A83" s="61" t="s">
        <v>619</v>
      </c>
      <c r="B83" s="59" t="s">
        <v>689</v>
      </c>
      <c r="C83" s="60" t="s">
        <v>688</v>
      </c>
      <c r="D83" s="23"/>
      <c r="E83" s="31">
        <v>404860</v>
      </c>
      <c r="F83" s="26">
        <f t="shared" si="1"/>
        <v>3780293523.9199986</v>
      </c>
    </row>
    <row r="84" spans="1:6" ht="47.25" x14ac:dyDescent="0.3">
      <c r="A84" s="61" t="s">
        <v>619</v>
      </c>
      <c r="B84" s="59" t="s">
        <v>687</v>
      </c>
      <c r="C84" s="60" t="s">
        <v>253</v>
      </c>
      <c r="D84" s="23"/>
      <c r="E84" s="31">
        <v>277111.21999999997</v>
      </c>
      <c r="F84" s="26">
        <f t="shared" si="1"/>
        <v>3780016412.6999989</v>
      </c>
    </row>
    <row r="85" spans="1:6" ht="47.25" x14ac:dyDescent="0.3">
      <c r="A85" s="61" t="s">
        <v>619</v>
      </c>
      <c r="B85" s="59" t="s">
        <v>686</v>
      </c>
      <c r="C85" s="60" t="s">
        <v>273</v>
      </c>
      <c r="D85" s="23"/>
      <c r="E85" s="31">
        <v>27688.05</v>
      </c>
      <c r="F85" s="26">
        <f t="shared" si="1"/>
        <v>3779988724.6499987</v>
      </c>
    </row>
    <row r="86" spans="1:6" ht="78.75" x14ac:dyDescent="0.3">
      <c r="A86" s="61" t="s">
        <v>619</v>
      </c>
      <c r="B86" s="59" t="s">
        <v>685</v>
      </c>
      <c r="C86" s="60" t="s">
        <v>684</v>
      </c>
      <c r="D86" s="23"/>
      <c r="E86" s="31">
        <v>210999.36</v>
      </c>
      <c r="F86" s="26">
        <f t="shared" si="1"/>
        <v>3779777725.2899985</v>
      </c>
    </row>
    <row r="87" spans="1:6" ht="63" x14ac:dyDescent="0.3">
      <c r="A87" s="61" t="s">
        <v>619</v>
      </c>
      <c r="B87" s="59" t="s">
        <v>683</v>
      </c>
      <c r="C87" s="60" t="s">
        <v>682</v>
      </c>
      <c r="D87" s="23"/>
      <c r="E87" s="31">
        <v>174999.24</v>
      </c>
      <c r="F87" s="26">
        <f t="shared" si="1"/>
        <v>3779602726.0499988</v>
      </c>
    </row>
    <row r="88" spans="1:6" ht="63" x14ac:dyDescent="0.3">
      <c r="A88" s="61" t="s">
        <v>619</v>
      </c>
      <c r="B88" s="59" t="s">
        <v>681</v>
      </c>
      <c r="C88" s="60" t="s">
        <v>680</v>
      </c>
      <c r="D88" s="23"/>
      <c r="E88" s="31">
        <v>189999.16</v>
      </c>
      <c r="F88" s="26">
        <f t="shared" si="1"/>
        <v>3779412726.8899989</v>
      </c>
    </row>
    <row r="89" spans="1:6" ht="47.25" x14ac:dyDescent="0.3">
      <c r="A89" s="61" t="s">
        <v>619</v>
      </c>
      <c r="B89" s="59" t="s">
        <v>679</v>
      </c>
      <c r="C89" s="60" t="s">
        <v>253</v>
      </c>
      <c r="D89" s="23"/>
      <c r="E89" s="31">
        <v>438878.65</v>
      </c>
      <c r="F89" s="26">
        <f t="shared" si="1"/>
        <v>3778973848.2399988</v>
      </c>
    </row>
    <row r="90" spans="1:6" ht="78.75" x14ac:dyDescent="0.3">
      <c r="A90" s="61" t="s">
        <v>619</v>
      </c>
      <c r="B90" s="59" t="s">
        <v>678</v>
      </c>
      <c r="C90" s="60" t="s">
        <v>677</v>
      </c>
      <c r="D90" s="23"/>
      <c r="E90" s="31">
        <v>241344.13</v>
      </c>
      <c r="F90" s="26">
        <f t="shared" si="1"/>
        <v>3778732504.1099987</v>
      </c>
    </row>
    <row r="91" spans="1:6" ht="47.25" x14ac:dyDescent="0.3">
      <c r="A91" s="61" t="s">
        <v>619</v>
      </c>
      <c r="B91" s="59" t="s">
        <v>676</v>
      </c>
      <c r="C91" s="60" t="s">
        <v>253</v>
      </c>
      <c r="D91" s="23"/>
      <c r="E91" s="31">
        <v>138440.24</v>
      </c>
      <c r="F91" s="26">
        <f t="shared" si="1"/>
        <v>3778594063.8699989</v>
      </c>
    </row>
    <row r="92" spans="1:6" ht="63" x14ac:dyDescent="0.3">
      <c r="A92" s="61" t="s">
        <v>619</v>
      </c>
      <c r="B92" s="59" t="s">
        <v>675</v>
      </c>
      <c r="C92" s="60" t="s">
        <v>604</v>
      </c>
      <c r="D92" s="23"/>
      <c r="E92" s="31">
        <v>117550</v>
      </c>
      <c r="F92" s="26">
        <f t="shared" si="1"/>
        <v>3778476513.8699989</v>
      </c>
    </row>
    <row r="93" spans="1:6" ht="47.25" x14ac:dyDescent="0.3">
      <c r="A93" s="61" t="s">
        <v>619</v>
      </c>
      <c r="B93" s="59" t="s">
        <v>674</v>
      </c>
      <c r="C93" s="60" t="s">
        <v>673</v>
      </c>
      <c r="D93" s="23"/>
      <c r="E93" s="31">
        <v>129999.48</v>
      </c>
      <c r="F93" s="26">
        <f t="shared" si="1"/>
        <v>3778346514.3899989</v>
      </c>
    </row>
    <row r="94" spans="1:6" ht="47.25" x14ac:dyDescent="0.3">
      <c r="A94" s="61" t="s">
        <v>619</v>
      </c>
      <c r="B94" s="59" t="s">
        <v>672</v>
      </c>
      <c r="C94" s="60" t="s">
        <v>253</v>
      </c>
      <c r="D94" s="23"/>
      <c r="E94" s="31">
        <v>395628.88</v>
      </c>
      <c r="F94" s="26">
        <f t="shared" si="1"/>
        <v>3777950885.5099988</v>
      </c>
    </row>
    <row r="95" spans="1:6" ht="47.25" x14ac:dyDescent="0.3">
      <c r="A95" s="61" t="s">
        <v>619</v>
      </c>
      <c r="B95" s="59" t="s">
        <v>671</v>
      </c>
      <c r="C95" s="60" t="s">
        <v>253</v>
      </c>
      <c r="D95" s="23"/>
      <c r="E95" s="31">
        <v>491952.02</v>
      </c>
      <c r="F95" s="26">
        <f t="shared" si="1"/>
        <v>3777458933.4899988</v>
      </c>
    </row>
    <row r="96" spans="1:6" ht="63" x14ac:dyDescent="0.3">
      <c r="A96" s="61" t="s">
        <v>619</v>
      </c>
      <c r="B96" s="59" t="s">
        <v>670</v>
      </c>
      <c r="C96" s="60" t="s">
        <v>669</v>
      </c>
      <c r="D96" s="23"/>
      <c r="E96" s="31">
        <v>174999.24</v>
      </c>
      <c r="F96" s="26">
        <f t="shared" si="1"/>
        <v>3777283934.249999</v>
      </c>
    </row>
    <row r="97" spans="1:6" ht="63" x14ac:dyDescent="0.3">
      <c r="A97" s="61" t="s">
        <v>619</v>
      </c>
      <c r="B97" s="59" t="s">
        <v>668</v>
      </c>
      <c r="C97" s="60" t="s">
        <v>667</v>
      </c>
      <c r="D97" s="23"/>
      <c r="E97" s="31">
        <v>245999.52</v>
      </c>
      <c r="F97" s="26">
        <f t="shared" si="1"/>
        <v>3777037934.7299991</v>
      </c>
    </row>
    <row r="98" spans="1:6" ht="47.25" x14ac:dyDescent="0.3">
      <c r="A98" s="61" t="s">
        <v>619</v>
      </c>
      <c r="B98" s="59" t="s">
        <v>666</v>
      </c>
      <c r="C98" s="60" t="s">
        <v>665</v>
      </c>
      <c r="D98" s="23"/>
      <c r="E98" s="31">
        <v>564300</v>
      </c>
      <c r="F98" s="26">
        <f t="shared" si="1"/>
        <v>3776473634.7299991</v>
      </c>
    </row>
    <row r="99" spans="1:6" ht="63" x14ac:dyDescent="0.3">
      <c r="A99" s="61" t="s">
        <v>619</v>
      </c>
      <c r="B99" s="59" t="s">
        <v>664</v>
      </c>
      <c r="C99" s="60" t="s">
        <v>663</v>
      </c>
      <c r="D99" s="23"/>
      <c r="E99" s="31">
        <v>225999.28</v>
      </c>
      <c r="F99" s="26">
        <f t="shared" si="1"/>
        <v>3776247635.4499989</v>
      </c>
    </row>
    <row r="100" spans="1:6" ht="47.25" x14ac:dyDescent="0.3">
      <c r="A100" s="61" t="s">
        <v>619</v>
      </c>
      <c r="B100" s="59" t="s">
        <v>662</v>
      </c>
      <c r="C100" s="60" t="s">
        <v>661</v>
      </c>
      <c r="D100" s="23"/>
      <c r="E100" s="31">
        <v>229999.12</v>
      </c>
      <c r="F100" s="26">
        <f t="shared" si="1"/>
        <v>3776017636.329999</v>
      </c>
    </row>
    <row r="101" spans="1:6" ht="63" x14ac:dyDescent="0.3">
      <c r="A101" s="61" t="s">
        <v>619</v>
      </c>
      <c r="B101" s="59" t="s">
        <v>660</v>
      </c>
      <c r="C101" s="60" t="s">
        <v>659</v>
      </c>
      <c r="D101" s="23"/>
      <c r="E101" s="31">
        <v>2310950</v>
      </c>
      <c r="F101" s="26">
        <f t="shared" si="1"/>
        <v>3773706686.329999</v>
      </c>
    </row>
    <row r="102" spans="1:6" ht="47.25" x14ac:dyDescent="0.3">
      <c r="A102" s="61" t="s">
        <v>619</v>
      </c>
      <c r="B102" s="59" t="s">
        <v>658</v>
      </c>
      <c r="C102" s="60" t="s">
        <v>657</v>
      </c>
      <c r="D102" s="23"/>
      <c r="E102" s="31">
        <v>708899.88</v>
      </c>
      <c r="F102" s="26">
        <f t="shared" si="1"/>
        <v>3772997786.4499989</v>
      </c>
    </row>
    <row r="103" spans="1:6" ht="63" x14ac:dyDescent="0.3">
      <c r="A103" s="61" t="s">
        <v>619</v>
      </c>
      <c r="B103" s="59" t="s">
        <v>656</v>
      </c>
      <c r="C103" s="60" t="s">
        <v>655</v>
      </c>
      <c r="D103" s="23"/>
      <c r="E103" s="31">
        <v>606900</v>
      </c>
      <c r="F103" s="26">
        <f t="shared" si="1"/>
        <v>3772390886.4499989</v>
      </c>
    </row>
    <row r="104" spans="1:6" ht="63" x14ac:dyDescent="0.3">
      <c r="A104" s="61" t="s">
        <v>619</v>
      </c>
      <c r="B104" s="59" t="s">
        <v>654</v>
      </c>
      <c r="C104" s="60" t="s">
        <v>653</v>
      </c>
      <c r="D104" s="23"/>
      <c r="E104" s="31">
        <v>839999.16</v>
      </c>
      <c r="F104" s="26">
        <f t="shared" si="1"/>
        <v>3771550887.289999</v>
      </c>
    </row>
    <row r="105" spans="1:6" ht="47.25" x14ac:dyDescent="0.3">
      <c r="A105" s="61" t="s">
        <v>619</v>
      </c>
      <c r="B105" s="59" t="s">
        <v>652</v>
      </c>
      <c r="C105" s="60" t="s">
        <v>253</v>
      </c>
      <c r="D105" s="23"/>
      <c r="E105" s="31">
        <v>792029.34</v>
      </c>
      <c r="F105" s="26">
        <f t="shared" si="1"/>
        <v>3770758857.9499989</v>
      </c>
    </row>
    <row r="106" spans="1:6" ht="47.25" x14ac:dyDescent="0.3">
      <c r="A106" s="61" t="s">
        <v>619</v>
      </c>
      <c r="B106" s="59" t="s">
        <v>651</v>
      </c>
      <c r="C106" s="60" t="s">
        <v>650</v>
      </c>
      <c r="D106" s="23"/>
      <c r="E106" s="31">
        <v>803076.12</v>
      </c>
      <c r="F106" s="26">
        <f t="shared" si="1"/>
        <v>3769955781.829999</v>
      </c>
    </row>
    <row r="107" spans="1:6" ht="47.25" x14ac:dyDescent="0.3">
      <c r="A107" s="61" t="s">
        <v>619</v>
      </c>
      <c r="B107" s="59" t="s">
        <v>649</v>
      </c>
      <c r="C107" s="60" t="s">
        <v>648</v>
      </c>
      <c r="D107" s="23"/>
      <c r="E107" s="31">
        <v>229999.12</v>
      </c>
      <c r="F107" s="26">
        <f t="shared" si="1"/>
        <v>3769725782.7099991</v>
      </c>
    </row>
    <row r="108" spans="1:6" ht="63" x14ac:dyDescent="0.3">
      <c r="A108" s="61" t="s">
        <v>619</v>
      </c>
      <c r="B108" s="59" t="s">
        <v>647</v>
      </c>
      <c r="C108" s="60" t="s">
        <v>646</v>
      </c>
      <c r="D108" s="23"/>
      <c r="E108" s="31">
        <v>189999.16</v>
      </c>
      <c r="F108" s="26">
        <f t="shared" si="1"/>
        <v>3769535783.5499992</v>
      </c>
    </row>
    <row r="109" spans="1:6" ht="63" x14ac:dyDescent="0.3">
      <c r="A109" s="61" t="s">
        <v>619</v>
      </c>
      <c r="B109" s="59" t="s">
        <v>645</v>
      </c>
      <c r="C109" s="60" t="s">
        <v>644</v>
      </c>
      <c r="D109" s="23"/>
      <c r="E109" s="31">
        <v>174999.24</v>
      </c>
      <c r="F109" s="26">
        <f t="shared" si="1"/>
        <v>3769360784.3099995</v>
      </c>
    </row>
    <row r="110" spans="1:6" ht="63" x14ac:dyDescent="0.3">
      <c r="A110" s="61" t="s">
        <v>619</v>
      </c>
      <c r="B110" s="59" t="s">
        <v>643</v>
      </c>
      <c r="C110" s="60" t="s">
        <v>642</v>
      </c>
      <c r="D110" s="23"/>
      <c r="E110" s="31">
        <v>3520683.38</v>
      </c>
      <c r="F110" s="26">
        <f t="shared" si="1"/>
        <v>3765840100.9299994</v>
      </c>
    </row>
    <row r="111" spans="1:6" ht="110.25" x14ac:dyDescent="0.3">
      <c r="A111" s="61" t="s">
        <v>619</v>
      </c>
      <c r="B111" s="59" t="s">
        <v>641</v>
      </c>
      <c r="C111" s="60" t="s">
        <v>640</v>
      </c>
      <c r="D111" s="23"/>
      <c r="E111" s="31">
        <v>1933396.33</v>
      </c>
      <c r="F111" s="26">
        <f t="shared" si="1"/>
        <v>3763906704.5999994</v>
      </c>
    </row>
    <row r="112" spans="1:6" ht="110.25" x14ac:dyDescent="0.3">
      <c r="A112" s="61" t="s">
        <v>619</v>
      </c>
      <c r="B112" s="59" t="s">
        <v>641</v>
      </c>
      <c r="C112" s="60" t="s">
        <v>640</v>
      </c>
      <c r="D112" s="23"/>
      <c r="E112" s="31">
        <v>178211.7</v>
      </c>
      <c r="F112" s="26">
        <f t="shared" si="1"/>
        <v>3763728492.8999996</v>
      </c>
    </row>
    <row r="113" spans="1:6" ht="110.25" x14ac:dyDescent="0.3">
      <c r="A113" s="61" t="s">
        <v>619</v>
      </c>
      <c r="B113" s="59" t="s">
        <v>641</v>
      </c>
      <c r="C113" s="60" t="s">
        <v>640</v>
      </c>
      <c r="D113" s="23"/>
      <c r="E113" s="31">
        <v>2329872.4900000002</v>
      </c>
      <c r="F113" s="26">
        <f t="shared" si="1"/>
        <v>3761398620.4099998</v>
      </c>
    </row>
    <row r="114" spans="1:6" ht="110.25" x14ac:dyDescent="0.3">
      <c r="A114" s="61" t="s">
        <v>619</v>
      </c>
      <c r="B114" s="59" t="s">
        <v>639</v>
      </c>
      <c r="C114" s="60" t="s">
        <v>638</v>
      </c>
      <c r="D114" s="23"/>
      <c r="E114" s="31">
        <v>81700</v>
      </c>
      <c r="F114" s="26">
        <f t="shared" si="1"/>
        <v>3761316920.4099998</v>
      </c>
    </row>
    <row r="115" spans="1:6" ht="63" x14ac:dyDescent="0.3">
      <c r="A115" s="61" t="s">
        <v>619</v>
      </c>
      <c r="B115" s="59" t="s">
        <v>637</v>
      </c>
      <c r="C115" s="60" t="s">
        <v>636</v>
      </c>
      <c r="D115" s="23"/>
      <c r="E115" s="31">
        <v>6150844.2699999996</v>
      </c>
      <c r="F115" s="26">
        <f t="shared" si="1"/>
        <v>3755166076.1399999</v>
      </c>
    </row>
    <row r="116" spans="1:6" ht="63" x14ac:dyDescent="0.3">
      <c r="A116" s="61" t="s">
        <v>619</v>
      </c>
      <c r="B116" s="59" t="s">
        <v>637</v>
      </c>
      <c r="C116" s="60" t="s">
        <v>636</v>
      </c>
      <c r="D116" s="23"/>
      <c r="E116" s="31">
        <v>1121349.3899999999</v>
      </c>
      <c r="F116" s="26">
        <f t="shared" si="1"/>
        <v>3754044726.75</v>
      </c>
    </row>
    <row r="117" spans="1:6" ht="126" x14ac:dyDescent="0.3">
      <c r="A117" s="61" t="s">
        <v>619</v>
      </c>
      <c r="B117" s="59" t="s">
        <v>635</v>
      </c>
      <c r="C117" s="60" t="s">
        <v>634</v>
      </c>
      <c r="D117" s="23"/>
      <c r="E117" s="31">
        <v>252000</v>
      </c>
      <c r="F117" s="26">
        <f t="shared" si="1"/>
        <v>3753792726.75</v>
      </c>
    </row>
    <row r="118" spans="1:6" ht="94.5" x14ac:dyDescent="0.3">
      <c r="A118" s="61" t="s">
        <v>619</v>
      </c>
      <c r="B118" s="59" t="s">
        <v>633</v>
      </c>
      <c r="C118" s="60" t="s">
        <v>632</v>
      </c>
      <c r="D118" s="23"/>
      <c r="E118" s="31">
        <v>1343853.62</v>
      </c>
      <c r="F118" s="26">
        <f t="shared" si="1"/>
        <v>3752448873.1300001</v>
      </c>
    </row>
    <row r="119" spans="1:6" ht="94.5" x14ac:dyDescent="0.3">
      <c r="A119" s="61" t="s">
        <v>619</v>
      </c>
      <c r="B119" s="59" t="s">
        <v>631</v>
      </c>
      <c r="C119" s="60" t="s">
        <v>630</v>
      </c>
      <c r="D119" s="23"/>
      <c r="E119" s="31">
        <v>807160.12</v>
      </c>
      <c r="F119" s="26">
        <f t="shared" si="1"/>
        <v>3751641713.0100002</v>
      </c>
    </row>
    <row r="120" spans="1:6" ht="110.25" x14ac:dyDescent="0.3">
      <c r="A120" s="61" t="s">
        <v>619</v>
      </c>
      <c r="B120" s="59" t="s">
        <v>629</v>
      </c>
      <c r="C120" s="60" t="s">
        <v>628</v>
      </c>
      <c r="D120" s="23"/>
      <c r="E120" s="31">
        <v>944000</v>
      </c>
      <c r="F120" s="26">
        <f t="shared" si="1"/>
        <v>3750697713.0100002</v>
      </c>
    </row>
    <row r="121" spans="1:6" ht="126" x14ac:dyDescent="0.3">
      <c r="A121" s="61" t="s">
        <v>619</v>
      </c>
      <c r="B121" s="59" t="s">
        <v>627</v>
      </c>
      <c r="C121" s="60" t="s">
        <v>626</v>
      </c>
      <c r="D121" s="23"/>
      <c r="E121" s="31">
        <v>86000</v>
      </c>
      <c r="F121" s="26">
        <f t="shared" si="1"/>
        <v>3750611713.0100002</v>
      </c>
    </row>
    <row r="122" spans="1:6" ht="110.25" x14ac:dyDescent="0.3">
      <c r="A122" s="61" t="s">
        <v>619</v>
      </c>
      <c r="B122" s="59" t="s">
        <v>625</v>
      </c>
      <c r="C122" s="60" t="s">
        <v>624</v>
      </c>
      <c r="D122" s="23"/>
      <c r="E122" s="31">
        <v>3356160</v>
      </c>
      <c r="F122" s="26">
        <f t="shared" si="1"/>
        <v>3747255553.0100002</v>
      </c>
    </row>
    <row r="123" spans="1:6" ht="63" x14ac:dyDescent="0.3">
      <c r="A123" s="61" t="s">
        <v>619</v>
      </c>
      <c r="B123" s="59" t="s">
        <v>623</v>
      </c>
      <c r="C123" s="60" t="s">
        <v>622</v>
      </c>
      <c r="D123" s="23"/>
      <c r="E123" s="31">
        <v>1162512.53</v>
      </c>
      <c r="F123" s="26">
        <f t="shared" si="1"/>
        <v>3746093040.48</v>
      </c>
    </row>
    <row r="124" spans="1:6" ht="63" x14ac:dyDescent="0.3">
      <c r="A124" s="61" t="s">
        <v>619</v>
      </c>
      <c r="B124" s="59" t="s">
        <v>623</v>
      </c>
      <c r="C124" s="60" t="s">
        <v>622</v>
      </c>
      <c r="D124" s="23"/>
      <c r="E124" s="31">
        <v>486112.24</v>
      </c>
      <c r="F124" s="26">
        <f t="shared" si="1"/>
        <v>3745606928.2400002</v>
      </c>
    </row>
    <row r="125" spans="1:6" ht="110.25" x14ac:dyDescent="0.3">
      <c r="A125" s="61" t="s">
        <v>619</v>
      </c>
      <c r="B125" s="59" t="s">
        <v>621</v>
      </c>
      <c r="C125" s="60" t="s">
        <v>620</v>
      </c>
      <c r="D125" s="23"/>
      <c r="E125" s="31">
        <v>96897.71</v>
      </c>
      <c r="F125" s="26">
        <f t="shared" si="1"/>
        <v>3745510030.5300002</v>
      </c>
    </row>
    <row r="126" spans="1:6" ht="94.5" x14ac:dyDescent="0.3">
      <c r="A126" s="61" t="s">
        <v>619</v>
      </c>
      <c r="B126" s="59" t="s">
        <v>618</v>
      </c>
      <c r="C126" s="60" t="s">
        <v>617</v>
      </c>
      <c r="D126" s="23"/>
      <c r="E126" s="31">
        <v>249800</v>
      </c>
      <c r="F126" s="26">
        <f t="shared" si="1"/>
        <v>3745260230.5300002</v>
      </c>
    </row>
    <row r="127" spans="1:6" ht="94.5" x14ac:dyDescent="0.3">
      <c r="A127" s="61" t="s">
        <v>619</v>
      </c>
      <c r="B127" s="59" t="s">
        <v>618</v>
      </c>
      <c r="C127" s="60" t="s">
        <v>617</v>
      </c>
      <c r="D127" s="23"/>
      <c r="E127" s="31">
        <v>4364800</v>
      </c>
      <c r="F127" s="26">
        <f t="shared" si="1"/>
        <v>3740895430.5300002</v>
      </c>
    </row>
    <row r="128" spans="1:6" ht="47.25" x14ac:dyDescent="0.3">
      <c r="A128" s="61" t="s">
        <v>540</v>
      </c>
      <c r="B128" s="59" t="s">
        <v>616</v>
      </c>
      <c r="C128" s="60" t="s">
        <v>253</v>
      </c>
      <c r="D128" s="23"/>
      <c r="E128" s="31">
        <v>232995.06</v>
      </c>
      <c r="F128" s="26">
        <f t="shared" si="1"/>
        <v>3740662435.4700003</v>
      </c>
    </row>
    <row r="129" spans="1:6" ht="47.25" x14ac:dyDescent="0.3">
      <c r="A129" s="61" t="s">
        <v>540</v>
      </c>
      <c r="B129" s="59" t="s">
        <v>615</v>
      </c>
      <c r="C129" s="60" t="s">
        <v>614</v>
      </c>
      <c r="D129" s="23"/>
      <c r="E129" s="31">
        <v>112050</v>
      </c>
      <c r="F129" s="26">
        <f t="shared" si="1"/>
        <v>3740550385.4700003</v>
      </c>
    </row>
    <row r="130" spans="1:6" ht="47.25" x14ac:dyDescent="0.3">
      <c r="A130" s="61" t="s">
        <v>540</v>
      </c>
      <c r="B130" s="59" t="s">
        <v>613</v>
      </c>
      <c r="C130" s="60" t="s">
        <v>612</v>
      </c>
      <c r="D130" s="23"/>
      <c r="E130" s="31">
        <v>229999.12</v>
      </c>
      <c r="F130" s="26">
        <f t="shared" si="1"/>
        <v>3740320386.3500004</v>
      </c>
    </row>
    <row r="131" spans="1:6" ht="31.5" x14ac:dyDescent="0.3">
      <c r="A131" s="61" t="s">
        <v>540</v>
      </c>
      <c r="B131" s="59" t="s">
        <v>611</v>
      </c>
      <c r="C131" s="60" t="s">
        <v>610</v>
      </c>
      <c r="D131" s="23"/>
      <c r="E131" s="32">
        <v>68699.360000000001</v>
      </c>
      <c r="F131" s="26">
        <f t="shared" si="1"/>
        <v>3740251686.9900002</v>
      </c>
    </row>
    <row r="132" spans="1:6" ht="63" x14ac:dyDescent="0.3">
      <c r="A132" s="61" t="s">
        <v>540</v>
      </c>
      <c r="B132" s="59" t="s">
        <v>609</v>
      </c>
      <c r="C132" s="60" t="s">
        <v>608</v>
      </c>
      <c r="D132" s="23"/>
      <c r="E132" s="32">
        <v>533146.06999999995</v>
      </c>
      <c r="F132" s="26">
        <f t="shared" si="1"/>
        <v>3739718540.9200001</v>
      </c>
    </row>
    <row r="133" spans="1:6" ht="63" x14ac:dyDescent="0.3">
      <c r="A133" s="61" t="s">
        <v>540</v>
      </c>
      <c r="B133" s="59" t="s">
        <v>607</v>
      </c>
      <c r="C133" s="60" t="s">
        <v>606</v>
      </c>
      <c r="D133" s="23"/>
      <c r="E133" s="32">
        <v>2743417.32</v>
      </c>
      <c r="F133" s="26">
        <f t="shared" si="1"/>
        <v>3736975123.5999999</v>
      </c>
    </row>
    <row r="134" spans="1:6" ht="63" x14ac:dyDescent="0.3">
      <c r="A134" s="61" t="s">
        <v>540</v>
      </c>
      <c r="B134" s="59" t="s">
        <v>605</v>
      </c>
      <c r="C134" s="60" t="s">
        <v>604</v>
      </c>
      <c r="D134" s="23"/>
      <c r="E134" s="32">
        <v>2392750</v>
      </c>
      <c r="F134" s="26">
        <f t="shared" si="1"/>
        <v>3734582373.5999999</v>
      </c>
    </row>
    <row r="135" spans="1:6" ht="47.25" x14ac:dyDescent="0.3">
      <c r="A135" s="61" t="s">
        <v>540</v>
      </c>
      <c r="B135" s="59" t="s">
        <v>603</v>
      </c>
      <c r="C135" s="60" t="s">
        <v>602</v>
      </c>
      <c r="D135" s="23"/>
      <c r="E135" s="32">
        <v>144999.4</v>
      </c>
      <c r="F135" s="26">
        <f t="shared" si="1"/>
        <v>3734437374.1999998</v>
      </c>
    </row>
    <row r="136" spans="1:6" ht="141.75" x14ac:dyDescent="0.3">
      <c r="A136" s="61" t="s">
        <v>540</v>
      </c>
      <c r="B136" s="59" t="s">
        <v>601</v>
      </c>
      <c r="C136" s="60" t="s">
        <v>600</v>
      </c>
      <c r="D136" s="23"/>
      <c r="E136" s="32">
        <v>4106400</v>
      </c>
      <c r="F136" s="26">
        <f t="shared" si="1"/>
        <v>3730330974.1999998</v>
      </c>
    </row>
    <row r="137" spans="1:6" ht="31.5" x14ac:dyDescent="0.3">
      <c r="A137" s="61" t="s">
        <v>540</v>
      </c>
      <c r="B137" s="59" t="s">
        <v>599</v>
      </c>
      <c r="C137" s="60" t="s">
        <v>598</v>
      </c>
      <c r="D137" s="23"/>
      <c r="E137" s="32">
        <v>6750</v>
      </c>
      <c r="F137" s="26">
        <f t="shared" si="1"/>
        <v>3730324224.1999998</v>
      </c>
    </row>
    <row r="138" spans="1:6" ht="110.25" x14ac:dyDescent="0.3">
      <c r="A138" s="61" t="s">
        <v>540</v>
      </c>
      <c r="B138" s="59" t="s">
        <v>597</v>
      </c>
      <c r="C138" s="60" t="s">
        <v>596</v>
      </c>
      <c r="D138" s="23"/>
      <c r="E138" s="32">
        <v>25078303.629999999</v>
      </c>
      <c r="F138" s="26">
        <f t="shared" si="1"/>
        <v>3705245920.5699997</v>
      </c>
    </row>
    <row r="139" spans="1:6" ht="63" x14ac:dyDescent="0.3">
      <c r="A139" s="61" t="s">
        <v>540</v>
      </c>
      <c r="B139" s="59" t="s">
        <v>595</v>
      </c>
      <c r="C139" s="60" t="s">
        <v>594</v>
      </c>
      <c r="D139" s="23"/>
      <c r="E139" s="32">
        <v>582900</v>
      </c>
      <c r="F139" s="26">
        <f t="shared" si="1"/>
        <v>3704663020.5699997</v>
      </c>
    </row>
    <row r="140" spans="1:6" ht="63" x14ac:dyDescent="0.3">
      <c r="A140" s="61" t="s">
        <v>540</v>
      </c>
      <c r="B140" s="59" t="s">
        <v>593</v>
      </c>
      <c r="C140" s="60" t="s">
        <v>592</v>
      </c>
      <c r="D140" s="23"/>
      <c r="E140" s="32">
        <v>543400</v>
      </c>
      <c r="F140" s="26">
        <f t="shared" si="1"/>
        <v>3704119620.5699997</v>
      </c>
    </row>
    <row r="141" spans="1:6" ht="47.25" x14ac:dyDescent="0.3">
      <c r="A141" s="61" t="s">
        <v>540</v>
      </c>
      <c r="B141" s="59" t="s">
        <v>591</v>
      </c>
      <c r="C141" s="60" t="s">
        <v>590</v>
      </c>
      <c r="D141" s="23"/>
      <c r="E141" s="32">
        <v>214999.2</v>
      </c>
      <c r="F141" s="26">
        <f t="shared" si="1"/>
        <v>3703904621.3699999</v>
      </c>
    </row>
    <row r="142" spans="1:6" ht="110.25" x14ac:dyDescent="0.3">
      <c r="A142" s="61" t="s">
        <v>540</v>
      </c>
      <c r="B142" s="59" t="s">
        <v>589</v>
      </c>
      <c r="C142" s="60" t="s">
        <v>588</v>
      </c>
      <c r="D142" s="23"/>
      <c r="E142" s="32">
        <v>59000</v>
      </c>
      <c r="F142" s="26">
        <f t="shared" si="1"/>
        <v>3703845621.3699999</v>
      </c>
    </row>
    <row r="143" spans="1:6" ht="126" x14ac:dyDescent="0.3">
      <c r="A143" s="61" t="s">
        <v>540</v>
      </c>
      <c r="B143" s="59" t="s">
        <v>587</v>
      </c>
      <c r="C143" s="60" t="s">
        <v>586</v>
      </c>
      <c r="D143" s="23"/>
      <c r="E143" s="32">
        <v>263369.7</v>
      </c>
      <c r="F143" s="26">
        <f t="shared" si="1"/>
        <v>3703582251.6700001</v>
      </c>
    </row>
    <row r="144" spans="1:6" ht="126" x14ac:dyDescent="0.3">
      <c r="A144" s="61" t="s">
        <v>540</v>
      </c>
      <c r="B144" s="59" t="s">
        <v>585</v>
      </c>
      <c r="C144" s="60" t="s">
        <v>584</v>
      </c>
      <c r="D144" s="23"/>
      <c r="E144" s="32">
        <v>81889.67</v>
      </c>
      <c r="F144" s="26">
        <f t="shared" si="1"/>
        <v>3703500362</v>
      </c>
    </row>
    <row r="145" spans="1:6" ht="110.25" x14ac:dyDescent="0.3">
      <c r="A145" s="61" t="s">
        <v>540</v>
      </c>
      <c r="B145" s="59" t="s">
        <v>583</v>
      </c>
      <c r="C145" s="60" t="s">
        <v>582</v>
      </c>
      <c r="D145" s="23"/>
      <c r="E145" s="32">
        <v>29500</v>
      </c>
      <c r="F145" s="26">
        <f t="shared" ref="F145:F208" si="2">+F144+D145-E145</f>
        <v>3703470862</v>
      </c>
    </row>
    <row r="146" spans="1:6" ht="94.5" x14ac:dyDescent="0.3">
      <c r="A146" s="61" t="s">
        <v>540</v>
      </c>
      <c r="B146" s="59" t="s">
        <v>581</v>
      </c>
      <c r="C146" s="60" t="s">
        <v>580</v>
      </c>
      <c r="D146" s="23"/>
      <c r="E146" s="32">
        <v>29500</v>
      </c>
      <c r="F146" s="26">
        <f t="shared" si="2"/>
        <v>3703441362</v>
      </c>
    </row>
    <row r="147" spans="1:6" ht="94.5" x14ac:dyDescent="0.3">
      <c r="A147" s="61" t="s">
        <v>540</v>
      </c>
      <c r="B147" s="59" t="s">
        <v>579</v>
      </c>
      <c r="C147" s="60" t="s">
        <v>578</v>
      </c>
      <c r="D147" s="23"/>
      <c r="E147" s="32">
        <v>106200</v>
      </c>
      <c r="F147" s="26">
        <f t="shared" si="2"/>
        <v>3703335162</v>
      </c>
    </row>
    <row r="148" spans="1:6" ht="94.5" x14ac:dyDescent="0.3">
      <c r="A148" s="61" t="s">
        <v>540</v>
      </c>
      <c r="B148" s="59" t="s">
        <v>577</v>
      </c>
      <c r="C148" s="60" t="s">
        <v>576</v>
      </c>
      <c r="D148" s="23"/>
      <c r="E148" s="32">
        <v>41064</v>
      </c>
      <c r="F148" s="26">
        <f t="shared" si="2"/>
        <v>3703294098</v>
      </c>
    </row>
    <row r="149" spans="1:6" ht="157.5" x14ac:dyDescent="0.3">
      <c r="A149" s="61" t="s">
        <v>540</v>
      </c>
      <c r="B149" s="59" t="s">
        <v>575</v>
      </c>
      <c r="C149" s="60" t="s">
        <v>574</v>
      </c>
      <c r="D149" s="23"/>
      <c r="E149" s="32">
        <v>29500</v>
      </c>
      <c r="F149" s="26">
        <f t="shared" si="2"/>
        <v>3703264598</v>
      </c>
    </row>
    <row r="150" spans="1:6" ht="94.5" x14ac:dyDescent="0.3">
      <c r="A150" s="61" t="s">
        <v>540</v>
      </c>
      <c r="B150" s="59" t="s">
        <v>573</v>
      </c>
      <c r="C150" s="60" t="s">
        <v>572</v>
      </c>
      <c r="D150" s="23"/>
      <c r="E150" s="32">
        <v>472000</v>
      </c>
      <c r="F150" s="26">
        <f t="shared" si="2"/>
        <v>3702792598</v>
      </c>
    </row>
    <row r="151" spans="1:6" ht="94.5" x14ac:dyDescent="0.3">
      <c r="A151" s="61" t="s">
        <v>540</v>
      </c>
      <c r="B151" s="59" t="s">
        <v>571</v>
      </c>
      <c r="C151" s="60" t="s">
        <v>570</v>
      </c>
      <c r="D151" s="23"/>
      <c r="E151" s="32">
        <v>29500</v>
      </c>
      <c r="F151" s="26">
        <f t="shared" si="2"/>
        <v>3702763098</v>
      </c>
    </row>
    <row r="152" spans="1:6" ht="126" x14ac:dyDescent="0.3">
      <c r="A152" s="61" t="s">
        <v>540</v>
      </c>
      <c r="B152" s="59" t="s">
        <v>569</v>
      </c>
      <c r="C152" s="60" t="s">
        <v>568</v>
      </c>
      <c r="D152" s="23"/>
      <c r="E152" s="32">
        <v>1122057.28</v>
      </c>
      <c r="F152" s="26">
        <f t="shared" si="2"/>
        <v>3701641040.7199998</v>
      </c>
    </row>
    <row r="153" spans="1:6" ht="78.75" x14ac:dyDescent="0.3">
      <c r="A153" s="61" t="s">
        <v>540</v>
      </c>
      <c r="B153" s="59" t="s">
        <v>567</v>
      </c>
      <c r="C153" s="60" t="s">
        <v>566</v>
      </c>
      <c r="D153" s="23"/>
      <c r="E153" s="32">
        <v>642651.6</v>
      </c>
      <c r="F153" s="26">
        <f t="shared" si="2"/>
        <v>3700998389.1199999</v>
      </c>
    </row>
    <row r="154" spans="1:6" ht="94.5" x14ac:dyDescent="0.3">
      <c r="A154" s="61" t="s">
        <v>540</v>
      </c>
      <c r="B154" s="59" t="s">
        <v>565</v>
      </c>
      <c r="C154" s="60" t="s">
        <v>564</v>
      </c>
      <c r="D154" s="23"/>
      <c r="E154" s="32">
        <v>141128</v>
      </c>
      <c r="F154" s="26">
        <f t="shared" si="2"/>
        <v>3700857261.1199999</v>
      </c>
    </row>
    <row r="155" spans="1:6" ht="63" x14ac:dyDescent="0.3">
      <c r="A155" s="61" t="s">
        <v>540</v>
      </c>
      <c r="B155" s="59" t="s">
        <v>563</v>
      </c>
      <c r="C155" s="60" t="s">
        <v>562</v>
      </c>
      <c r="D155" s="23"/>
      <c r="E155" s="32">
        <v>24000</v>
      </c>
      <c r="F155" s="26">
        <f t="shared" si="2"/>
        <v>3700833261.1199999</v>
      </c>
    </row>
    <row r="156" spans="1:6" ht="63" x14ac:dyDescent="0.3">
      <c r="A156" s="61" t="s">
        <v>540</v>
      </c>
      <c r="B156" s="59" t="s">
        <v>561</v>
      </c>
      <c r="C156" s="60" t="s">
        <v>560</v>
      </c>
      <c r="D156" s="23"/>
      <c r="E156" s="32">
        <v>190999.38</v>
      </c>
      <c r="F156" s="26">
        <f t="shared" si="2"/>
        <v>3700642261.7399998</v>
      </c>
    </row>
    <row r="157" spans="1:6" ht="63" x14ac:dyDescent="0.3">
      <c r="A157" s="61" t="s">
        <v>540</v>
      </c>
      <c r="B157" s="59" t="s">
        <v>559</v>
      </c>
      <c r="C157" s="60" t="s">
        <v>558</v>
      </c>
      <c r="D157" s="23"/>
      <c r="E157" s="32">
        <v>194999.22</v>
      </c>
      <c r="F157" s="26">
        <f t="shared" si="2"/>
        <v>3700447262.52</v>
      </c>
    </row>
    <row r="158" spans="1:6" ht="78.75" x14ac:dyDescent="0.3">
      <c r="A158" s="61" t="s">
        <v>540</v>
      </c>
      <c r="B158" s="59" t="s">
        <v>557</v>
      </c>
      <c r="C158" s="60" t="s">
        <v>556</v>
      </c>
      <c r="D158" s="23"/>
      <c r="E158" s="32">
        <v>287330</v>
      </c>
      <c r="F158" s="26">
        <f t="shared" si="2"/>
        <v>3700159932.52</v>
      </c>
    </row>
    <row r="159" spans="1:6" ht="47.25" x14ac:dyDescent="0.3">
      <c r="A159" s="61" t="s">
        <v>540</v>
      </c>
      <c r="B159" s="59" t="s">
        <v>555</v>
      </c>
      <c r="C159" s="60" t="s">
        <v>253</v>
      </c>
      <c r="D159" s="23"/>
      <c r="E159" s="32">
        <v>166128.29</v>
      </c>
      <c r="F159" s="26">
        <f t="shared" si="2"/>
        <v>3699993804.23</v>
      </c>
    </row>
    <row r="160" spans="1:6" ht="110.25" x14ac:dyDescent="0.3">
      <c r="A160" s="61" t="s">
        <v>540</v>
      </c>
      <c r="B160" s="59" t="s">
        <v>554</v>
      </c>
      <c r="C160" s="60" t="s">
        <v>553</v>
      </c>
      <c r="D160" s="23"/>
      <c r="E160" s="32">
        <v>59000</v>
      </c>
      <c r="F160" s="26">
        <f t="shared" si="2"/>
        <v>3699934804.23</v>
      </c>
    </row>
    <row r="161" spans="1:6" ht="94.5" x14ac:dyDescent="0.3">
      <c r="A161" s="61" t="s">
        <v>540</v>
      </c>
      <c r="B161" s="59" t="s">
        <v>552</v>
      </c>
      <c r="C161" s="60" t="s">
        <v>551</v>
      </c>
      <c r="D161" s="23"/>
      <c r="E161" s="32">
        <v>265500</v>
      </c>
      <c r="F161" s="26">
        <f t="shared" si="2"/>
        <v>3699669304.23</v>
      </c>
    </row>
    <row r="162" spans="1:6" ht="110.25" x14ac:dyDescent="0.3">
      <c r="A162" s="61" t="s">
        <v>540</v>
      </c>
      <c r="B162" s="59" t="s">
        <v>550</v>
      </c>
      <c r="C162" s="60" t="s">
        <v>549</v>
      </c>
      <c r="D162" s="23"/>
      <c r="E162" s="32">
        <v>59000</v>
      </c>
      <c r="F162" s="26">
        <f t="shared" si="2"/>
        <v>3699610304.23</v>
      </c>
    </row>
    <row r="163" spans="1:6" ht="141.75" x14ac:dyDescent="0.3">
      <c r="A163" s="61" t="s">
        <v>540</v>
      </c>
      <c r="B163" s="59" t="s">
        <v>548</v>
      </c>
      <c r="C163" s="60" t="s">
        <v>547</v>
      </c>
      <c r="D163" s="23"/>
      <c r="E163" s="32">
        <v>4326234</v>
      </c>
      <c r="F163" s="26">
        <f t="shared" si="2"/>
        <v>3695284070.23</v>
      </c>
    </row>
    <row r="164" spans="1:6" ht="110.25" x14ac:dyDescent="0.3">
      <c r="A164" s="61" t="s">
        <v>540</v>
      </c>
      <c r="B164" s="59" t="s">
        <v>546</v>
      </c>
      <c r="C164" s="60" t="s">
        <v>545</v>
      </c>
      <c r="D164" s="23"/>
      <c r="E164" s="32">
        <v>179452</v>
      </c>
      <c r="F164" s="26">
        <f t="shared" si="2"/>
        <v>3695104618.23</v>
      </c>
    </row>
    <row r="165" spans="1:6" ht="94.5" x14ac:dyDescent="0.3">
      <c r="A165" s="61" t="s">
        <v>540</v>
      </c>
      <c r="B165" s="59" t="s">
        <v>544</v>
      </c>
      <c r="C165" s="60" t="s">
        <v>543</v>
      </c>
      <c r="D165" s="23"/>
      <c r="E165" s="32">
        <v>2194800</v>
      </c>
      <c r="F165" s="26">
        <f t="shared" si="2"/>
        <v>3692909818.23</v>
      </c>
    </row>
    <row r="166" spans="1:6" ht="94.5" x14ac:dyDescent="0.3">
      <c r="A166" s="61" t="s">
        <v>540</v>
      </c>
      <c r="B166" s="59" t="s">
        <v>542</v>
      </c>
      <c r="C166" s="60" t="s">
        <v>541</v>
      </c>
      <c r="D166" s="23"/>
      <c r="E166" s="32">
        <v>255780.17</v>
      </c>
      <c r="F166" s="26">
        <f t="shared" si="2"/>
        <v>3692654038.0599999</v>
      </c>
    </row>
    <row r="167" spans="1:6" ht="94.5" x14ac:dyDescent="0.3">
      <c r="A167" s="61" t="s">
        <v>540</v>
      </c>
      <c r="B167" s="59" t="s">
        <v>539</v>
      </c>
      <c r="C167" s="60" t="s">
        <v>538</v>
      </c>
      <c r="D167" s="23"/>
      <c r="E167" s="32">
        <v>19958900</v>
      </c>
      <c r="F167" s="26">
        <f t="shared" si="2"/>
        <v>3672695138.0599999</v>
      </c>
    </row>
    <row r="168" spans="1:6" ht="63" x14ac:dyDescent="0.3">
      <c r="A168" s="61" t="s">
        <v>465</v>
      </c>
      <c r="B168" s="59" t="s">
        <v>537</v>
      </c>
      <c r="C168" s="60" t="s">
        <v>536</v>
      </c>
      <c r="D168" s="23"/>
      <c r="E168" s="32">
        <v>10735692.359999999</v>
      </c>
      <c r="F168" s="26">
        <f t="shared" si="2"/>
        <v>3661959445.6999998</v>
      </c>
    </row>
    <row r="169" spans="1:6" ht="141.75" x14ac:dyDescent="0.3">
      <c r="A169" s="61" t="s">
        <v>465</v>
      </c>
      <c r="B169" s="59" t="s">
        <v>535</v>
      </c>
      <c r="C169" s="60" t="s">
        <v>534</v>
      </c>
      <c r="D169" s="23"/>
      <c r="E169" s="32">
        <v>15041660</v>
      </c>
      <c r="F169" s="26">
        <f t="shared" si="2"/>
        <v>3646917785.6999998</v>
      </c>
    </row>
    <row r="170" spans="1:6" ht="110.25" x14ac:dyDescent="0.3">
      <c r="A170" s="61" t="s">
        <v>465</v>
      </c>
      <c r="B170" s="59" t="s">
        <v>533</v>
      </c>
      <c r="C170" s="60" t="s">
        <v>532</v>
      </c>
      <c r="D170" s="23"/>
      <c r="E170" s="32">
        <v>626650</v>
      </c>
      <c r="F170" s="26">
        <f t="shared" si="2"/>
        <v>3646291135.6999998</v>
      </c>
    </row>
    <row r="171" spans="1:6" ht="47.25" x14ac:dyDescent="0.3">
      <c r="A171" s="61" t="s">
        <v>465</v>
      </c>
      <c r="B171" s="59" t="s">
        <v>531</v>
      </c>
      <c r="C171" s="60" t="s">
        <v>530</v>
      </c>
      <c r="D171" s="23"/>
      <c r="E171" s="32">
        <v>179850</v>
      </c>
      <c r="F171" s="26">
        <f t="shared" si="2"/>
        <v>3646111285.6999998</v>
      </c>
    </row>
    <row r="172" spans="1:6" ht="47.25" x14ac:dyDescent="0.3">
      <c r="A172" s="61" t="s">
        <v>465</v>
      </c>
      <c r="B172" s="59" t="s">
        <v>531</v>
      </c>
      <c r="C172" s="60" t="s">
        <v>530</v>
      </c>
      <c r="D172" s="23"/>
      <c r="E172" s="32">
        <v>12751.37</v>
      </c>
      <c r="F172" s="26">
        <f t="shared" si="2"/>
        <v>3646098534.3299999</v>
      </c>
    </row>
    <row r="173" spans="1:6" ht="47.25" x14ac:dyDescent="0.3">
      <c r="A173" s="61" t="s">
        <v>465</v>
      </c>
      <c r="B173" s="59" t="s">
        <v>531</v>
      </c>
      <c r="C173" s="60" t="s">
        <v>530</v>
      </c>
      <c r="D173" s="23"/>
      <c r="E173" s="32">
        <v>12769.35</v>
      </c>
      <c r="F173" s="26">
        <f t="shared" si="2"/>
        <v>3646085764.98</v>
      </c>
    </row>
    <row r="174" spans="1:6" ht="47.25" x14ac:dyDescent="0.3">
      <c r="A174" s="61" t="s">
        <v>465</v>
      </c>
      <c r="B174" s="59" t="s">
        <v>531</v>
      </c>
      <c r="C174" s="60" t="s">
        <v>530</v>
      </c>
      <c r="D174" s="23"/>
      <c r="E174" s="32">
        <v>2113.8000000000002</v>
      </c>
      <c r="F174" s="26">
        <f t="shared" si="2"/>
        <v>3646083651.1799998</v>
      </c>
    </row>
    <row r="175" spans="1:6" ht="47.25" x14ac:dyDescent="0.3">
      <c r="A175" s="61" t="s">
        <v>465</v>
      </c>
      <c r="B175" s="59" t="s">
        <v>529</v>
      </c>
      <c r="C175" s="60" t="s">
        <v>528</v>
      </c>
      <c r="D175" s="23"/>
      <c r="E175" s="32">
        <v>1949725.36</v>
      </c>
      <c r="F175" s="26">
        <f t="shared" si="2"/>
        <v>3644133925.8199997</v>
      </c>
    </row>
    <row r="176" spans="1:6" ht="47.25" x14ac:dyDescent="0.3">
      <c r="A176" s="61" t="s">
        <v>465</v>
      </c>
      <c r="B176" s="59" t="s">
        <v>529</v>
      </c>
      <c r="C176" s="60" t="s">
        <v>528</v>
      </c>
      <c r="D176" s="23"/>
      <c r="E176" s="32">
        <v>138235.56</v>
      </c>
      <c r="F176" s="26">
        <f t="shared" si="2"/>
        <v>3643995690.2599998</v>
      </c>
    </row>
    <row r="177" spans="1:6" ht="47.25" x14ac:dyDescent="0.3">
      <c r="A177" s="61" t="s">
        <v>465</v>
      </c>
      <c r="B177" s="59" t="s">
        <v>529</v>
      </c>
      <c r="C177" s="60" t="s">
        <v>528</v>
      </c>
      <c r="D177" s="23"/>
      <c r="E177" s="32">
        <v>138430.51</v>
      </c>
      <c r="F177" s="26">
        <f t="shared" si="2"/>
        <v>3643857259.7499995</v>
      </c>
    </row>
    <row r="178" spans="1:6" ht="47.25" x14ac:dyDescent="0.3">
      <c r="A178" s="61" t="s">
        <v>465</v>
      </c>
      <c r="B178" s="59" t="s">
        <v>529</v>
      </c>
      <c r="C178" s="60" t="s">
        <v>528</v>
      </c>
      <c r="D178" s="23"/>
      <c r="E178" s="32">
        <v>23919.040000000001</v>
      </c>
      <c r="F178" s="26">
        <f t="shared" si="2"/>
        <v>3643833340.7099996</v>
      </c>
    </row>
    <row r="179" spans="1:6" ht="47.25" x14ac:dyDescent="0.3">
      <c r="A179" s="61" t="s">
        <v>465</v>
      </c>
      <c r="B179" s="59" t="s">
        <v>527</v>
      </c>
      <c r="C179" s="60" t="s">
        <v>526</v>
      </c>
      <c r="D179" s="23"/>
      <c r="E179" s="32">
        <v>342000</v>
      </c>
      <c r="F179" s="26">
        <f t="shared" si="2"/>
        <v>3643491340.7099996</v>
      </c>
    </row>
    <row r="180" spans="1:6" ht="47.25" x14ac:dyDescent="0.3">
      <c r="A180" s="61" t="s">
        <v>465</v>
      </c>
      <c r="B180" s="59" t="s">
        <v>527</v>
      </c>
      <c r="C180" s="60" t="s">
        <v>526</v>
      </c>
      <c r="D180" s="23"/>
      <c r="E180" s="32">
        <v>24247.8</v>
      </c>
      <c r="F180" s="26">
        <f t="shared" si="2"/>
        <v>3643467092.9099994</v>
      </c>
    </row>
    <row r="181" spans="1:6" ht="47.25" x14ac:dyDescent="0.3">
      <c r="A181" s="61" t="s">
        <v>465</v>
      </c>
      <c r="B181" s="59" t="s">
        <v>527</v>
      </c>
      <c r="C181" s="60" t="s">
        <v>526</v>
      </c>
      <c r="D181" s="23"/>
      <c r="E181" s="32">
        <v>24282</v>
      </c>
      <c r="F181" s="26">
        <f t="shared" si="2"/>
        <v>3643442810.9099994</v>
      </c>
    </row>
    <row r="182" spans="1:6" ht="47.25" x14ac:dyDescent="0.3">
      <c r="A182" s="61" t="s">
        <v>465</v>
      </c>
      <c r="B182" s="59" t="s">
        <v>527</v>
      </c>
      <c r="C182" s="60" t="s">
        <v>526</v>
      </c>
      <c r="D182" s="23"/>
      <c r="E182" s="32">
        <v>4446</v>
      </c>
      <c r="F182" s="26">
        <f t="shared" si="2"/>
        <v>3643438364.9099994</v>
      </c>
    </row>
    <row r="183" spans="1:6" ht="110.25" x14ac:dyDescent="0.3">
      <c r="A183" s="61" t="s">
        <v>465</v>
      </c>
      <c r="B183" s="59" t="s">
        <v>525</v>
      </c>
      <c r="C183" s="60" t="s">
        <v>502</v>
      </c>
      <c r="D183" s="23"/>
      <c r="E183" s="32">
        <v>149000</v>
      </c>
      <c r="F183" s="26">
        <f t="shared" si="2"/>
        <v>3643289364.9099994</v>
      </c>
    </row>
    <row r="184" spans="1:6" ht="31.5" x14ac:dyDescent="0.3">
      <c r="A184" s="61" t="s">
        <v>465</v>
      </c>
      <c r="B184" s="59" t="s">
        <v>524</v>
      </c>
      <c r="C184" s="60" t="s">
        <v>523</v>
      </c>
      <c r="D184" s="23"/>
      <c r="E184" s="32">
        <v>13494374.939999999</v>
      </c>
      <c r="F184" s="26">
        <f t="shared" si="2"/>
        <v>3629794989.9699993</v>
      </c>
    </row>
    <row r="185" spans="1:6" ht="31.5" x14ac:dyDescent="0.3">
      <c r="A185" s="61" t="s">
        <v>465</v>
      </c>
      <c r="B185" s="59" t="s">
        <v>524</v>
      </c>
      <c r="C185" s="60" t="s">
        <v>523</v>
      </c>
      <c r="D185" s="23"/>
      <c r="E185" s="32">
        <v>931634.97</v>
      </c>
      <c r="F185" s="26">
        <f t="shared" si="2"/>
        <v>3628863354.9999995</v>
      </c>
    </row>
    <row r="186" spans="1:6" ht="31.5" x14ac:dyDescent="0.3">
      <c r="A186" s="61" t="s">
        <v>465</v>
      </c>
      <c r="B186" s="59" t="s">
        <v>524</v>
      </c>
      <c r="C186" s="60" t="s">
        <v>523</v>
      </c>
      <c r="D186" s="23"/>
      <c r="E186" s="32">
        <v>958100.65</v>
      </c>
      <c r="F186" s="26">
        <f t="shared" si="2"/>
        <v>3627905254.3499994</v>
      </c>
    </row>
    <row r="187" spans="1:6" ht="31.5" x14ac:dyDescent="0.3">
      <c r="A187" s="61" t="s">
        <v>465</v>
      </c>
      <c r="B187" s="59" t="s">
        <v>524</v>
      </c>
      <c r="C187" s="60" t="s">
        <v>523</v>
      </c>
      <c r="D187" s="23"/>
      <c r="E187" s="32">
        <v>154974.03</v>
      </c>
      <c r="F187" s="26">
        <f t="shared" si="2"/>
        <v>3627750280.3199992</v>
      </c>
    </row>
    <row r="188" spans="1:6" ht="31.5" x14ac:dyDescent="0.3">
      <c r="A188" s="61" t="s">
        <v>465</v>
      </c>
      <c r="B188" s="59" t="s">
        <v>522</v>
      </c>
      <c r="C188" s="60" t="s">
        <v>521</v>
      </c>
      <c r="D188" s="23"/>
      <c r="E188" s="32">
        <v>42479424.810000002</v>
      </c>
      <c r="F188" s="26">
        <f t="shared" si="2"/>
        <v>3585270855.5099993</v>
      </c>
    </row>
    <row r="189" spans="1:6" ht="31.5" x14ac:dyDescent="0.3">
      <c r="A189" s="61" t="s">
        <v>465</v>
      </c>
      <c r="B189" s="59" t="s">
        <v>522</v>
      </c>
      <c r="C189" s="60" t="s">
        <v>521</v>
      </c>
      <c r="D189" s="23"/>
      <c r="E189" s="32">
        <v>2956073.25</v>
      </c>
      <c r="F189" s="26">
        <f t="shared" si="2"/>
        <v>3582314782.2599993</v>
      </c>
    </row>
    <row r="190" spans="1:6" ht="31.5" x14ac:dyDescent="0.3">
      <c r="A190" s="61" t="s">
        <v>465</v>
      </c>
      <c r="B190" s="59" t="s">
        <v>522</v>
      </c>
      <c r="C190" s="60" t="s">
        <v>521</v>
      </c>
      <c r="D190" s="23"/>
      <c r="E190" s="32">
        <v>3016039.22</v>
      </c>
      <c r="F190" s="26">
        <f t="shared" si="2"/>
        <v>3579298743.0399995</v>
      </c>
    </row>
    <row r="191" spans="1:6" ht="31.5" x14ac:dyDescent="0.3">
      <c r="A191" s="61" t="s">
        <v>465</v>
      </c>
      <c r="B191" s="59" t="s">
        <v>522</v>
      </c>
      <c r="C191" s="60" t="s">
        <v>521</v>
      </c>
      <c r="D191" s="23"/>
      <c r="E191" s="32">
        <v>493331.54</v>
      </c>
      <c r="F191" s="26">
        <f t="shared" si="2"/>
        <v>3578805411.4999995</v>
      </c>
    </row>
    <row r="192" spans="1:6" ht="94.5" x14ac:dyDescent="0.3">
      <c r="A192" s="61" t="s">
        <v>465</v>
      </c>
      <c r="B192" s="59" t="s">
        <v>520</v>
      </c>
      <c r="C192" s="60" t="s">
        <v>519</v>
      </c>
      <c r="D192" s="23"/>
      <c r="E192" s="32">
        <v>1760268.48</v>
      </c>
      <c r="F192" s="26">
        <f t="shared" si="2"/>
        <v>3577045143.0199995</v>
      </c>
    </row>
    <row r="193" spans="1:6" ht="78.75" x14ac:dyDescent="0.3">
      <c r="A193" s="61" t="s">
        <v>465</v>
      </c>
      <c r="B193" s="59" t="s">
        <v>518</v>
      </c>
      <c r="C193" s="60" t="s">
        <v>517</v>
      </c>
      <c r="D193" s="23"/>
      <c r="E193" s="32">
        <v>21687839.699999999</v>
      </c>
      <c r="F193" s="26">
        <f t="shared" si="2"/>
        <v>3555357303.3199997</v>
      </c>
    </row>
    <row r="194" spans="1:6" ht="110.25" x14ac:dyDescent="0.3">
      <c r="A194" s="61" t="s">
        <v>465</v>
      </c>
      <c r="B194" s="59" t="s">
        <v>516</v>
      </c>
      <c r="C194" s="60" t="s">
        <v>515</v>
      </c>
      <c r="D194" s="23"/>
      <c r="E194" s="32">
        <v>75239028.989999995</v>
      </c>
      <c r="F194" s="26">
        <f t="shared" si="2"/>
        <v>3480118274.3299999</v>
      </c>
    </row>
    <row r="195" spans="1:6" ht="94.5" x14ac:dyDescent="0.3">
      <c r="A195" s="61" t="s">
        <v>465</v>
      </c>
      <c r="B195" s="59" t="s">
        <v>514</v>
      </c>
      <c r="C195" s="60" t="s">
        <v>513</v>
      </c>
      <c r="D195" s="23"/>
      <c r="E195" s="32">
        <v>11804.8</v>
      </c>
      <c r="F195" s="26">
        <f t="shared" si="2"/>
        <v>3480106469.5299997</v>
      </c>
    </row>
    <row r="196" spans="1:6" ht="110.25" x14ac:dyDescent="0.3">
      <c r="A196" s="61" t="s">
        <v>465</v>
      </c>
      <c r="B196" s="59" t="s">
        <v>512</v>
      </c>
      <c r="C196" s="60" t="s">
        <v>502</v>
      </c>
      <c r="D196" s="23"/>
      <c r="E196" s="32">
        <v>169000</v>
      </c>
      <c r="F196" s="26">
        <f t="shared" si="2"/>
        <v>3479937469.5299997</v>
      </c>
    </row>
    <row r="197" spans="1:6" ht="110.25" x14ac:dyDescent="0.3">
      <c r="A197" s="61" t="s">
        <v>465</v>
      </c>
      <c r="B197" s="59" t="s">
        <v>511</v>
      </c>
      <c r="C197" s="60" t="s">
        <v>502</v>
      </c>
      <c r="D197" s="23"/>
      <c r="E197" s="32">
        <v>281255</v>
      </c>
      <c r="F197" s="26">
        <f t="shared" si="2"/>
        <v>3479656214.5299997</v>
      </c>
    </row>
    <row r="198" spans="1:6" ht="110.25" x14ac:dyDescent="0.3">
      <c r="A198" s="61" t="s">
        <v>465</v>
      </c>
      <c r="B198" s="59" t="s">
        <v>510</v>
      </c>
      <c r="C198" s="60" t="s">
        <v>509</v>
      </c>
      <c r="D198" s="23"/>
      <c r="E198" s="32">
        <v>9900</v>
      </c>
      <c r="F198" s="26">
        <f t="shared" si="2"/>
        <v>3479646314.5299997</v>
      </c>
    </row>
    <row r="199" spans="1:6" ht="110.25" x14ac:dyDescent="0.3">
      <c r="A199" s="61" t="s">
        <v>465</v>
      </c>
      <c r="B199" s="59" t="s">
        <v>508</v>
      </c>
      <c r="C199" s="60" t="s">
        <v>502</v>
      </c>
      <c r="D199" s="23"/>
      <c r="E199" s="32">
        <v>189875</v>
      </c>
      <c r="F199" s="26">
        <f t="shared" si="2"/>
        <v>3479456439.5299997</v>
      </c>
    </row>
    <row r="200" spans="1:6" ht="110.25" x14ac:dyDescent="0.3">
      <c r="A200" s="61" t="s">
        <v>465</v>
      </c>
      <c r="B200" s="59" t="s">
        <v>507</v>
      </c>
      <c r="C200" s="60" t="s">
        <v>506</v>
      </c>
      <c r="D200" s="23"/>
      <c r="E200" s="32">
        <v>66977922.630000003</v>
      </c>
      <c r="F200" s="26">
        <f t="shared" si="2"/>
        <v>3412478516.8999996</v>
      </c>
    </row>
    <row r="201" spans="1:6" ht="78.75" x14ac:dyDescent="0.3">
      <c r="A201" s="61" t="s">
        <v>465</v>
      </c>
      <c r="B201" s="59" t="s">
        <v>505</v>
      </c>
      <c r="C201" s="60" t="s">
        <v>504</v>
      </c>
      <c r="D201" s="23"/>
      <c r="E201" s="32">
        <v>766654.07</v>
      </c>
      <c r="F201" s="26">
        <f t="shared" si="2"/>
        <v>3411711862.8299994</v>
      </c>
    </row>
    <row r="202" spans="1:6" ht="110.25" x14ac:dyDescent="0.3">
      <c r="A202" s="61" t="s">
        <v>465</v>
      </c>
      <c r="B202" s="59" t="s">
        <v>503</v>
      </c>
      <c r="C202" s="60" t="s">
        <v>502</v>
      </c>
      <c r="D202" s="23"/>
      <c r="E202" s="32">
        <v>112252</v>
      </c>
      <c r="F202" s="26">
        <f t="shared" si="2"/>
        <v>3411599610.8299994</v>
      </c>
    </row>
    <row r="203" spans="1:6" ht="110.25" x14ac:dyDescent="0.3">
      <c r="A203" s="61" t="s">
        <v>465</v>
      </c>
      <c r="B203" s="59" t="s">
        <v>501</v>
      </c>
      <c r="C203" s="60" t="s">
        <v>500</v>
      </c>
      <c r="D203" s="23"/>
      <c r="E203" s="32">
        <v>335000</v>
      </c>
      <c r="F203" s="26">
        <f t="shared" si="2"/>
        <v>3411264610.8299994</v>
      </c>
    </row>
    <row r="204" spans="1:6" ht="31.5" x14ac:dyDescent="0.3">
      <c r="A204" s="61" t="s">
        <v>465</v>
      </c>
      <c r="B204" s="59" t="s">
        <v>499</v>
      </c>
      <c r="C204" s="60" t="s">
        <v>498</v>
      </c>
      <c r="D204" s="23"/>
      <c r="E204" s="32">
        <v>20850893.98</v>
      </c>
      <c r="F204" s="26">
        <f t="shared" si="2"/>
        <v>3390413716.8499994</v>
      </c>
    </row>
    <row r="205" spans="1:6" ht="31.5" x14ac:dyDescent="0.3">
      <c r="A205" s="61" t="s">
        <v>465</v>
      </c>
      <c r="B205" s="59" t="s">
        <v>499</v>
      </c>
      <c r="C205" s="60" t="s">
        <v>498</v>
      </c>
      <c r="D205" s="23"/>
      <c r="E205" s="32">
        <v>1465415.76</v>
      </c>
      <c r="F205" s="26">
        <f t="shared" si="2"/>
        <v>3388948301.0899992</v>
      </c>
    </row>
    <row r="206" spans="1:6" ht="31.5" x14ac:dyDescent="0.3">
      <c r="A206" s="61" t="s">
        <v>465</v>
      </c>
      <c r="B206" s="59" t="s">
        <v>499</v>
      </c>
      <c r="C206" s="60" t="s">
        <v>498</v>
      </c>
      <c r="D206" s="23"/>
      <c r="E206" s="32">
        <v>1480413.49</v>
      </c>
      <c r="F206" s="26">
        <f t="shared" si="2"/>
        <v>3387467887.5999994</v>
      </c>
    </row>
    <row r="207" spans="1:6" ht="31.5" x14ac:dyDescent="0.3">
      <c r="A207" s="61" t="s">
        <v>465</v>
      </c>
      <c r="B207" s="59" t="s">
        <v>499</v>
      </c>
      <c r="C207" s="60" t="s">
        <v>498</v>
      </c>
      <c r="D207" s="23"/>
      <c r="E207" s="32">
        <v>251533.04</v>
      </c>
      <c r="F207" s="26">
        <f t="shared" si="2"/>
        <v>3387216354.5599995</v>
      </c>
    </row>
    <row r="208" spans="1:6" ht="47.25" x14ac:dyDescent="0.3">
      <c r="A208" s="61" t="s">
        <v>465</v>
      </c>
      <c r="B208" s="59" t="s">
        <v>497</v>
      </c>
      <c r="C208" s="60" t="s">
        <v>496</v>
      </c>
      <c r="D208" s="23"/>
      <c r="E208" s="32">
        <v>89733.1</v>
      </c>
      <c r="F208" s="26">
        <f t="shared" si="2"/>
        <v>3387126621.4599996</v>
      </c>
    </row>
    <row r="209" spans="1:6" ht="47.25" x14ac:dyDescent="0.3">
      <c r="A209" s="61" t="s">
        <v>465</v>
      </c>
      <c r="B209" s="59" t="s">
        <v>495</v>
      </c>
      <c r="C209" s="60" t="s">
        <v>494</v>
      </c>
      <c r="D209" s="23"/>
      <c r="E209" s="32">
        <v>5137923.09</v>
      </c>
      <c r="F209" s="26">
        <f t="shared" ref="F209:F272" si="3">+F208+D209-E209</f>
        <v>3381988698.3699994</v>
      </c>
    </row>
    <row r="210" spans="1:6" ht="63" x14ac:dyDescent="0.3">
      <c r="A210" s="61" t="s">
        <v>465</v>
      </c>
      <c r="B210" s="59" t="s">
        <v>493</v>
      </c>
      <c r="C210" s="60" t="s">
        <v>492</v>
      </c>
      <c r="D210" s="23"/>
      <c r="E210" s="32">
        <v>6746653.8899999997</v>
      </c>
      <c r="F210" s="26">
        <f t="shared" si="3"/>
        <v>3375242044.4799995</v>
      </c>
    </row>
    <row r="211" spans="1:6" ht="110.25" x14ac:dyDescent="0.3">
      <c r="A211" s="61" t="s">
        <v>465</v>
      </c>
      <c r="B211" s="59" t="s">
        <v>491</v>
      </c>
      <c r="C211" s="60" t="s">
        <v>490</v>
      </c>
      <c r="D211" s="23"/>
      <c r="E211" s="32">
        <v>20000000</v>
      </c>
      <c r="F211" s="26">
        <f t="shared" si="3"/>
        <v>3355242044.4799995</v>
      </c>
    </row>
    <row r="212" spans="1:6" ht="110.25" x14ac:dyDescent="0.3">
      <c r="A212" s="61" t="s">
        <v>465</v>
      </c>
      <c r="B212" s="59" t="s">
        <v>491</v>
      </c>
      <c r="C212" s="60" t="s">
        <v>490</v>
      </c>
      <c r="D212" s="23"/>
      <c r="E212" s="32">
        <v>20000000</v>
      </c>
      <c r="F212" s="26">
        <f t="shared" si="3"/>
        <v>3335242044.4799995</v>
      </c>
    </row>
    <row r="213" spans="1:6" ht="78.75" x14ac:dyDescent="0.3">
      <c r="A213" s="61" t="s">
        <v>465</v>
      </c>
      <c r="B213" s="59" t="s">
        <v>489</v>
      </c>
      <c r="C213" s="60" t="s">
        <v>488</v>
      </c>
      <c r="D213" s="23"/>
      <c r="E213" s="32">
        <v>17856317.440000001</v>
      </c>
      <c r="F213" s="26">
        <f t="shared" si="3"/>
        <v>3317385727.0399995</v>
      </c>
    </row>
    <row r="214" spans="1:6" ht="126" x14ac:dyDescent="0.3">
      <c r="A214" s="61" t="s">
        <v>465</v>
      </c>
      <c r="B214" s="59" t="s">
        <v>487</v>
      </c>
      <c r="C214" s="60" t="s">
        <v>486</v>
      </c>
      <c r="D214" s="23"/>
      <c r="E214" s="32">
        <v>20000000</v>
      </c>
      <c r="F214" s="26">
        <f t="shared" si="3"/>
        <v>3297385727.0399995</v>
      </c>
    </row>
    <row r="215" spans="1:6" ht="126" x14ac:dyDescent="0.3">
      <c r="A215" s="61" t="s">
        <v>465</v>
      </c>
      <c r="B215" s="59" t="s">
        <v>487</v>
      </c>
      <c r="C215" s="60" t="s">
        <v>486</v>
      </c>
      <c r="D215" s="23"/>
      <c r="E215" s="32">
        <v>20000000</v>
      </c>
      <c r="F215" s="26">
        <f t="shared" si="3"/>
        <v>3277385727.0399995</v>
      </c>
    </row>
    <row r="216" spans="1:6" ht="47.25" x14ac:dyDescent="0.3">
      <c r="A216" s="61" t="s">
        <v>465</v>
      </c>
      <c r="B216" s="59" t="s">
        <v>485</v>
      </c>
      <c r="C216" s="60" t="s">
        <v>484</v>
      </c>
      <c r="D216" s="23"/>
      <c r="E216" s="32">
        <v>8606080.0299999993</v>
      </c>
      <c r="F216" s="26">
        <f t="shared" si="3"/>
        <v>3268779647.0099993</v>
      </c>
    </row>
    <row r="217" spans="1:6" ht="110.25" x14ac:dyDescent="0.3">
      <c r="A217" s="61" t="s">
        <v>465</v>
      </c>
      <c r="B217" s="59" t="s">
        <v>483</v>
      </c>
      <c r="C217" s="60" t="s">
        <v>482</v>
      </c>
      <c r="D217" s="23"/>
      <c r="E217" s="32">
        <v>383900</v>
      </c>
      <c r="F217" s="26">
        <f t="shared" si="3"/>
        <v>3268395747.0099993</v>
      </c>
    </row>
    <row r="218" spans="1:6" ht="110.25" x14ac:dyDescent="0.3">
      <c r="A218" s="61" t="s">
        <v>465</v>
      </c>
      <c r="B218" s="59" t="s">
        <v>481</v>
      </c>
      <c r="C218" s="60" t="s">
        <v>480</v>
      </c>
      <c r="D218" s="23"/>
      <c r="E218" s="32">
        <v>10000000</v>
      </c>
      <c r="F218" s="26">
        <f t="shared" si="3"/>
        <v>3258395747.0099993</v>
      </c>
    </row>
    <row r="219" spans="1:6" ht="110.25" x14ac:dyDescent="0.3">
      <c r="A219" s="61" t="s">
        <v>465</v>
      </c>
      <c r="B219" s="59" t="s">
        <v>481</v>
      </c>
      <c r="C219" s="60" t="s">
        <v>480</v>
      </c>
      <c r="D219" s="23"/>
      <c r="E219" s="32">
        <v>10000000</v>
      </c>
      <c r="F219" s="26">
        <f t="shared" si="3"/>
        <v>3248395747.0099993</v>
      </c>
    </row>
    <row r="220" spans="1:6" ht="110.25" x14ac:dyDescent="0.3">
      <c r="A220" s="61" t="s">
        <v>465</v>
      </c>
      <c r="B220" s="59" t="s">
        <v>481</v>
      </c>
      <c r="C220" s="60" t="s">
        <v>480</v>
      </c>
      <c r="D220" s="23"/>
      <c r="E220" s="32">
        <v>10000000</v>
      </c>
      <c r="F220" s="26">
        <f t="shared" si="3"/>
        <v>3238395747.0099993</v>
      </c>
    </row>
    <row r="221" spans="1:6" ht="110.25" x14ac:dyDescent="0.3">
      <c r="A221" s="61" t="s">
        <v>465</v>
      </c>
      <c r="B221" s="59" t="s">
        <v>481</v>
      </c>
      <c r="C221" s="60" t="s">
        <v>480</v>
      </c>
      <c r="D221" s="23"/>
      <c r="E221" s="32">
        <v>10000000</v>
      </c>
      <c r="F221" s="26">
        <f t="shared" si="3"/>
        <v>3228395747.0099993</v>
      </c>
    </row>
    <row r="222" spans="1:6" ht="78.75" x14ac:dyDescent="0.3">
      <c r="A222" s="61" t="s">
        <v>465</v>
      </c>
      <c r="B222" s="59" t="s">
        <v>479</v>
      </c>
      <c r="C222" s="60" t="s">
        <v>478</v>
      </c>
      <c r="D222" s="23"/>
      <c r="E222" s="32">
        <v>4785727.9400000004</v>
      </c>
      <c r="F222" s="26">
        <f t="shared" si="3"/>
        <v>3223610019.0699992</v>
      </c>
    </row>
    <row r="223" spans="1:6" ht="126" x14ac:dyDescent="0.3">
      <c r="A223" s="61" t="s">
        <v>465</v>
      </c>
      <c r="B223" s="59" t="s">
        <v>477</v>
      </c>
      <c r="C223" s="60" t="s">
        <v>476</v>
      </c>
      <c r="D223" s="23"/>
      <c r="E223" s="32">
        <v>10000000</v>
      </c>
      <c r="F223" s="26">
        <f t="shared" si="3"/>
        <v>3213610019.0699992</v>
      </c>
    </row>
    <row r="224" spans="1:6" ht="126" x14ac:dyDescent="0.3">
      <c r="A224" s="61" t="s">
        <v>465</v>
      </c>
      <c r="B224" s="59" t="s">
        <v>477</v>
      </c>
      <c r="C224" s="60" t="s">
        <v>476</v>
      </c>
      <c r="D224" s="23"/>
      <c r="E224" s="32">
        <v>10000000</v>
      </c>
      <c r="F224" s="26">
        <f t="shared" si="3"/>
        <v>3203610019.0699992</v>
      </c>
    </row>
    <row r="225" spans="1:6" ht="126" x14ac:dyDescent="0.3">
      <c r="A225" s="61" t="s">
        <v>465</v>
      </c>
      <c r="B225" s="59" t="s">
        <v>477</v>
      </c>
      <c r="C225" s="60" t="s">
        <v>476</v>
      </c>
      <c r="D225" s="23"/>
      <c r="E225" s="32">
        <v>10000000</v>
      </c>
      <c r="F225" s="26">
        <f t="shared" si="3"/>
        <v>3193610019.0699992</v>
      </c>
    </row>
    <row r="226" spans="1:6" ht="126" x14ac:dyDescent="0.3">
      <c r="A226" s="61" t="s">
        <v>465</v>
      </c>
      <c r="B226" s="59" t="s">
        <v>477</v>
      </c>
      <c r="C226" s="60" t="s">
        <v>476</v>
      </c>
      <c r="D226" s="23"/>
      <c r="E226" s="32">
        <v>10000000</v>
      </c>
      <c r="F226" s="26">
        <f t="shared" si="3"/>
        <v>3183610019.0699992</v>
      </c>
    </row>
    <row r="227" spans="1:6" ht="47.25" x14ac:dyDescent="0.3">
      <c r="A227" s="61" t="s">
        <v>465</v>
      </c>
      <c r="B227" s="59" t="s">
        <v>475</v>
      </c>
      <c r="C227" s="60" t="s">
        <v>474</v>
      </c>
      <c r="D227" s="23"/>
      <c r="E227" s="32">
        <v>153073.09</v>
      </c>
      <c r="F227" s="26">
        <f t="shared" si="3"/>
        <v>3183456945.9799991</v>
      </c>
    </row>
    <row r="228" spans="1:6" ht="63" x14ac:dyDescent="0.3">
      <c r="A228" s="61" t="s">
        <v>465</v>
      </c>
      <c r="B228" s="59" t="s">
        <v>473</v>
      </c>
      <c r="C228" s="60" t="s">
        <v>472</v>
      </c>
      <c r="D228" s="23"/>
      <c r="E228" s="32">
        <v>91855.53</v>
      </c>
      <c r="F228" s="26">
        <f t="shared" si="3"/>
        <v>3183365090.4499989</v>
      </c>
    </row>
    <row r="229" spans="1:6" ht="63" x14ac:dyDescent="0.3">
      <c r="A229" s="61" t="s">
        <v>465</v>
      </c>
      <c r="B229" s="59" t="s">
        <v>471</v>
      </c>
      <c r="C229" s="60" t="s">
        <v>470</v>
      </c>
      <c r="D229" s="23"/>
      <c r="E229" s="32">
        <v>46518.81</v>
      </c>
      <c r="F229" s="26">
        <f t="shared" si="3"/>
        <v>3183318571.6399989</v>
      </c>
    </row>
    <row r="230" spans="1:6" ht="47.25" x14ac:dyDescent="0.3">
      <c r="A230" s="61" t="s">
        <v>465</v>
      </c>
      <c r="B230" s="59" t="s">
        <v>469</v>
      </c>
      <c r="C230" s="60" t="s">
        <v>468</v>
      </c>
      <c r="D230" s="23"/>
      <c r="E230" s="32">
        <v>13247291.26</v>
      </c>
      <c r="F230" s="26">
        <f t="shared" si="3"/>
        <v>3170071280.3799987</v>
      </c>
    </row>
    <row r="231" spans="1:6" ht="110.25" x14ac:dyDescent="0.3">
      <c r="A231" s="61" t="s">
        <v>465</v>
      </c>
      <c r="B231" s="59" t="s">
        <v>467</v>
      </c>
      <c r="C231" s="60" t="s">
        <v>466</v>
      </c>
      <c r="D231" s="23"/>
      <c r="E231" s="32">
        <v>257625</v>
      </c>
      <c r="F231" s="26">
        <f t="shared" si="3"/>
        <v>3169813655.3799987</v>
      </c>
    </row>
    <row r="232" spans="1:6" ht="126" x14ac:dyDescent="0.3">
      <c r="A232" s="61" t="s">
        <v>465</v>
      </c>
      <c r="B232" s="59" t="s">
        <v>464</v>
      </c>
      <c r="C232" s="60" t="s">
        <v>463</v>
      </c>
      <c r="D232" s="23"/>
      <c r="E232" s="32">
        <v>414400</v>
      </c>
      <c r="F232" s="26">
        <f t="shared" si="3"/>
        <v>3169399255.3799987</v>
      </c>
    </row>
    <row r="233" spans="1:6" ht="31.5" x14ac:dyDescent="0.3">
      <c r="A233" s="61" t="s">
        <v>403</v>
      </c>
      <c r="B233" s="59" t="s">
        <v>462</v>
      </c>
      <c r="C233" s="60" t="s">
        <v>461</v>
      </c>
      <c r="D233" s="23"/>
      <c r="E233" s="32">
        <v>57371805.210000001</v>
      </c>
      <c r="F233" s="26">
        <f t="shared" si="3"/>
        <v>3112027450.1699986</v>
      </c>
    </row>
    <row r="234" spans="1:6" ht="31.5" x14ac:dyDescent="0.3">
      <c r="A234" s="61" t="s">
        <v>403</v>
      </c>
      <c r="B234" s="59" t="s">
        <v>462</v>
      </c>
      <c r="C234" s="60" t="s">
        <v>461</v>
      </c>
      <c r="D234" s="23"/>
      <c r="E234" s="32">
        <v>4024873.18</v>
      </c>
      <c r="F234" s="26">
        <f t="shared" si="3"/>
        <v>3108002576.9899988</v>
      </c>
    </row>
    <row r="235" spans="1:6" ht="31.5" x14ac:dyDescent="0.3">
      <c r="A235" s="61" t="s">
        <v>403</v>
      </c>
      <c r="B235" s="59" t="s">
        <v>462</v>
      </c>
      <c r="C235" s="60" t="s">
        <v>461</v>
      </c>
      <c r="D235" s="23"/>
      <c r="E235" s="32">
        <v>4073398.26</v>
      </c>
      <c r="F235" s="26">
        <f t="shared" si="3"/>
        <v>3103929178.7299986</v>
      </c>
    </row>
    <row r="236" spans="1:6" ht="31.5" x14ac:dyDescent="0.3">
      <c r="A236" s="61" t="s">
        <v>403</v>
      </c>
      <c r="B236" s="59" t="s">
        <v>462</v>
      </c>
      <c r="C236" s="60" t="s">
        <v>461</v>
      </c>
      <c r="D236" s="23"/>
      <c r="E236" s="32">
        <v>702979.74</v>
      </c>
      <c r="F236" s="26">
        <f t="shared" si="3"/>
        <v>3103226198.9899988</v>
      </c>
    </row>
    <row r="237" spans="1:6" ht="47.25" x14ac:dyDescent="0.3">
      <c r="A237" s="61" t="s">
        <v>403</v>
      </c>
      <c r="B237" s="59" t="s">
        <v>460</v>
      </c>
      <c r="C237" s="60" t="s">
        <v>459</v>
      </c>
      <c r="D237" s="23"/>
      <c r="E237" s="32">
        <v>677999.82</v>
      </c>
      <c r="F237" s="26">
        <f t="shared" si="3"/>
        <v>3102548199.1699986</v>
      </c>
    </row>
    <row r="238" spans="1:6" ht="47.25" x14ac:dyDescent="0.3">
      <c r="A238" s="61" t="s">
        <v>403</v>
      </c>
      <c r="B238" s="59" t="s">
        <v>458</v>
      </c>
      <c r="C238" s="60" t="s">
        <v>457</v>
      </c>
      <c r="D238" s="23"/>
      <c r="E238" s="32">
        <v>96000</v>
      </c>
      <c r="F238" s="26">
        <f t="shared" si="3"/>
        <v>3102452199.1699986</v>
      </c>
    </row>
    <row r="239" spans="1:6" ht="47.25" x14ac:dyDescent="0.3">
      <c r="A239" s="61" t="s">
        <v>403</v>
      </c>
      <c r="B239" s="59" t="s">
        <v>456</v>
      </c>
      <c r="C239" s="60" t="s">
        <v>455</v>
      </c>
      <c r="D239" s="23"/>
      <c r="E239" s="32">
        <v>7537218.9100000001</v>
      </c>
      <c r="F239" s="26">
        <f t="shared" si="3"/>
        <v>3094914980.2599988</v>
      </c>
    </row>
    <row r="240" spans="1:6" ht="47.25" x14ac:dyDescent="0.3">
      <c r="A240" s="61" t="s">
        <v>403</v>
      </c>
      <c r="B240" s="59" t="s">
        <v>454</v>
      </c>
      <c r="C240" s="60" t="s">
        <v>453</v>
      </c>
      <c r="D240" s="23"/>
      <c r="E240" s="32">
        <v>62988507.329999998</v>
      </c>
      <c r="F240" s="26">
        <f t="shared" si="3"/>
        <v>3031926472.9299989</v>
      </c>
    </row>
    <row r="241" spans="1:6" ht="47.25" x14ac:dyDescent="0.3">
      <c r="A241" s="61" t="s">
        <v>403</v>
      </c>
      <c r="B241" s="59" t="s">
        <v>454</v>
      </c>
      <c r="C241" s="60" t="s">
        <v>453</v>
      </c>
      <c r="D241" s="23"/>
      <c r="E241" s="32">
        <v>4417141.3899999997</v>
      </c>
      <c r="F241" s="26">
        <f t="shared" si="3"/>
        <v>3027509331.539999</v>
      </c>
    </row>
    <row r="242" spans="1:6" ht="47.25" x14ac:dyDescent="0.3">
      <c r="A242" s="61" t="s">
        <v>403</v>
      </c>
      <c r="B242" s="59" t="s">
        <v>454</v>
      </c>
      <c r="C242" s="60" t="s">
        <v>453</v>
      </c>
      <c r="D242" s="23"/>
      <c r="E242" s="32">
        <v>4472184.0199999996</v>
      </c>
      <c r="F242" s="26">
        <f t="shared" si="3"/>
        <v>3023037147.519999</v>
      </c>
    </row>
    <row r="243" spans="1:6" ht="47.25" x14ac:dyDescent="0.3">
      <c r="A243" s="61" t="s">
        <v>403</v>
      </c>
      <c r="B243" s="59" t="s">
        <v>454</v>
      </c>
      <c r="C243" s="60" t="s">
        <v>453</v>
      </c>
      <c r="D243" s="23"/>
      <c r="E243" s="32">
        <v>582136.03</v>
      </c>
      <c r="F243" s="26">
        <f t="shared" si="3"/>
        <v>3022455011.4899988</v>
      </c>
    </row>
    <row r="244" spans="1:6" ht="110.25" x14ac:dyDescent="0.3">
      <c r="A244" s="61" t="s">
        <v>403</v>
      </c>
      <c r="B244" s="59" t="s">
        <v>452</v>
      </c>
      <c r="C244" s="60" t="s">
        <v>451</v>
      </c>
      <c r="D244" s="23"/>
      <c r="E244" s="32">
        <v>1157225</v>
      </c>
      <c r="F244" s="26">
        <f t="shared" si="3"/>
        <v>3021297786.4899988</v>
      </c>
    </row>
    <row r="245" spans="1:6" ht="110.25" x14ac:dyDescent="0.3">
      <c r="A245" s="61" t="s">
        <v>403</v>
      </c>
      <c r="B245" s="59" t="s">
        <v>450</v>
      </c>
      <c r="C245" s="60" t="s">
        <v>449</v>
      </c>
      <c r="D245" s="23"/>
      <c r="E245" s="32">
        <v>125640.5</v>
      </c>
      <c r="F245" s="26">
        <f t="shared" si="3"/>
        <v>3021172145.9899988</v>
      </c>
    </row>
    <row r="246" spans="1:6" ht="47.25" x14ac:dyDescent="0.3">
      <c r="A246" s="61" t="s">
        <v>403</v>
      </c>
      <c r="B246" s="59" t="s">
        <v>448</v>
      </c>
      <c r="C246" s="60" t="s">
        <v>273</v>
      </c>
      <c r="D246" s="23"/>
      <c r="E246" s="32">
        <v>166128.29999999999</v>
      </c>
      <c r="F246" s="26">
        <f t="shared" si="3"/>
        <v>3021006017.6899986</v>
      </c>
    </row>
    <row r="247" spans="1:6" ht="47.25" x14ac:dyDescent="0.3">
      <c r="A247" s="61" t="s">
        <v>403</v>
      </c>
      <c r="B247" s="59" t="s">
        <v>447</v>
      </c>
      <c r="C247" s="60" t="s">
        <v>446</v>
      </c>
      <c r="D247" s="23"/>
      <c r="E247" s="32">
        <v>1646970.83</v>
      </c>
      <c r="F247" s="26">
        <f t="shared" si="3"/>
        <v>3019359046.8599987</v>
      </c>
    </row>
    <row r="248" spans="1:6" ht="47.25" x14ac:dyDescent="0.3">
      <c r="A248" s="61" t="s">
        <v>403</v>
      </c>
      <c r="B248" s="59" t="s">
        <v>445</v>
      </c>
      <c r="C248" s="60" t="s">
        <v>354</v>
      </c>
      <c r="D248" s="23"/>
      <c r="E248" s="32">
        <v>1387600</v>
      </c>
      <c r="F248" s="26">
        <f t="shared" si="3"/>
        <v>3017971446.8599987</v>
      </c>
    </row>
    <row r="249" spans="1:6" ht="47.25" x14ac:dyDescent="0.3">
      <c r="A249" s="61" t="s">
        <v>403</v>
      </c>
      <c r="B249" s="59" t="s">
        <v>444</v>
      </c>
      <c r="C249" s="60" t="s">
        <v>253</v>
      </c>
      <c r="D249" s="23"/>
      <c r="E249" s="32">
        <v>1890841.36</v>
      </c>
      <c r="F249" s="26">
        <f t="shared" si="3"/>
        <v>3016080605.4999986</v>
      </c>
    </row>
    <row r="250" spans="1:6" ht="47.25" x14ac:dyDescent="0.3">
      <c r="A250" s="61" t="s">
        <v>403</v>
      </c>
      <c r="B250" s="59" t="s">
        <v>443</v>
      </c>
      <c r="C250" s="60" t="s">
        <v>253</v>
      </c>
      <c r="D250" s="23"/>
      <c r="E250" s="32">
        <v>1895897.16</v>
      </c>
      <c r="F250" s="26">
        <f t="shared" si="3"/>
        <v>3014184708.3399987</v>
      </c>
    </row>
    <row r="251" spans="1:6" ht="141.75" x14ac:dyDescent="0.3">
      <c r="A251" s="61" t="s">
        <v>403</v>
      </c>
      <c r="B251" s="59" t="s">
        <v>442</v>
      </c>
      <c r="C251" s="60" t="s">
        <v>441</v>
      </c>
      <c r="D251" s="23"/>
      <c r="E251" s="32">
        <v>1062376.3</v>
      </c>
      <c r="F251" s="26">
        <f t="shared" si="3"/>
        <v>3013122332.0399985</v>
      </c>
    </row>
    <row r="252" spans="1:6" ht="47.25" x14ac:dyDescent="0.3">
      <c r="A252" s="61" t="s">
        <v>403</v>
      </c>
      <c r="B252" s="59" t="s">
        <v>440</v>
      </c>
      <c r="C252" s="60" t="s">
        <v>354</v>
      </c>
      <c r="D252" s="23"/>
      <c r="E252" s="32">
        <v>1088750</v>
      </c>
      <c r="F252" s="26">
        <f t="shared" si="3"/>
        <v>3012033582.0399985</v>
      </c>
    </row>
    <row r="253" spans="1:6" ht="78.75" x14ac:dyDescent="0.3">
      <c r="A253" s="61" t="s">
        <v>403</v>
      </c>
      <c r="B253" s="59" t="s">
        <v>439</v>
      </c>
      <c r="C253" s="60" t="s">
        <v>438</v>
      </c>
      <c r="D253" s="23"/>
      <c r="E253" s="32">
        <v>600325</v>
      </c>
      <c r="F253" s="26">
        <f t="shared" si="3"/>
        <v>3011433257.0399985</v>
      </c>
    </row>
    <row r="254" spans="1:6" ht="47.25" x14ac:dyDescent="0.3">
      <c r="A254" s="61" t="s">
        <v>403</v>
      </c>
      <c r="B254" s="59" t="s">
        <v>437</v>
      </c>
      <c r="C254" s="60" t="s">
        <v>436</v>
      </c>
      <c r="D254" s="23"/>
      <c r="E254" s="32">
        <v>1200000</v>
      </c>
      <c r="F254" s="26">
        <f t="shared" si="3"/>
        <v>3010233257.0399985</v>
      </c>
    </row>
    <row r="255" spans="1:6" ht="47.25" x14ac:dyDescent="0.3">
      <c r="A255" s="61" t="s">
        <v>403</v>
      </c>
      <c r="B255" s="59" t="s">
        <v>435</v>
      </c>
      <c r="C255" s="60" t="s">
        <v>434</v>
      </c>
      <c r="D255" s="23"/>
      <c r="E255" s="32">
        <v>1540000</v>
      </c>
      <c r="F255" s="26">
        <f t="shared" si="3"/>
        <v>3008693257.0399985</v>
      </c>
    </row>
    <row r="256" spans="1:6" ht="47.25" x14ac:dyDescent="0.3">
      <c r="A256" s="61" t="s">
        <v>403</v>
      </c>
      <c r="B256" s="59" t="s">
        <v>433</v>
      </c>
      <c r="C256" s="60" t="s">
        <v>432</v>
      </c>
      <c r="D256" s="23"/>
      <c r="E256" s="32">
        <v>1695000</v>
      </c>
      <c r="F256" s="26">
        <f t="shared" si="3"/>
        <v>3006998257.0399985</v>
      </c>
    </row>
    <row r="257" spans="1:6" ht="47.25" x14ac:dyDescent="0.3">
      <c r="A257" s="61" t="s">
        <v>403</v>
      </c>
      <c r="B257" s="59" t="s">
        <v>431</v>
      </c>
      <c r="C257" s="60" t="s">
        <v>430</v>
      </c>
      <c r="D257" s="23"/>
      <c r="E257" s="32">
        <v>2580000</v>
      </c>
      <c r="F257" s="26">
        <f t="shared" si="3"/>
        <v>3004418257.0399985</v>
      </c>
    </row>
    <row r="258" spans="1:6" ht="47.25" x14ac:dyDescent="0.3">
      <c r="A258" s="61" t="s">
        <v>403</v>
      </c>
      <c r="B258" s="59" t="s">
        <v>429</v>
      </c>
      <c r="C258" s="60" t="s">
        <v>428</v>
      </c>
      <c r="D258" s="23"/>
      <c r="E258" s="32">
        <v>2710000</v>
      </c>
      <c r="F258" s="26">
        <f t="shared" si="3"/>
        <v>3001708257.0399985</v>
      </c>
    </row>
    <row r="259" spans="1:6" ht="47.25" x14ac:dyDescent="0.3">
      <c r="A259" s="61" t="s">
        <v>403</v>
      </c>
      <c r="B259" s="59" t="s">
        <v>427</v>
      </c>
      <c r="C259" s="60" t="s">
        <v>426</v>
      </c>
      <c r="D259" s="23"/>
      <c r="E259" s="32">
        <v>2785000</v>
      </c>
      <c r="F259" s="26">
        <f t="shared" si="3"/>
        <v>2998923257.0399985</v>
      </c>
    </row>
    <row r="260" spans="1:6" ht="63" x14ac:dyDescent="0.3">
      <c r="A260" s="61" t="s">
        <v>403</v>
      </c>
      <c r="B260" s="59" t="s">
        <v>425</v>
      </c>
      <c r="C260" s="60" t="s">
        <v>424</v>
      </c>
      <c r="D260" s="23"/>
      <c r="E260" s="32">
        <v>2965000</v>
      </c>
      <c r="F260" s="26">
        <f t="shared" si="3"/>
        <v>2995958257.0399985</v>
      </c>
    </row>
    <row r="261" spans="1:6" ht="47.25" x14ac:dyDescent="0.3">
      <c r="A261" s="61" t="s">
        <v>403</v>
      </c>
      <c r="B261" s="59" t="s">
        <v>423</v>
      </c>
      <c r="C261" s="60" t="s">
        <v>354</v>
      </c>
      <c r="D261" s="23"/>
      <c r="E261" s="32">
        <v>1991208</v>
      </c>
      <c r="F261" s="26">
        <f t="shared" si="3"/>
        <v>2993967049.0399985</v>
      </c>
    </row>
    <row r="262" spans="1:6" ht="110.25" x14ac:dyDescent="0.3">
      <c r="A262" s="61" t="s">
        <v>403</v>
      </c>
      <c r="B262" s="59" t="s">
        <v>422</v>
      </c>
      <c r="C262" s="60" t="s">
        <v>421</v>
      </c>
      <c r="D262" s="23"/>
      <c r="E262" s="32">
        <v>177000</v>
      </c>
      <c r="F262" s="26">
        <f t="shared" si="3"/>
        <v>2993790049.0399985</v>
      </c>
    </row>
    <row r="263" spans="1:6" ht="78.75" x14ac:dyDescent="0.3">
      <c r="A263" s="61" t="s">
        <v>403</v>
      </c>
      <c r="B263" s="59" t="s">
        <v>420</v>
      </c>
      <c r="C263" s="60" t="s">
        <v>419</v>
      </c>
      <c r="D263" s="23"/>
      <c r="E263" s="32">
        <v>40000</v>
      </c>
      <c r="F263" s="26">
        <f t="shared" si="3"/>
        <v>2993750049.0399985</v>
      </c>
    </row>
    <row r="264" spans="1:6" ht="110.25" x14ac:dyDescent="0.3">
      <c r="A264" s="61" t="s">
        <v>403</v>
      </c>
      <c r="B264" s="59" t="s">
        <v>418</v>
      </c>
      <c r="C264" s="60" t="s">
        <v>417</v>
      </c>
      <c r="D264" s="23"/>
      <c r="E264" s="32">
        <v>29500</v>
      </c>
      <c r="F264" s="26">
        <f t="shared" si="3"/>
        <v>2993720549.0399985</v>
      </c>
    </row>
    <row r="265" spans="1:6" ht="110.25" x14ac:dyDescent="0.3">
      <c r="A265" s="61" t="s">
        <v>403</v>
      </c>
      <c r="B265" s="59" t="s">
        <v>416</v>
      </c>
      <c r="C265" s="60" t="s">
        <v>415</v>
      </c>
      <c r="D265" s="23"/>
      <c r="E265" s="32">
        <v>23600</v>
      </c>
      <c r="F265" s="26">
        <f t="shared" si="3"/>
        <v>2993696949.0399985</v>
      </c>
    </row>
    <row r="266" spans="1:6" ht="47.25" x14ac:dyDescent="0.3">
      <c r="A266" s="61" t="s">
        <v>403</v>
      </c>
      <c r="B266" s="59" t="s">
        <v>414</v>
      </c>
      <c r="C266" s="60" t="s">
        <v>354</v>
      </c>
      <c r="D266" s="23"/>
      <c r="E266" s="32">
        <v>1040000</v>
      </c>
      <c r="F266" s="26">
        <f t="shared" si="3"/>
        <v>2992656949.0399985</v>
      </c>
    </row>
    <row r="267" spans="1:6" ht="47.25" x14ac:dyDescent="0.3">
      <c r="A267" s="61" t="s">
        <v>403</v>
      </c>
      <c r="B267" s="59" t="s">
        <v>413</v>
      </c>
      <c r="C267" s="60" t="s">
        <v>375</v>
      </c>
      <c r="D267" s="23"/>
      <c r="E267" s="32">
        <v>160000</v>
      </c>
      <c r="F267" s="26">
        <f t="shared" si="3"/>
        <v>2992496949.0399985</v>
      </c>
    </row>
    <row r="268" spans="1:6" ht="47.25" x14ac:dyDescent="0.3">
      <c r="A268" s="61" t="s">
        <v>403</v>
      </c>
      <c r="B268" s="59" t="s">
        <v>412</v>
      </c>
      <c r="C268" s="60" t="s">
        <v>354</v>
      </c>
      <c r="D268" s="23"/>
      <c r="E268" s="32">
        <v>658005</v>
      </c>
      <c r="F268" s="26">
        <f t="shared" si="3"/>
        <v>2991838944.0399985</v>
      </c>
    </row>
    <row r="269" spans="1:6" ht="110.25" x14ac:dyDescent="0.3">
      <c r="A269" s="61" t="s">
        <v>403</v>
      </c>
      <c r="B269" s="59" t="s">
        <v>411</v>
      </c>
      <c r="C269" s="60" t="s">
        <v>410</v>
      </c>
      <c r="D269" s="23"/>
      <c r="E269" s="32">
        <v>218300</v>
      </c>
      <c r="F269" s="26">
        <f t="shared" si="3"/>
        <v>2991620644.0399985</v>
      </c>
    </row>
    <row r="270" spans="1:6" ht="94.5" x14ac:dyDescent="0.3">
      <c r="A270" s="61" t="s">
        <v>403</v>
      </c>
      <c r="B270" s="59" t="s">
        <v>409</v>
      </c>
      <c r="C270" s="60" t="s">
        <v>408</v>
      </c>
      <c r="D270" s="23"/>
      <c r="E270" s="32">
        <v>1296070.7</v>
      </c>
      <c r="F270" s="26">
        <f t="shared" si="3"/>
        <v>2990324573.3399987</v>
      </c>
    </row>
    <row r="271" spans="1:6" ht="94.5" x14ac:dyDescent="0.3">
      <c r="A271" s="61" t="s">
        <v>403</v>
      </c>
      <c r="B271" s="59" t="s">
        <v>407</v>
      </c>
      <c r="C271" s="60" t="s">
        <v>406</v>
      </c>
      <c r="D271" s="23"/>
      <c r="E271" s="32">
        <v>904334.3</v>
      </c>
      <c r="F271" s="26">
        <f t="shared" si="3"/>
        <v>2989420239.0399985</v>
      </c>
    </row>
    <row r="272" spans="1:6" ht="94.5" x14ac:dyDescent="0.3">
      <c r="A272" s="61" t="s">
        <v>403</v>
      </c>
      <c r="B272" s="59" t="s">
        <v>405</v>
      </c>
      <c r="C272" s="60" t="s">
        <v>404</v>
      </c>
      <c r="D272" s="23"/>
      <c r="E272" s="32">
        <v>469050</v>
      </c>
      <c r="F272" s="26">
        <f t="shared" si="3"/>
        <v>2988951189.0399985</v>
      </c>
    </row>
    <row r="273" spans="1:6" ht="110.25" x14ac:dyDescent="0.3">
      <c r="A273" s="61" t="s">
        <v>403</v>
      </c>
      <c r="B273" s="59" t="s">
        <v>402</v>
      </c>
      <c r="C273" s="60" t="s">
        <v>401</v>
      </c>
      <c r="D273" s="23"/>
      <c r="E273" s="32">
        <v>508521</v>
      </c>
      <c r="F273" s="26">
        <f t="shared" ref="F273:F336" si="4">+F272+D273-E273</f>
        <v>2988442668.0399985</v>
      </c>
    </row>
    <row r="274" spans="1:6" ht="63" x14ac:dyDescent="0.3">
      <c r="A274" s="61" t="s">
        <v>347</v>
      </c>
      <c r="B274" s="59" t="s">
        <v>400</v>
      </c>
      <c r="C274" s="60" t="s">
        <v>399</v>
      </c>
      <c r="D274" s="23"/>
      <c r="E274" s="32">
        <v>38801431.479999997</v>
      </c>
      <c r="F274" s="26">
        <f t="shared" si="4"/>
        <v>2949641236.5599985</v>
      </c>
    </row>
    <row r="275" spans="1:6" ht="47.25" x14ac:dyDescent="0.3">
      <c r="A275" s="61" t="s">
        <v>347</v>
      </c>
      <c r="B275" s="59" t="s">
        <v>398</v>
      </c>
      <c r="C275" s="60" t="s">
        <v>375</v>
      </c>
      <c r="D275" s="23"/>
      <c r="E275" s="32">
        <v>1274000</v>
      </c>
      <c r="F275" s="26">
        <f t="shared" si="4"/>
        <v>2948367236.5599985</v>
      </c>
    </row>
    <row r="276" spans="1:6" ht="94.5" x14ac:dyDescent="0.3">
      <c r="A276" s="61" t="s">
        <v>347</v>
      </c>
      <c r="B276" s="59" t="s">
        <v>397</v>
      </c>
      <c r="C276" s="60" t="s">
        <v>396</v>
      </c>
      <c r="D276" s="23"/>
      <c r="E276" s="32">
        <v>10971.96</v>
      </c>
      <c r="F276" s="26">
        <f t="shared" si="4"/>
        <v>2948356264.5999985</v>
      </c>
    </row>
    <row r="277" spans="1:6" ht="94.5" x14ac:dyDescent="0.3">
      <c r="A277" s="61" t="s">
        <v>347</v>
      </c>
      <c r="B277" s="59" t="s">
        <v>395</v>
      </c>
      <c r="C277" s="60" t="s">
        <v>394</v>
      </c>
      <c r="D277" s="23"/>
      <c r="E277" s="32">
        <v>545750</v>
      </c>
      <c r="F277" s="26">
        <f t="shared" si="4"/>
        <v>2947810514.5999985</v>
      </c>
    </row>
    <row r="278" spans="1:6" ht="47.25" x14ac:dyDescent="0.3">
      <c r="A278" s="61" t="s">
        <v>347</v>
      </c>
      <c r="B278" s="59" t="s">
        <v>393</v>
      </c>
      <c r="C278" s="60" t="s">
        <v>354</v>
      </c>
      <c r="D278" s="23"/>
      <c r="E278" s="32">
        <v>5076600</v>
      </c>
      <c r="F278" s="26">
        <f t="shared" si="4"/>
        <v>2942733914.5999985</v>
      </c>
    </row>
    <row r="279" spans="1:6" ht="47.25" x14ac:dyDescent="0.3">
      <c r="A279" s="61" t="s">
        <v>347</v>
      </c>
      <c r="B279" s="59" t="s">
        <v>392</v>
      </c>
      <c r="C279" s="60" t="s">
        <v>375</v>
      </c>
      <c r="D279" s="23"/>
      <c r="E279" s="32">
        <v>960000</v>
      </c>
      <c r="F279" s="26">
        <f t="shared" si="4"/>
        <v>2941773914.5999985</v>
      </c>
    </row>
    <row r="280" spans="1:6" ht="110.25" x14ac:dyDescent="0.3">
      <c r="A280" s="61" t="s">
        <v>347</v>
      </c>
      <c r="B280" s="59" t="s">
        <v>391</v>
      </c>
      <c r="C280" s="60" t="s">
        <v>390</v>
      </c>
      <c r="D280" s="23"/>
      <c r="E280" s="32">
        <v>1564559.56</v>
      </c>
      <c r="F280" s="26">
        <f t="shared" si="4"/>
        <v>2940209355.0399985</v>
      </c>
    </row>
    <row r="281" spans="1:6" ht="94.5" x14ac:dyDescent="0.3">
      <c r="A281" s="61" t="s">
        <v>347</v>
      </c>
      <c r="B281" s="59" t="s">
        <v>389</v>
      </c>
      <c r="C281" s="60" t="s">
        <v>388</v>
      </c>
      <c r="D281" s="23"/>
      <c r="E281" s="32">
        <v>7996.63</v>
      </c>
      <c r="F281" s="26">
        <f t="shared" si="4"/>
        <v>2940201358.4099984</v>
      </c>
    </row>
    <row r="282" spans="1:6" ht="94.5" x14ac:dyDescent="0.3">
      <c r="A282" s="61" t="s">
        <v>347</v>
      </c>
      <c r="B282" s="59" t="s">
        <v>387</v>
      </c>
      <c r="C282" s="60" t="s">
        <v>386</v>
      </c>
      <c r="D282" s="23"/>
      <c r="E282" s="32">
        <v>86368.92</v>
      </c>
      <c r="F282" s="26">
        <f t="shared" si="4"/>
        <v>2940114989.4899983</v>
      </c>
    </row>
    <row r="283" spans="1:6" ht="63" x14ac:dyDescent="0.3">
      <c r="A283" s="61" t="s">
        <v>347</v>
      </c>
      <c r="B283" s="59" t="s">
        <v>385</v>
      </c>
      <c r="C283" s="60" t="s">
        <v>384</v>
      </c>
      <c r="D283" s="23"/>
      <c r="E283" s="32">
        <v>30000</v>
      </c>
      <c r="F283" s="26">
        <f t="shared" si="4"/>
        <v>2940084989.4899983</v>
      </c>
    </row>
    <row r="284" spans="1:6" ht="94.5" x14ac:dyDescent="0.3">
      <c r="A284" s="61" t="s">
        <v>347</v>
      </c>
      <c r="B284" s="59" t="s">
        <v>383</v>
      </c>
      <c r="C284" s="60" t="s">
        <v>382</v>
      </c>
      <c r="D284" s="23"/>
      <c r="E284" s="32">
        <v>179010.72</v>
      </c>
      <c r="F284" s="26">
        <f t="shared" si="4"/>
        <v>2939905978.7699986</v>
      </c>
    </row>
    <row r="285" spans="1:6" ht="110.25" x14ac:dyDescent="0.3">
      <c r="A285" s="61" t="s">
        <v>347</v>
      </c>
      <c r="B285" s="59" t="s">
        <v>381</v>
      </c>
      <c r="C285" s="60" t="s">
        <v>380</v>
      </c>
      <c r="D285" s="23"/>
      <c r="E285" s="32">
        <v>404905.2</v>
      </c>
      <c r="F285" s="26">
        <f t="shared" si="4"/>
        <v>2939501073.5699987</v>
      </c>
    </row>
    <row r="286" spans="1:6" ht="126" x14ac:dyDescent="0.3">
      <c r="A286" s="61" t="s">
        <v>347</v>
      </c>
      <c r="B286" s="59" t="s">
        <v>379</v>
      </c>
      <c r="C286" s="60" t="s">
        <v>378</v>
      </c>
      <c r="D286" s="23"/>
      <c r="E286" s="32">
        <v>274552</v>
      </c>
      <c r="F286" s="26">
        <f t="shared" si="4"/>
        <v>2939226521.5699987</v>
      </c>
    </row>
    <row r="287" spans="1:6" ht="47.25" x14ac:dyDescent="0.3">
      <c r="A287" s="61" t="s">
        <v>347</v>
      </c>
      <c r="B287" s="59" t="s">
        <v>377</v>
      </c>
      <c r="C287" s="60" t="s">
        <v>354</v>
      </c>
      <c r="D287" s="23"/>
      <c r="E287" s="32">
        <v>6439656.7300000004</v>
      </c>
      <c r="F287" s="26">
        <f t="shared" si="4"/>
        <v>2932786864.8399987</v>
      </c>
    </row>
    <row r="288" spans="1:6" ht="47.25" x14ac:dyDescent="0.3">
      <c r="A288" s="61" t="s">
        <v>347</v>
      </c>
      <c r="B288" s="59" t="s">
        <v>376</v>
      </c>
      <c r="C288" s="60" t="s">
        <v>375</v>
      </c>
      <c r="D288" s="23"/>
      <c r="E288" s="32">
        <v>1655600.8</v>
      </c>
      <c r="F288" s="26">
        <f t="shared" si="4"/>
        <v>2931131264.0399985</v>
      </c>
    </row>
    <row r="289" spans="1:6" ht="78.75" x14ac:dyDescent="0.3">
      <c r="A289" s="61" t="s">
        <v>347</v>
      </c>
      <c r="B289" s="59" t="s">
        <v>374</v>
      </c>
      <c r="C289" s="60" t="s">
        <v>373</v>
      </c>
      <c r="D289" s="23"/>
      <c r="E289" s="32">
        <v>426216</v>
      </c>
      <c r="F289" s="26">
        <f t="shared" si="4"/>
        <v>2930705048.0399985</v>
      </c>
    </row>
    <row r="290" spans="1:6" ht="126" x14ac:dyDescent="0.3">
      <c r="A290" s="61" t="s">
        <v>347</v>
      </c>
      <c r="B290" s="59" t="s">
        <v>372</v>
      </c>
      <c r="C290" s="60" t="s">
        <v>370</v>
      </c>
      <c r="D290" s="23"/>
      <c r="E290" s="32">
        <v>380930</v>
      </c>
      <c r="F290" s="26">
        <f t="shared" si="4"/>
        <v>2930324118.0399985</v>
      </c>
    </row>
    <row r="291" spans="1:6" ht="126" x14ac:dyDescent="0.3">
      <c r="A291" s="61" t="s">
        <v>347</v>
      </c>
      <c r="B291" s="59" t="s">
        <v>371</v>
      </c>
      <c r="C291" s="60" t="s">
        <v>370</v>
      </c>
      <c r="D291" s="23"/>
      <c r="E291" s="32">
        <v>440000</v>
      </c>
      <c r="F291" s="26">
        <f t="shared" si="4"/>
        <v>2929884118.0399985</v>
      </c>
    </row>
    <row r="292" spans="1:6" ht="126" x14ac:dyDescent="0.3">
      <c r="A292" s="61" t="s">
        <v>347</v>
      </c>
      <c r="B292" s="59" t="s">
        <v>369</v>
      </c>
      <c r="C292" s="60" t="s">
        <v>368</v>
      </c>
      <c r="D292" s="23"/>
      <c r="E292" s="32">
        <v>300000</v>
      </c>
      <c r="F292" s="26">
        <f t="shared" si="4"/>
        <v>2929584118.0399985</v>
      </c>
    </row>
    <row r="293" spans="1:6" ht="94.5" x14ac:dyDescent="0.3">
      <c r="A293" s="61" t="s">
        <v>347</v>
      </c>
      <c r="B293" s="59" t="s">
        <v>367</v>
      </c>
      <c r="C293" s="60" t="s">
        <v>366</v>
      </c>
      <c r="D293" s="23"/>
      <c r="E293" s="32">
        <v>34228</v>
      </c>
      <c r="F293" s="26">
        <f t="shared" si="4"/>
        <v>2929549890.0399985</v>
      </c>
    </row>
    <row r="294" spans="1:6" ht="110.25" x14ac:dyDescent="0.3">
      <c r="A294" s="61" t="s">
        <v>347</v>
      </c>
      <c r="B294" s="59" t="s">
        <v>365</v>
      </c>
      <c r="C294" s="60" t="s">
        <v>364</v>
      </c>
      <c r="D294" s="23"/>
      <c r="E294" s="32">
        <v>7926132.9400000004</v>
      </c>
      <c r="F294" s="26">
        <f t="shared" si="4"/>
        <v>2921623757.0999985</v>
      </c>
    </row>
    <row r="295" spans="1:6" ht="63" x14ac:dyDescent="0.3">
      <c r="A295" s="61" t="s">
        <v>347</v>
      </c>
      <c r="B295" s="59" t="s">
        <v>363</v>
      </c>
      <c r="C295" s="60" t="s">
        <v>362</v>
      </c>
      <c r="D295" s="23"/>
      <c r="E295" s="32">
        <v>70000</v>
      </c>
      <c r="F295" s="26">
        <f t="shared" si="4"/>
        <v>2921553757.0999985</v>
      </c>
    </row>
    <row r="296" spans="1:6" ht="63" x14ac:dyDescent="0.3">
      <c r="A296" s="61" t="s">
        <v>347</v>
      </c>
      <c r="B296" s="59" t="s">
        <v>361</v>
      </c>
      <c r="C296" s="60" t="s">
        <v>360</v>
      </c>
      <c r="D296" s="23"/>
      <c r="E296" s="32">
        <v>200000</v>
      </c>
      <c r="F296" s="26">
        <f t="shared" si="4"/>
        <v>2921353757.0999985</v>
      </c>
    </row>
    <row r="297" spans="1:6" ht="63" x14ac:dyDescent="0.3">
      <c r="A297" s="61" t="s">
        <v>347</v>
      </c>
      <c r="B297" s="59" t="s">
        <v>359</v>
      </c>
      <c r="C297" s="60" t="s">
        <v>358</v>
      </c>
      <c r="D297" s="23"/>
      <c r="E297" s="32">
        <v>335000</v>
      </c>
      <c r="F297" s="26">
        <f t="shared" si="4"/>
        <v>2921018757.0999985</v>
      </c>
    </row>
    <row r="298" spans="1:6" ht="63" x14ac:dyDescent="0.3">
      <c r="A298" s="61" t="s">
        <v>347</v>
      </c>
      <c r="B298" s="59" t="s">
        <v>357</v>
      </c>
      <c r="C298" s="60" t="s">
        <v>356</v>
      </c>
      <c r="D298" s="23"/>
      <c r="E298" s="32">
        <v>375000</v>
      </c>
      <c r="F298" s="26">
        <f t="shared" si="4"/>
        <v>2920643757.0999985</v>
      </c>
    </row>
    <row r="299" spans="1:6" ht="47.25" x14ac:dyDescent="0.3">
      <c r="A299" s="61" t="s">
        <v>347</v>
      </c>
      <c r="B299" s="59" t="s">
        <v>355</v>
      </c>
      <c r="C299" s="60" t="s">
        <v>354</v>
      </c>
      <c r="D299" s="23"/>
      <c r="E299" s="32">
        <v>7908101.8399999999</v>
      </c>
      <c r="F299" s="26">
        <f t="shared" si="4"/>
        <v>2912735655.2599983</v>
      </c>
    </row>
    <row r="300" spans="1:6" ht="126" x14ac:dyDescent="0.3">
      <c r="A300" s="61" t="s">
        <v>347</v>
      </c>
      <c r="B300" s="59" t="s">
        <v>353</v>
      </c>
      <c r="C300" s="60" t="s">
        <v>352</v>
      </c>
      <c r="D300" s="23"/>
      <c r="E300" s="32">
        <v>999999.99</v>
      </c>
      <c r="F300" s="26">
        <f t="shared" si="4"/>
        <v>2911735655.2699986</v>
      </c>
    </row>
    <row r="301" spans="1:6" ht="126" x14ac:dyDescent="0.3">
      <c r="A301" s="61" t="s">
        <v>347</v>
      </c>
      <c r="B301" s="59" t="s">
        <v>351</v>
      </c>
      <c r="C301" s="60" t="s">
        <v>350</v>
      </c>
      <c r="D301" s="23"/>
      <c r="E301" s="32">
        <v>1770000</v>
      </c>
      <c r="F301" s="26">
        <f t="shared" si="4"/>
        <v>2909965655.2699986</v>
      </c>
    </row>
    <row r="302" spans="1:6" ht="126" x14ac:dyDescent="0.3">
      <c r="A302" s="61" t="s">
        <v>347</v>
      </c>
      <c r="B302" s="59" t="s">
        <v>349</v>
      </c>
      <c r="C302" s="60" t="s">
        <v>348</v>
      </c>
      <c r="D302" s="23"/>
      <c r="E302" s="32">
        <v>500000</v>
      </c>
      <c r="F302" s="26">
        <f t="shared" si="4"/>
        <v>2909465655.2699986</v>
      </c>
    </row>
    <row r="303" spans="1:6" ht="126" x14ac:dyDescent="0.3">
      <c r="A303" s="61" t="s">
        <v>347</v>
      </c>
      <c r="B303" s="59" t="s">
        <v>346</v>
      </c>
      <c r="C303" s="60" t="s">
        <v>345</v>
      </c>
      <c r="D303" s="23"/>
      <c r="E303" s="32">
        <v>240000</v>
      </c>
      <c r="F303" s="26">
        <f t="shared" si="4"/>
        <v>2909225655.2699986</v>
      </c>
    </row>
    <row r="304" spans="1:6" ht="126" x14ac:dyDescent="0.3">
      <c r="A304" s="61" t="s">
        <v>310</v>
      </c>
      <c r="B304" s="59" t="s">
        <v>344</v>
      </c>
      <c r="C304" s="60" t="s">
        <v>343</v>
      </c>
      <c r="D304" s="23"/>
      <c r="E304" s="32">
        <v>2951520</v>
      </c>
      <c r="F304" s="26">
        <f t="shared" si="4"/>
        <v>2906274135.2699986</v>
      </c>
    </row>
    <row r="305" spans="1:6" ht="126" x14ac:dyDescent="0.3">
      <c r="A305" s="61" t="s">
        <v>310</v>
      </c>
      <c r="B305" s="59" t="s">
        <v>342</v>
      </c>
      <c r="C305" s="60" t="s">
        <v>341</v>
      </c>
      <c r="D305" s="23"/>
      <c r="E305" s="32">
        <v>8595660</v>
      </c>
      <c r="F305" s="26">
        <f t="shared" si="4"/>
        <v>2897678475.2699986</v>
      </c>
    </row>
    <row r="306" spans="1:6" ht="126" x14ac:dyDescent="0.3">
      <c r="A306" s="61" t="s">
        <v>310</v>
      </c>
      <c r="B306" s="59" t="s">
        <v>340</v>
      </c>
      <c r="C306" s="60" t="s">
        <v>339</v>
      </c>
      <c r="D306" s="23"/>
      <c r="E306" s="32">
        <v>249053</v>
      </c>
      <c r="F306" s="26">
        <f t="shared" si="4"/>
        <v>2897429422.2699986</v>
      </c>
    </row>
    <row r="307" spans="1:6" ht="141.75" x14ac:dyDescent="0.3">
      <c r="A307" s="61" t="s">
        <v>310</v>
      </c>
      <c r="B307" s="59" t="s">
        <v>338</v>
      </c>
      <c r="C307" s="60" t="s">
        <v>337</v>
      </c>
      <c r="D307" s="23"/>
      <c r="E307" s="32">
        <v>2669280</v>
      </c>
      <c r="F307" s="26">
        <f t="shared" si="4"/>
        <v>2894760142.2699986</v>
      </c>
    </row>
    <row r="308" spans="1:6" ht="141.75" x14ac:dyDescent="0.3">
      <c r="A308" s="61" t="s">
        <v>310</v>
      </c>
      <c r="B308" s="59" t="s">
        <v>336</v>
      </c>
      <c r="C308" s="60" t="s">
        <v>335</v>
      </c>
      <c r="D308" s="23"/>
      <c r="E308" s="32">
        <v>3357040</v>
      </c>
      <c r="F308" s="26">
        <f t="shared" si="4"/>
        <v>2891403102.2699986</v>
      </c>
    </row>
    <row r="309" spans="1:6" ht="141.75" x14ac:dyDescent="0.3">
      <c r="A309" s="61" t="s">
        <v>310</v>
      </c>
      <c r="B309" s="59" t="s">
        <v>334</v>
      </c>
      <c r="C309" s="60" t="s">
        <v>333</v>
      </c>
      <c r="D309" s="23"/>
      <c r="E309" s="32">
        <v>531000</v>
      </c>
      <c r="F309" s="26">
        <f t="shared" si="4"/>
        <v>2890872102.2699986</v>
      </c>
    </row>
    <row r="310" spans="1:6" ht="63" x14ac:dyDescent="0.3">
      <c r="A310" s="61" t="s">
        <v>310</v>
      </c>
      <c r="B310" s="59" t="s">
        <v>332</v>
      </c>
      <c r="C310" s="60" t="s">
        <v>331</v>
      </c>
      <c r="D310" s="23"/>
      <c r="E310" s="32">
        <v>75000</v>
      </c>
      <c r="F310" s="26">
        <f t="shared" si="4"/>
        <v>2890797102.2699986</v>
      </c>
    </row>
    <row r="311" spans="1:6" ht="63" x14ac:dyDescent="0.3">
      <c r="A311" s="61" t="s">
        <v>310</v>
      </c>
      <c r="B311" s="59" t="s">
        <v>330</v>
      </c>
      <c r="C311" s="60" t="s">
        <v>329</v>
      </c>
      <c r="D311" s="23"/>
      <c r="E311" s="32">
        <v>30000</v>
      </c>
      <c r="F311" s="26">
        <f t="shared" si="4"/>
        <v>2890767102.2699986</v>
      </c>
    </row>
    <row r="312" spans="1:6" ht="141.75" x14ac:dyDescent="0.3">
      <c r="A312" s="61" t="s">
        <v>310</v>
      </c>
      <c r="B312" s="59" t="s">
        <v>328</v>
      </c>
      <c r="C312" s="60" t="s">
        <v>327</v>
      </c>
      <c r="D312" s="23"/>
      <c r="E312" s="32">
        <v>481169.07</v>
      </c>
      <c r="F312" s="26">
        <f t="shared" si="4"/>
        <v>2890285933.1999984</v>
      </c>
    </row>
    <row r="313" spans="1:6" ht="110.25" x14ac:dyDescent="0.3">
      <c r="A313" s="61" t="s">
        <v>310</v>
      </c>
      <c r="B313" s="59" t="s">
        <v>326</v>
      </c>
      <c r="C313" s="60" t="s">
        <v>325</v>
      </c>
      <c r="D313" s="23"/>
      <c r="E313" s="32">
        <v>590000</v>
      </c>
      <c r="F313" s="26">
        <f t="shared" si="4"/>
        <v>2889695933.1999984</v>
      </c>
    </row>
    <row r="314" spans="1:6" ht="110.25" x14ac:dyDescent="0.3">
      <c r="A314" s="61" t="s">
        <v>310</v>
      </c>
      <c r="B314" s="59" t="s">
        <v>324</v>
      </c>
      <c r="C314" s="60" t="s">
        <v>323</v>
      </c>
      <c r="D314" s="23"/>
      <c r="E314" s="32">
        <v>75000</v>
      </c>
      <c r="F314" s="26">
        <f t="shared" si="4"/>
        <v>2889620933.1999984</v>
      </c>
    </row>
    <row r="315" spans="1:6" ht="63" x14ac:dyDescent="0.3">
      <c r="A315" s="61" t="s">
        <v>310</v>
      </c>
      <c r="B315" s="59" t="s">
        <v>322</v>
      </c>
      <c r="C315" s="60" t="s">
        <v>321</v>
      </c>
      <c r="D315" s="23"/>
      <c r="E315" s="32">
        <v>230000</v>
      </c>
      <c r="F315" s="26">
        <f t="shared" si="4"/>
        <v>2889390933.1999984</v>
      </c>
    </row>
    <row r="316" spans="1:6" ht="63" x14ac:dyDescent="0.3">
      <c r="A316" s="61" t="s">
        <v>310</v>
      </c>
      <c r="B316" s="59" t="s">
        <v>320</v>
      </c>
      <c r="C316" s="60" t="s">
        <v>319</v>
      </c>
      <c r="D316" s="23"/>
      <c r="E316" s="32">
        <v>245000</v>
      </c>
      <c r="F316" s="26">
        <f t="shared" si="4"/>
        <v>2889145933.1999984</v>
      </c>
    </row>
    <row r="317" spans="1:6" ht="63" x14ac:dyDescent="0.3">
      <c r="A317" s="61" t="s">
        <v>310</v>
      </c>
      <c r="B317" s="59" t="s">
        <v>318</v>
      </c>
      <c r="C317" s="60" t="s">
        <v>317</v>
      </c>
      <c r="D317" s="23"/>
      <c r="E317" s="32">
        <v>415000</v>
      </c>
      <c r="F317" s="26">
        <f t="shared" si="4"/>
        <v>2888730933.1999984</v>
      </c>
    </row>
    <row r="318" spans="1:6" ht="63" x14ac:dyDescent="0.3">
      <c r="A318" s="61" t="s">
        <v>310</v>
      </c>
      <c r="B318" s="59" t="s">
        <v>316</v>
      </c>
      <c r="C318" s="60" t="s">
        <v>315</v>
      </c>
      <c r="D318" s="23"/>
      <c r="E318" s="32">
        <v>655000</v>
      </c>
      <c r="F318" s="26">
        <f t="shared" si="4"/>
        <v>2888075933.1999984</v>
      </c>
    </row>
    <row r="319" spans="1:6" ht="63" x14ac:dyDescent="0.3">
      <c r="A319" s="61" t="s">
        <v>310</v>
      </c>
      <c r="B319" s="59" t="s">
        <v>314</v>
      </c>
      <c r="C319" s="60" t="s">
        <v>313</v>
      </c>
      <c r="D319" s="23"/>
      <c r="E319" s="32">
        <v>335000</v>
      </c>
      <c r="F319" s="26">
        <f t="shared" si="4"/>
        <v>2887740933.1999984</v>
      </c>
    </row>
    <row r="320" spans="1:6" ht="63" x14ac:dyDescent="0.3">
      <c r="A320" s="61" t="s">
        <v>310</v>
      </c>
      <c r="B320" s="59" t="s">
        <v>312</v>
      </c>
      <c r="C320" s="60" t="s">
        <v>311</v>
      </c>
      <c r="D320" s="23"/>
      <c r="E320" s="32">
        <v>275000</v>
      </c>
      <c r="F320" s="26">
        <f t="shared" si="4"/>
        <v>2887465933.1999984</v>
      </c>
    </row>
    <row r="321" spans="1:6" ht="63" x14ac:dyDescent="0.3">
      <c r="A321" s="61" t="s">
        <v>310</v>
      </c>
      <c r="B321" s="59" t="s">
        <v>309</v>
      </c>
      <c r="C321" s="60" t="s">
        <v>308</v>
      </c>
      <c r="D321" s="23"/>
      <c r="E321" s="32">
        <v>1060000</v>
      </c>
      <c r="F321" s="26">
        <f t="shared" si="4"/>
        <v>2886405933.1999984</v>
      </c>
    </row>
    <row r="322" spans="1:6" ht="63" x14ac:dyDescent="0.3">
      <c r="A322" s="61" t="s">
        <v>244</v>
      </c>
      <c r="B322" s="59" t="s">
        <v>307</v>
      </c>
      <c r="C322" s="60" t="s">
        <v>306</v>
      </c>
      <c r="D322" s="23"/>
      <c r="E322" s="32">
        <v>130000</v>
      </c>
      <c r="F322" s="26">
        <f t="shared" si="4"/>
        <v>2886275933.1999984</v>
      </c>
    </row>
    <row r="323" spans="1:6" ht="63" x14ac:dyDescent="0.3">
      <c r="A323" s="61" t="s">
        <v>244</v>
      </c>
      <c r="B323" s="59" t="s">
        <v>305</v>
      </c>
      <c r="C323" s="60" t="s">
        <v>304</v>
      </c>
      <c r="D323" s="23"/>
      <c r="E323" s="32">
        <v>45000</v>
      </c>
      <c r="F323" s="26">
        <f t="shared" si="4"/>
        <v>2886230933.1999984</v>
      </c>
    </row>
    <row r="324" spans="1:6" ht="47.25" x14ac:dyDescent="0.3">
      <c r="A324" s="61" t="s">
        <v>244</v>
      </c>
      <c r="B324" s="59" t="s">
        <v>303</v>
      </c>
      <c r="C324" s="60" t="s">
        <v>302</v>
      </c>
      <c r="D324" s="23"/>
      <c r="E324" s="32">
        <v>94304.63</v>
      </c>
      <c r="F324" s="26">
        <f t="shared" si="4"/>
        <v>2886136628.5699983</v>
      </c>
    </row>
    <row r="325" spans="1:6" ht="63" x14ac:dyDescent="0.3">
      <c r="A325" s="61" t="s">
        <v>244</v>
      </c>
      <c r="B325" s="59" t="s">
        <v>301</v>
      </c>
      <c r="C325" s="60" t="s">
        <v>300</v>
      </c>
      <c r="D325" s="23"/>
      <c r="E325" s="32">
        <v>8316.25</v>
      </c>
      <c r="F325" s="26">
        <f t="shared" si="4"/>
        <v>2886128312.3199983</v>
      </c>
    </row>
    <row r="326" spans="1:6" ht="63" x14ac:dyDescent="0.3">
      <c r="A326" s="61" t="s">
        <v>244</v>
      </c>
      <c r="B326" s="59" t="s">
        <v>299</v>
      </c>
      <c r="C326" s="60" t="s">
        <v>298</v>
      </c>
      <c r="D326" s="23"/>
      <c r="E326" s="32">
        <v>2255000</v>
      </c>
      <c r="F326" s="26">
        <f t="shared" si="4"/>
        <v>2883873312.3199983</v>
      </c>
    </row>
    <row r="327" spans="1:6" ht="47.25" x14ac:dyDescent="0.3">
      <c r="A327" s="61" t="s">
        <v>244</v>
      </c>
      <c r="B327" s="59" t="s">
        <v>297</v>
      </c>
      <c r="C327" s="60" t="s">
        <v>296</v>
      </c>
      <c r="D327" s="23"/>
      <c r="E327" s="32">
        <v>4443899.1500000004</v>
      </c>
      <c r="F327" s="26">
        <f t="shared" si="4"/>
        <v>2879429413.1699982</v>
      </c>
    </row>
    <row r="328" spans="1:6" ht="63" x14ac:dyDescent="0.3">
      <c r="A328" s="61" t="s">
        <v>244</v>
      </c>
      <c r="B328" s="59" t="s">
        <v>295</v>
      </c>
      <c r="C328" s="60" t="s">
        <v>294</v>
      </c>
      <c r="D328" s="23"/>
      <c r="E328" s="32">
        <v>2028550</v>
      </c>
      <c r="F328" s="26">
        <f t="shared" si="4"/>
        <v>2877400863.1699982</v>
      </c>
    </row>
    <row r="329" spans="1:6" ht="47.25" x14ac:dyDescent="0.3">
      <c r="A329" s="61" t="s">
        <v>244</v>
      </c>
      <c r="B329" s="59" t="s">
        <v>293</v>
      </c>
      <c r="C329" s="60" t="s">
        <v>281</v>
      </c>
      <c r="D329" s="23"/>
      <c r="E329" s="32">
        <v>1534200</v>
      </c>
      <c r="F329" s="26">
        <f t="shared" si="4"/>
        <v>2875866663.1699982</v>
      </c>
    </row>
    <row r="330" spans="1:6" ht="47.25" x14ac:dyDescent="0.3">
      <c r="A330" s="61" t="s">
        <v>244</v>
      </c>
      <c r="B330" s="59" t="s">
        <v>292</v>
      </c>
      <c r="C330" s="60" t="s">
        <v>291</v>
      </c>
      <c r="D330" s="23"/>
      <c r="E330" s="32">
        <v>1010000</v>
      </c>
      <c r="F330" s="26">
        <f t="shared" si="4"/>
        <v>2874856663.1699982</v>
      </c>
    </row>
    <row r="331" spans="1:6" ht="63" x14ac:dyDescent="0.3">
      <c r="A331" s="61" t="s">
        <v>244</v>
      </c>
      <c r="B331" s="59" t="s">
        <v>290</v>
      </c>
      <c r="C331" s="60" t="s">
        <v>289</v>
      </c>
      <c r="D331" s="23"/>
      <c r="E331" s="32">
        <v>242000</v>
      </c>
      <c r="F331" s="26">
        <f t="shared" si="4"/>
        <v>2874614663.1699982</v>
      </c>
    </row>
    <row r="332" spans="1:6" ht="47.25" x14ac:dyDescent="0.3">
      <c r="A332" s="61" t="s">
        <v>244</v>
      </c>
      <c r="B332" s="59" t="s">
        <v>288</v>
      </c>
      <c r="C332" s="60" t="s">
        <v>287</v>
      </c>
      <c r="D332" s="23"/>
      <c r="E332" s="32">
        <v>290000</v>
      </c>
      <c r="F332" s="26">
        <f t="shared" si="4"/>
        <v>2874324663.1699982</v>
      </c>
    </row>
    <row r="333" spans="1:6" ht="47.25" x14ac:dyDescent="0.3">
      <c r="A333" s="61" t="s">
        <v>244</v>
      </c>
      <c r="B333" s="59" t="s">
        <v>286</v>
      </c>
      <c r="C333" s="60" t="s">
        <v>281</v>
      </c>
      <c r="D333" s="23"/>
      <c r="E333" s="32">
        <v>299200</v>
      </c>
      <c r="F333" s="26">
        <f t="shared" si="4"/>
        <v>2874025463.1699982</v>
      </c>
    </row>
    <row r="334" spans="1:6" ht="47.25" x14ac:dyDescent="0.3">
      <c r="A334" s="61" t="s">
        <v>244</v>
      </c>
      <c r="B334" s="59" t="s">
        <v>285</v>
      </c>
      <c r="C334" s="60" t="s">
        <v>281</v>
      </c>
      <c r="D334" s="23"/>
      <c r="E334" s="32">
        <v>1705806.24</v>
      </c>
      <c r="F334" s="26">
        <f t="shared" si="4"/>
        <v>2872319656.9299984</v>
      </c>
    </row>
    <row r="335" spans="1:6" ht="47.25" x14ac:dyDescent="0.3">
      <c r="A335" s="61" t="s">
        <v>244</v>
      </c>
      <c r="B335" s="59" t="s">
        <v>284</v>
      </c>
      <c r="C335" s="60" t="s">
        <v>281</v>
      </c>
      <c r="D335" s="23"/>
      <c r="E335" s="32">
        <v>1119300</v>
      </c>
      <c r="F335" s="26">
        <f t="shared" si="4"/>
        <v>2871200356.9299984</v>
      </c>
    </row>
    <row r="336" spans="1:6" ht="47.25" x14ac:dyDescent="0.3">
      <c r="A336" s="61" t="s">
        <v>244</v>
      </c>
      <c r="B336" s="59" t="s">
        <v>283</v>
      </c>
      <c r="C336" s="60" t="s">
        <v>281</v>
      </c>
      <c r="D336" s="23"/>
      <c r="E336" s="32">
        <v>646660.87</v>
      </c>
      <c r="F336" s="26">
        <f t="shared" si="4"/>
        <v>2870553696.0599985</v>
      </c>
    </row>
    <row r="337" spans="1:6" ht="47.25" x14ac:dyDescent="0.3">
      <c r="A337" s="61" t="s">
        <v>244</v>
      </c>
      <c r="B337" s="59" t="s">
        <v>282</v>
      </c>
      <c r="C337" s="60" t="s">
        <v>281</v>
      </c>
      <c r="D337" s="23"/>
      <c r="E337" s="32">
        <v>132000</v>
      </c>
      <c r="F337" s="26">
        <f t="shared" ref="F337:F400" si="5">+F336+D337-E337</f>
        <v>2870421696.0599985</v>
      </c>
    </row>
    <row r="338" spans="1:6" ht="47.25" x14ac:dyDescent="0.3">
      <c r="A338" s="61" t="s">
        <v>244</v>
      </c>
      <c r="B338" s="59" t="s">
        <v>280</v>
      </c>
      <c r="C338" s="60" t="s">
        <v>275</v>
      </c>
      <c r="D338" s="23"/>
      <c r="E338" s="32">
        <v>222704.21</v>
      </c>
      <c r="F338" s="26">
        <f t="shared" si="5"/>
        <v>2870198991.8499985</v>
      </c>
    </row>
    <row r="339" spans="1:6" ht="47.25" x14ac:dyDescent="0.3">
      <c r="A339" s="61" t="s">
        <v>244</v>
      </c>
      <c r="B339" s="59" t="s">
        <v>279</v>
      </c>
      <c r="C339" s="60" t="s">
        <v>275</v>
      </c>
      <c r="D339" s="23"/>
      <c r="E339" s="32">
        <v>92146.44</v>
      </c>
      <c r="F339" s="26">
        <f t="shared" si="5"/>
        <v>2870106845.4099984</v>
      </c>
    </row>
    <row r="340" spans="1:6" ht="47.25" x14ac:dyDescent="0.3">
      <c r="A340" s="61" t="s">
        <v>244</v>
      </c>
      <c r="B340" s="59" t="s">
        <v>278</v>
      </c>
      <c r="C340" s="60" t="s">
        <v>275</v>
      </c>
      <c r="D340" s="23"/>
      <c r="E340" s="32">
        <v>184586.99</v>
      </c>
      <c r="F340" s="26">
        <f t="shared" si="5"/>
        <v>2869922258.4199986</v>
      </c>
    </row>
    <row r="341" spans="1:6" ht="47.25" x14ac:dyDescent="0.3">
      <c r="A341" s="61" t="s">
        <v>244</v>
      </c>
      <c r="B341" s="59" t="s">
        <v>277</v>
      </c>
      <c r="C341" s="60" t="s">
        <v>275</v>
      </c>
      <c r="D341" s="23"/>
      <c r="E341" s="32">
        <v>173581</v>
      </c>
      <c r="F341" s="26">
        <f t="shared" si="5"/>
        <v>2869748677.4199986</v>
      </c>
    </row>
    <row r="342" spans="1:6" ht="47.25" x14ac:dyDescent="0.3">
      <c r="A342" s="61" t="s">
        <v>244</v>
      </c>
      <c r="B342" s="59" t="s">
        <v>276</v>
      </c>
      <c r="C342" s="60" t="s">
        <v>275</v>
      </c>
      <c r="D342" s="23"/>
      <c r="E342" s="32">
        <v>185717.58</v>
      </c>
      <c r="F342" s="26">
        <f t="shared" si="5"/>
        <v>2869562959.8399987</v>
      </c>
    </row>
    <row r="343" spans="1:6" ht="47.25" x14ac:dyDescent="0.3">
      <c r="A343" s="61" t="s">
        <v>244</v>
      </c>
      <c r="B343" s="59" t="s">
        <v>274</v>
      </c>
      <c r="C343" s="60" t="s">
        <v>273</v>
      </c>
      <c r="D343" s="23"/>
      <c r="E343" s="32">
        <v>243631.75</v>
      </c>
      <c r="F343" s="26">
        <f t="shared" si="5"/>
        <v>2869319328.0899987</v>
      </c>
    </row>
    <row r="344" spans="1:6" ht="63" x14ac:dyDescent="0.3">
      <c r="A344" s="61" t="s">
        <v>244</v>
      </c>
      <c r="B344" s="59" t="s">
        <v>272</v>
      </c>
      <c r="C344" s="60" t="s">
        <v>271</v>
      </c>
      <c r="D344" s="23"/>
      <c r="E344" s="32">
        <v>7548000</v>
      </c>
      <c r="F344" s="26">
        <f t="shared" si="5"/>
        <v>2861771328.0899987</v>
      </c>
    </row>
    <row r="345" spans="1:6" ht="47.25" x14ac:dyDescent="0.3">
      <c r="A345" s="61" t="s">
        <v>244</v>
      </c>
      <c r="B345" s="59" t="s">
        <v>270</v>
      </c>
      <c r="C345" s="60" t="s">
        <v>269</v>
      </c>
      <c r="D345" s="23"/>
      <c r="E345" s="32">
        <v>200714.6</v>
      </c>
      <c r="F345" s="26">
        <f t="shared" si="5"/>
        <v>2861570613.4899988</v>
      </c>
    </row>
    <row r="346" spans="1:6" ht="47.25" x14ac:dyDescent="0.3">
      <c r="A346" s="61" t="s">
        <v>244</v>
      </c>
      <c r="B346" s="59" t="s">
        <v>268</v>
      </c>
      <c r="C346" s="60" t="s">
        <v>267</v>
      </c>
      <c r="D346" s="23"/>
      <c r="E346" s="32">
        <v>9863.8700000000008</v>
      </c>
      <c r="F346" s="26">
        <f t="shared" si="5"/>
        <v>2861560749.6199989</v>
      </c>
    </row>
    <row r="347" spans="1:6" ht="47.25" x14ac:dyDescent="0.3">
      <c r="A347" s="61" t="s">
        <v>244</v>
      </c>
      <c r="B347" s="59" t="s">
        <v>266</v>
      </c>
      <c r="C347" s="60" t="s">
        <v>265</v>
      </c>
      <c r="D347" s="23"/>
      <c r="E347" s="32">
        <v>2805000</v>
      </c>
      <c r="F347" s="26">
        <f t="shared" si="5"/>
        <v>2858755749.6199989</v>
      </c>
    </row>
    <row r="348" spans="1:6" ht="47.25" x14ac:dyDescent="0.3">
      <c r="A348" s="61" t="s">
        <v>244</v>
      </c>
      <c r="B348" s="59" t="s">
        <v>264</v>
      </c>
      <c r="C348" s="60" t="s">
        <v>263</v>
      </c>
      <c r="D348" s="23"/>
      <c r="E348" s="32">
        <v>1745000</v>
      </c>
      <c r="F348" s="26">
        <f t="shared" si="5"/>
        <v>2857010749.6199989</v>
      </c>
    </row>
    <row r="349" spans="1:6" ht="47.25" x14ac:dyDescent="0.3">
      <c r="A349" s="61" t="s">
        <v>244</v>
      </c>
      <c r="B349" s="59" t="s">
        <v>262</v>
      </c>
      <c r="C349" s="60" t="s">
        <v>261</v>
      </c>
      <c r="D349" s="23"/>
      <c r="E349" s="32">
        <v>2775000</v>
      </c>
      <c r="F349" s="26">
        <f t="shared" si="5"/>
        <v>2854235749.6199989</v>
      </c>
    </row>
    <row r="350" spans="1:6" ht="141.75" x14ac:dyDescent="0.3">
      <c r="A350" s="61" t="s">
        <v>244</v>
      </c>
      <c r="B350" s="59" t="s">
        <v>260</v>
      </c>
      <c r="C350" s="60" t="s">
        <v>259</v>
      </c>
      <c r="D350" s="23"/>
      <c r="E350" s="32">
        <v>29500</v>
      </c>
      <c r="F350" s="26">
        <f t="shared" si="5"/>
        <v>2854206249.6199989</v>
      </c>
    </row>
    <row r="351" spans="1:6" ht="110.25" x14ac:dyDescent="0.3">
      <c r="A351" s="61" t="s">
        <v>244</v>
      </c>
      <c r="B351" s="59" t="s">
        <v>258</v>
      </c>
      <c r="C351" s="60" t="s">
        <v>257</v>
      </c>
      <c r="D351" s="23"/>
      <c r="E351" s="32">
        <v>12354300</v>
      </c>
      <c r="F351" s="26">
        <f t="shared" si="5"/>
        <v>2841851949.6199989</v>
      </c>
    </row>
    <row r="352" spans="1:6" ht="47.25" x14ac:dyDescent="0.3">
      <c r="A352" s="61" t="s">
        <v>244</v>
      </c>
      <c r="B352" s="59" t="s">
        <v>256</v>
      </c>
      <c r="C352" s="60" t="s">
        <v>255</v>
      </c>
      <c r="D352" s="23"/>
      <c r="E352" s="32">
        <v>47000</v>
      </c>
      <c r="F352" s="26">
        <f t="shared" si="5"/>
        <v>2841804949.6199989</v>
      </c>
    </row>
    <row r="353" spans="1:6" ht="47.25" x14ac:dyDescent="0.3">
      <c r="A353" s="61" t="s">
        <v>244</v>
      </c>
      <c r="B353" s="59" t="s">
        <v>254</v>
      </c>
      <c r="C353" s="60" t="s">
        <v>253</v>
      </c>
      <c r="D353" s="23"/>
      <c r="E353" s="32">
        <v>1289873.68</v>
      </c>
      <c r="F353" s="26">
        <f t="shared" si="5"/>
        <v>2840515075.9399991</v>
      </c>
    </row>
    <row r="354" spans="1:6" ht="63" x14ac:dyDescent="0.3">
      <c r="A354" s="61" t="s">
        <v>244</v>
      </c>
      <c r="B354" s="59" t="s">
        <v>252</v>
      </c>
      <c r="C354" s="60" t="s">
        <v>251</v>
      </c>
      <c r="D354" s="23"/>
      <c r="E354" s="32">
        <v>215380.79</v>
      </c>
      <c r="F354" s="26">
        <f t="shared" si="5"/>
        <v>2840299695.1499991</v>
      </c>
    </row>
    <row r="355" spans="1:6" ht="47.25" x14ac:dyDescent="0.3">
      <c r="A355" s="61" t="s">
        <v>244</v>
      </c>
      <c r="B355" s="59" t="s">
        <v>250</v>
      </c>
      <c r="C355" s="60" t="s">
        <v>249</v>
      </c>
      <c r="D355" s="23"/>
      <c r="E355" s="32">
        <v>22650</v>
      </c>
      <c r="F355" s="26">
        <f t="shared" si="5"/>
        <v>2840277045.1499991</v>
      </c>
    </row>
    <row r="356" spans="1:6" ht="47.25" x14ac:dyDescent="0.3">
      <c r="A356" s="61" t="s">
        <v>244</v>
      </c>
      <c r="B356" s="59" t="s">
        <v>248</v>
      </c>
      <c r="C356" s="60" t="s">
        <v>247</v>
      </c>
      <c r="D356" s="23"/>
      <c r="E356" s="32">
        <v>3345000</v>
      </c>
      <c r="F356" s="26">
        <f t="shared" si="5"/>
        <v>2836932045.1499991</v>
      </c>
    </row>
    <row r="357" spans="1:6" ht="63" x14ac:dyDescent="0.3">
      <c r="A357" s="61" t="s">
        <v>244</v>
      </c>
      <c r="B357" s="59" t="s">
        <v>246</v>
      </c>
      <c r="C357" s="60" t="s">
        <v>245</v>
      </c>
      <c r="D357" s="23"/>
      <c r="E357" s="32">
        <v>590000</v>
      </c>
      <c r="F357" s="26">
        <f t="shared" si="5"/>
        <v>2836342045.1499991</v>
      </c>
    </row>
    <row r="358" spans="1:6" ht="63" x14ac:dyDescent="0.3">
      <c r="A358" s="61" t="s">
        <v>244</v>
      </c>
      <c r="B358" s="59" t="s">
        <v>243</v>
      </c>
      <c r="C358" s="60" t="s">
        <v>242</v>
      </c>
      <c r="D358" s="23"/>
      <c r="E358" s="32">
        <v>270000</v>
      </c>
      <c r="F358" s="26">
        <f t="shared" si="5"/>
        <v>2836072045.1499991</v>
      </c>
    </row>
    <row r="359" spans="1:6" ht="126" x14ac:dyDescent="0.3">
      <c r="A359" s="61" t="s">
        <v>175</v>
      </c>
      <c r="B359" s="59" t="s">
        <v>241</v>
      </c>
      <c r="C359" s="60" t="s">
        <v>240</v>
      </c>
      <c r="D359" s="23"/>
      <c r="E359" s="32">
        <v>10000000</v>
      </c>
      <c r="F359" s="26">
        <f t="shared" si="5"/>
        <v>2826072045.1499991</v>
      </c>
    </row>
    <row r="360" spans="1:6" ht="126" x14ac:dyDescent="0.3">
      <c r="A360" s="61" t="s">
        <v>175</v>
      </c>
      <c r="B360" s="59" t="s">
        <v>241</v>
      </c>
      <c r="C360" s="60" t="s">
        <v>240</v>
      </c>
      <c r="D360" s="23"/>
      <c r="E360" s="32">
        <v>10000000</v>
      </c>
      <c r="F360" s="26">
        <f t="shared" si="5"/>
        <v>2816072045.1499991</v>
      </c>
    </row>
    <row r="361" spans="1:6" ht="126" x14ac:dyDescent="0.3">
      <c r="A361" s="61" t="s">
        <v>175</v>
      </c>
      <c r="B361" s="59" t="s">
        <v>241</v>
      </c>
      <c r="C361" s="60" t="s">
        <v>240</v>
      </c>
      <c r="D361" s="23"/>
      <c r="E361" s="32">
        <v>10000000</v>
      </c>
      <c r="F361" s="26">
        <f t="shared" si="5"/>
        <v>2806072045.1499991</v>
      </c>
    </row>
    <row r="362" spans="1:6" ht="126" x14ac:dyDescent="0.3">
      <c r="A362" s="61" t="s">
        <v>175</v>
      </c>
      <c r="B362" s="59" t="s">
        <v>241</v>
      </c>
      <c r="C362" s="60" t="s">
        <v>240</v>
      </c>
      <c r="D362" s="23"/>
      <c r="E362" s="32">
        <v>10000000</v>
      </c>
      <c r="F362" s="26">
        <f t="shared" si="5"/>
        <v>2796072045.1499991</v>
      </c>
    </row>
    <row r="363" spans="1:6" ht="126" x14ac:dyDescent="0.3">
      <c r="A363" s="61" t="s">
        <v>175</v>
      </c>
      <c r="B363" s="59" t="s">
        <v>239</v>
      </c>
      <c r="C363" s="60" t="s">
        <v>238</v>
      </c>
      <c r="D363" s="23"/>
      <c r="E363" s="32">
        <v>10000000</v>
      </c>
      <c r="F363" s="26">
        <f t="shared" si="5"/>
        <v>2786072045.1499991</v>
      </c>
    </row>
    <row r="364" spans="1:6" ht="126" x14ac:dyDescent="0.3">
      <c r="A364" s="61" t="s">
        <v>175</v>
      </c>
      <c r="B364" s="59" t="s">
        <v>239</v>
      </c>
      <c r="C364" s="60" t="s">
        <v>238</v>
      </c>
      <c r="D364" s="23"/>
      <c r="E364" s="32">
        <v>10000000</v>
      </c>
      <c r="F364" s="26">
        <f t="shared" si="5"/>
        <v>2776072045.1499991</v>
      </c>
    </row>
    <row r="365" spans="1:6" ht="126" x14ac:dyDescent="0.3">
      <c r="A365" s="61" t="s">
        <v>175</v>
      </c>
      <c r="B365" s="59" t="s">
        <v>239</v>
      </c>
      <c r="C365" s="60" t="s">
        <v>238</v>
      </c>
      <c r="D365" s="23"/>
      <c r="E365" s="32">
        <v>10000000</v>
      </c>
      <c r="F365" s="26">
        <f t="shared" si="5"/>
        <v>2766072045.1499991</v>
      </c>
    </row>
    <row r="366" spans="1:6" ht="126" x14ac:dyDescent="0.3">
      <c r="A366" s="61" t="s">
        <v>175</v>
      </c>
      <c r="B366" s="59" t="s">
        <v>239</v>
      </c>
      <c r="C366" s="60" t="s">
        <v>238</v>
      </c>
      <c r="D366" s="23"/>
      <c r="E366" s="32">
        <v>10000000</v>
      </c>
      <c r="F366" s="26">
        <f t="shared" si="5"/>
        <v>2756072045.1499991</v>
      </c>
    </row>
    <row r="367" spans="1:6" ht="47.25" x14ac:dyDescent="0.3">
      <c r="A367" s="61" t="s">
        <v>175</v>
      </c>
      <c r="B367" s="59" t="s">
        <v>237</v>
      </c>
      <c r="C367" s="60" t="s">
        <v>236</v>
      </c>
      <c r="D367" s="23"/>
      <c r="E367" s="32">
        <v>144378.64000000001</v>
      </c>
      <c r="F367" s="26">
        <f t="shared" si="5"/>
        <v>2755927666.5099993</v>
      </c>
    </row>
    <row r="368" spans="1:6" ht="63" x14ac:dyDescent="0.3">
      <c r="A368" s="61" t="s">
        <v>175</v>
      </c>
      <c r="B368" s="59" t="s">
        <v>235</v>
      </c>
      <c r="C368" s="60" t="s">
        <v>234</v>
      </c>
      <c r="D368" s="23"/>
      <c r="E368" s="32">
        <v>189999.16</v>
      </c>
      <c r="F368" s="26">
        <f t="shared" si="5"/>
        <v>2755737667.3499994</v>
      </c>
    </row>
    <row r="369" spans="1:6" ht="63" x14ac:dyDescent="0.3">
      <c r="A369" s="61" t="s">
        <v>175</v>
      </c>
      <c r="B369" s="59" t="s">
        <v>233</v>
      </c>
      <c r="C369" s="60" t="s">
        <v>232</v>
      </c>
      <c r="D369" s="23"/>
      <c r="E369" s="32">
        <v>187655.75</v>
      </c>
      <c r="F369" s="26">
        <f t="shared" si="5"/>
        <v>2755550011.5999994</v>
      </c>
    </row>
    <row r="370" spans="1:6" ht="63" x14ac:dyDescent="0.3">
      <c r="A370" s="61" t="s">
        <v>175</v>
      </c>
      <c r="B370" s="59" t="s">
        <v>231</v>
      </c>
      <c r="C370" s="60" t="s">
        <v>230</v>
      </c>
      <c r="D370" s="23"/>
      <c r="E370" s="32">
        <v>245000</v>
      </c>
      <c r="F370" s="26">
        <f t="shared" si="5"/>
        <v>2755305011.5999994</v>
      </c>
    </row>
    <row r="371" spans="1:6" ht="94.5" x14ac:dyDescent="0.3">
      <c r="A371" s="61" t="s">
        <v>175</v>
      </c>
      <c r="B371" s="59" t="s">
        <v>229</v>
      </c>
      <c r="C371" s="60" t="s">
        <v>228</v>
      </c>
      <c r="D371" s="23"/>
      <c r="E371" s="32">
        <v>10000000</v>
      </c>
      <c r="F371" s="26">
        <f t="shared" si="5"/>
        <v>2745305011.5999994</v>
      </c>
    </row>
    <row r="372" spans="1:6" ht="94.5" x14ac:dyDescent="0.3">
      <c r="A372" s="61" t="s">
        <v>175</v>
      </c>
      <c r="B372" s="59" t="s">
        <v>229</v>
      </c>
      <c r="C372" s="60" t="s">
        <v>228</v>
      </c>
      <c r="D372" s="23"/>
      <c r="E372" s="32">
        <v>10000000</v>
      </c>
      <c r="F372" s="26">
        <f t="shared" si="5"/>
        <v>2735305011.5999994</v>
      </c>
    </row>
    <row r="373" spans="1:6" ht="94.5" x14ac:dyDescent="0.3">
      <c r="A373" s="61" t="s">
        <v>175</v>
      </c>
      <c r="B373" s="59" t="s">
        <v>229</v>
      </c>
      <c r="C373" s="60" t="s">
        <v>228</v>
      </c>
      <c r="D373" s="23"/>
      <c r="E373" s="32">
        <v>10000000</v>
      </c>
      <c r="F373" s="26">
        <f t="shared" si="5"/>
        <v>2725305011.5999994</v>
      </c>
    </row>
    <row r="374" spans="1:6" ht="94.5" x14ac:dyDescent="0.3">
      <c r="A374" s="61" t="s">
        <v>175</v>
      </c>
      <c r="B374" s="59" t="s">
        <v>229</v>
      </c>
      <c r="C374" s="60" t="s">
        <v>228</v>
      </c>
      <c r="D374" s="23"/>
      <c r="E374" s="32">
        <v>10000000</v>
      </c>
      <c r="F374" s="26">
        <f t="shared" si="5"/>
        <v>2715305011.5999994</v>
      </c>
    </row>
    <row r="375" spans="1:6" ht="63" x14ac:dyDescent="0.3">
      <c r="A375" s="61" t="s">
        <v>175</v>
      </c>
      <c r="B375" s="59" t="s">
        <v>227</v>
      </c>
      <c r="C375" s="60" t="s">
        <v>226</v>
      </c>
      <c r="D375" s="23"/>
      <c r="E375" s="32">
        <v>285000</v>
      </c>
      <c r="F375" s="26">
        <f t="shared" si="5"/>
        <v>2715020011.5999994</v>
      </c>
    </row>
    <row r="376" spans="1:6" ht="47.25" x14ac:dyDescent="0.3">
      <c r="A376" s="61" t="s">
        <v>175</v>
      </c>
      <c r="B376" s="59" t="s">
        <v>225</v>
      </c>
      <c r="C376" s="60" t="s">
        <v>224</v>
      </c>
      <c r="D376" s="23"/>
      <c r="E376" s="32">
        <v>1535000</v>
      </c>
      <c r="F376" s="26">
        <f t="shared" si="5"/>
        <v>2713485011.5999994</v>
      </c>
    </row>
    <row r="377" spans="1:6" ht="47.25" x14ac:dyDescent="0.3">
      <c r="A377" s="61" t="s">
        <v>175</v>
      </c>
      <c r="B377" s="59" t="s">
        <v>223</v>
      </c>
      <c r="C377" s="60" t="s">
        <v>222</v>
      </c>
      <c r="D377" s="23"/>
      <c r="E377" s="32">
        <v>75229.94</v>
      </c>
      <c r="F377" s="26">
        <f t="shared" si="5"/>
        <v>2713409781.6599994</v>
      </c>
    </row>
    <row r="378" spans="1:6" ht="47.25" x14ac:dyDescent="0.3">
      <c r="A378" s="61" t="s">
        <v>175</v>
      </c>
      <c r="B378" s="59" t="s">
        <v>221</v>
      </c>
      <c r="C378" s="60" t="s">
        <v>220</v>
      </c>
      <c r="D378" s="23"/>
      <c r="E378" s="32">
        <v>114553.1</v>
      </c>
      <c r="F378" s="26">
        <f t="shared" si="5"/>
        <v>2713295228.5599995</v>
      </c>
    </row>
    <row r="379" spans="1:6" ht="63" x14ac:dyDescent="0.3">
      <c r="A379" s="61" t="s">
        <v>175</v>
      </c>
      <c r="B379" s="59" t="s">
        <v>219</v>
      </c>
      <c r="C379" s="60" t="s">
        <v>218</v>
      </c>
      <c r="D379" s="23"/>
      <c r="E379" s="32">
        <v>89999.17</v>
      </c>
      <c r="F379" s="26">
        <f t="shared" si="5"/>
        <v>2713205229.3899994</v>
      </c>
    </row>
    <row r="380" spans="1:6" ht="126" x14ac:dyDescent="0.3">
      <c r="A380" s="61" t="s">
        <v>175</v>
      </c>
      <c r="B380" s="59" t="s">
        <v>217</v>
      </c>
      <c r="C380" s="60" t="s">
        <v>216</v>
      </c>
      <c r="D380" s="23"/>
      <c r="E380" s="32">
        <v>3000000</v>
      </c>
      <c r="F380" s="26">
        <f t="shared" si="5"/>
        <v>2710205229.3899994</v>
      </c>
    </row>
    <row r="381" spans="1:6" ht="126" x14ac:dyDescent="0.3">
      <c r="A381" s="61" t="s">
        <v>175</v>
      </c>
      <c r="B381" s="59" t="s">
        <v>217</v>
      </c>
      <c r="C381" s="60" t="s">
        <v>216</v>
      </c>
      <c r="D381" s="23"/>
      <c r="E381" s="32">
        <v>3000000</v>
      </c>
      <c r="F381" s="26">
        <f t="shared" si="5"/>
        <v>2707205229.3899994</v>
      </c>
    </row>
    <row r="382" spans="1:6" ht="126" x14ac:dyDescent="0.3">
      <c r="A382" s="61" t="s">
        <v>175</v>
      </c>
      <c r="B382" s="59" t="s">
        <v>217</v>
      </c>
      <c r="C382" s="60" t="s">
        <v>216</v>
      </c>
      <c r="D382" s="23"/>
      <c r="E382" s="32">
        <v>3175288</v>
      </c>
      <c r="F382" s="26">
        <f t="shared" si="5"/>
        <v>2704029941.3899994</v>
      </c>
    </row>
    <row r="383" spans="1:6" ht="47.25" x14ac:dyDescent="0.3">
      <c r="A383" s="61" t="s">
        <v>175</v>
      </c>
      <c r="B383" s="59" t="s">
        <v>215</v>
      </c>
      <c r="C383" s="60" t="s">
        <v>214</v>
      </c>
      <c r="D383" s="23"/>
      <c r="E383" s="32">
        <v>1965000</v>
      </c>
      <c r="F383" s="26">
        <f t="shared" si="5"/>
        <v>2702064941.3899994</v>
      </c>
    </row>
    <row r="384" spans="1:6" ht="110.25" x14ac:dyDescent="0.3">
      <c r="A384" s="61" t="s">
        <v>175</v>
      </c>
      <c r="B384" s="59" t="s">
        <v>213</v>
      </c>
      <c r="C384" s="60" t="s">
        <v>212</v>
      </c>
      <c r="D384" s="23"/>
      <c r="E384" s="32">
        <v>47200</v>
      </c>
      <c r="F384" s="26">
        <f t="shared" si="5"/>
        <v>2702017741.3899994</v>
      </c>
    </row>
    <row r="385" spans="1:6" ht="126" x14ac:dyDescent="0.3">
      <c r="A385" s="61" t="s">
        <v>175</v>
      </c>
      <c r="B385" s="59" t="s">
        <v>211</v>
      </c>
      <c r="C385" s="60" t="s">
        <v>210</v>
      </c>
      <c r="D385" s="23"/>
      <c r="E385" s="32">
        <v>650420</v>
      </c>
      <c r="F385" s="26">
        <f t="shared" si="5"/>
        <v>2701367321.3899994</v>
      </c>
    </row>
    <row r="386" spans="1:6" ht="63" x14ac:dyDescent="0.3">
      <c r="A386" s="61" t="s">
        <v>175</v>
      </c>
      <c r="B386" s="59" t="s">
        <v>209</v>
      </c>
      <c r="C386" s="60" t="s">
        <v>208</v>
      </c>
      <c r="D386" s="23"/>
      <c r="E386" s="32">
        <v>670000</v>
      </c>
      <c r="F386" s="26">
        <f t="shared" si="5"/>
        <v>2700697321.3899994</v>
      </c>
    </row>
    <row r="387" spans="1:6" ht="141.75" x14ac:dyDescent="0.3">
      <c r="A387" s="61" t="s">
        <v>175</v>
      </c>
      <c r="B387" s="59" t="s">
        <v>207</v>
      </c>
      <c r="C387" s="60" t="s">
        <v>206</v>
      </c>
      <c r="D387" s="23"/>
      <c r="E387" s="32">
        <v>4217886</v>
      </c>
      <c r="F387" s="26">
        <f t="shared" si="5"/>
        <v>2696479435.3899994</v>
      </c>
    </row>
    <row r="388" spans="1:6" ht="63" x14ac:dyDescent="0.3">
      <c r="A388" s="61" t="s">
        <v>175</v>
      </c>
      <c r="B388" s="59" t="s">
        <v>205</v>
      </c>
      <c r="C388" s="60" t="s">
        <v>204</v>
      </c>
      <c r="D388" s="23"/>
      <c r="E388" s="32">
        <v>460000</v>
      </c>
      <c r="F388" s="26">
        <f t="shared" si="5"/>
        <v>2696019435.3899994</v>
      </c>
    </row>
    <row r="389" spans="1:6" ht="63" x14ac:dyDescent="0.3">
      <c r="A389" s="61" t="s">
        <v>175</v>
      </c>
      <c r="B389" s="59" t="s">
        <v>203</v>
      </c>
      <c r="C389" s="60" t="s">
        <v>202</v>
      </c>
      <c r="D389" s="23"/>
      <c r="E389" s="32">
        <v>710000</v>
      </c>
      <c r="F389" s="26">
        <f t="shared" si="5"/>
        <v>2695309435.3899994</v>
      </c>
    </row>
    <row r="390" spans="1:6" ht="63" x14ac:dyDescent="0.3">
      <c r="A390" s="61" t="s">
        <v>175</v>
      </c>
      <c r="B390" s="59" t="s">
        <v>201</v>
      </c>
      <c r="C390" s="60" t="s">
        <v>200</v>
      </c>
      <c r="D390" s="23"/>
      <c r="E390" s="32">
        <v>100000</v>
      </c>
      <c r="F390" s="26">
        <f t="shared" si="5"/>
        <v>2695209435.3899994</v>
      </c>
    </row>
    <row r="391" spans="1:6" ht="63" x14ac:dyDescent="0.3">
      <c r="A391" s="61" t="s">
        <v>175</v>
      </c>
      <c r="B391" s="59" t="s">
        <v>199</v>
      </c>
      <c r="C391" s="60" t="s">
        <v>198</v>
      </c>
      <c r="D391" s="23"/>
      <c r="E391" s="32">
        <v>395000</v>
      </c>
      <c r="F391" s="26">
        <f t="shared" si="5"/>
        <v>2694814435.3899994</v>
      </c>
    </row>
    <row r="392" spans="1:6" ht="63" x14ac:dyDescent="0.3">
      <c r="A392" s="61" t="s">
        <v>175</v>
      </c>
      <c r="B392" s="59" t="s">
        <v>197</v>
      </c>
      <c r="C392" s="60" t="s">
        <v>196</v>
      </c>
      <c r="D392" s="23"/>
      <c r="E392" s="32">
        <v>45000</v>
      </c>
      <c r="F392" s="26">
        <f t="shared" si="5"/>
        <v>2694769435.3899994</v>
      </c>
    </row>
    <row r="393" spans="1:6" ht="110.25" x14ac:dyDescent="0.3">
      <c r="A393" s="61" t="s">
        <v>175</v>
      </c>
      <c r="B393" s="59" t="s">
        <v>822</v>
      </c>
      <c r="C393" s="60" t="s">
        <v>823</v>
      </c>
      <c r="D393" s="23"/>
      <c r="E393" s="32">
        <v>99120</v>
      </c>
      <c r="F393" s="26">
        <f t="shared" si="5"/>
        <v>2694670315.3899994</v>
      </c>
    </row>
    <row r="394" spans="1:6" ht="63" x14ac:dyDescent="0.3">
      <c r="A394" s="61" t="s">
        <v>175</v>
      </c>
      <c r="B394" s="59" t="s">
        <v>195</v>
      </c>
      <c r="C394" s="60" t="s">
        <v>194</v>
      </c>
      <c r="D394" s="23"/>
      <c r="E394" s="32">
        <v>435000</v>
      </c>
      <c r="F394" s="26">
        <f t="shared" si="5"/>
        <v>2694235315.3899994</v>
      </c>
    </row>
    <row r="395" spans="1:6" ht="63" x14ac:dyDescent="0.3">
      <c r="A395" s="61" t="s">
        <v>175</v>
      </c>
      <c r="B395" s="59" t="s">
        <v>193</v>
      </c>
      <c r="C395" s="60" t="s">
        <v>192</v>
      </c>
      <c r="D395" s="23"/>
      <c r="E395" s="32">
        <v>800000</v>
      </c>
      <c r="F395" s="26">
        <f t="shared" si="5"/>
        <v>2693435315.3899994</v>
      </c>
    </row>
    <row r="396" spans="1:6" ht="63" x14ac:dyDescent="0.3">
      <c r="A396" s="61" t="s">
        <v>175</v>
      </c>
      <c r="B396" s="59" t="s">
        <v>191</v>
      </c>
      <c r="C396" s="60" t="s">
        <v>190</v>
      </c>
      <c r="D396" s="23"/>
      <c r="E396" s="32">
        <v>675000</v>
      </c>
      <c r="F396" s="26">
        <f t="shared" si="5"/>
        <v>2692760315.3899994</v>
      </c>
    </row>
    <row r="397" spans="1:6" ht="94.5" x14ac:dyDescent="0.3">
      <c r="A397" s="61" t="s">
        <v>175</v>
      </c>
      <c r="B397" s="59" t="s">
        <v>189</v>
      </c>
      <c r="C397" s="60" t="s">
        <v>188</v>
      </c>
      <c r="D397" s="23"/>
      <c r="E397" s="32">
        <v>51330</v>
      </c>
      <c r="F397" s="26">
        <f t="shared" si="5"/>
        <v>2692708985.3899994</v>
      </c>
    </row>
    <row r="398" spans="1:6" ht="78.75" x14ac:dyDescent="0.3">
      <c r="A398" s="61" t="s">
        <v>175</v>
      </c>
      <c r="B398" s="59" t="s">
        <v>187</v>
      </c>
      <c r="C398" s="60" t="s">
        <v>186</v>
      </c>
      <c r="D398" s="23"/>
      <c r="E398" s="32">
        <v>900</v>
      </c>
      <c r="F398" s="26">
        <f t="shared" si="5"/>
        <v>2692708085.3899994</v>
      </c>
    </row>
    <row r="399" spans="1:6" ht="141.75" x14ac:dyDescent="0.3">
      <c r="A399" s="61" t="s">
        <v>175</v>
      </c>
      <c r="B399" s="59" t="s">
        <v>185</v>
      </c>
      <c r="C399" s="60" t="s">
        <v>184</v>
      </c>
      <c r="D399" s="23"/>
      <c r="E399" s="32">
        <v>1335600</v>
      </c>
      <c r="F399" s="26">
        <f t="shared" si="5"/>
        <v>2691372485.3899994</v>
      </c>
    </row>
    <row r="400" spans="1:6" ht="126" x14ac:dyDescent="0.3">
      <c r="A400" s="61" t="s">
        <v>175</v>
      </c>
      <c r="B400" s="59" t="s">
        <v>183</v>
      </c>
      <c r="C400" s="60" t="s">
        <v>182</v>
      </c>
      <c r="D400" s="23"/>
      <c r="E400" s="32">
        <v>1167250</v>
      </c>
      <c r="F400" s="26">
        <f t="shared" si="5"/>
        <v>2690205235.3899994</v>
      </c>
    </row>
    <row r="401" spans="1:6" ht="110.25" x14ac:dyDescent="0.3">
      <c r="A401" s="61" t="s">
        <v>175</v>
      </c>
      <c r="B401" s="59" t="s">
        <v>181</v>
      </c>
      <c r="C401" s="60" t="s">
        <v>180</v>
      </c>
      <c r="D401" s="23"/>
      <c r="E401" s="32">
        <v>456425</v>
      </c>
      <c r="F401" s="26">
        <f t="shared" ref="F401:F464" si="6">+F400+D401-E401</f>
        <v>2689748810.3899994</v>
      </c>
    </row>
    <row r="402" spans="1:6" ht="47.25" x14ac:dyDescent="0.3">
      <c r="A402" s="61" t="s">
        <v>175</v>
      </c>
      <c r="B402" s="59" t="s">
        <v>179</v>
      </c>
      <c r="C402" s="60" t="s">
        <v>178</v>
      </c>
      <c r="D402" s="23"/>
      <c r="E402" s="32">
        <v>60236.92</v>
      </c>
      <c r="F402" s="26">
        <f t="shared" si="6"/>
        <v>2689688573.4699993</v>
      </c>
    </row>
    <row r="403" spans="1:6" ht="126" x14ac:dyDescent="0.3">
      <c r="A403" s="61" t="s">
        <v>175</v>
      </c>
      <c r="B403" s="59" t="s">
        <v>177</v>
      </c>
      <c r="C403" s="60" t="s">
        <v>176</v>
      </c>
      <c r="D403" s="23"/>
      <c r="E403" s="32">
        <v>879601.2</v>
      </c>
      <c r="F403" s="26">
        <f t="shared" si="6"/>
        <v>2688808972.2699995</v>
      </c>
    </row>
    <row r="404" spans="1:6" ht="126" x14ac:dyDescent="0.3">
      <c r="A404" s="61" t="s">
        <v>175</v>
      </c>
      <c r="B404" s="59" t="s">
        <v>174</v>
      </c>
      <c r="C404" s="60" t="s">
        <v>173</v>
      </c>
      <c r="D404" s="23"/>
      <c r="E404" s="32">
        <v>586400</v>
      </c>
      <c r="F404" s="26">
        <f t="shared" si="6"/>
        <v>2688222572.2699995</v>
      </c>
    </row>
    <row r="405" spans="1:6" ht="126" x14ac:dyDescent="0.3">
      <c r="A405" s="61" t="s">
        <v>76</v>
      </c>
      <c r="B405" s="59" t="s">
        <v>168</v>
      </c>
      <c r="C405" s="60" t="s">
        <v>167</v>
      </c>
      <c r="D405" s="23"/>
      <c r="E405" s="32">
        <v>47200</v>
      </c>
      <c r="F405" s="26">
        <f t="shared" si="6"/>
        <v>2688175372.2699995</v>
      </c>
    </row>
    <row r="406" spans="1:6" ht="94.5" x14ac:dyDescent="0.3">
      <c r="A406" s="61" t="s">
        <v>76</v>
      </c>
      <c r="B406" s="59" t="s">
        <v>166</v>
      </c>
      <c r="C406" s="60" t="s">
        <v>165</v>
      </c>
      <c r="D406" s="23"/>
      <c r="E406" s="32">
        <v>41300</v>
      </c>
      <c r="F406" s="26">
        <f t="shared" si="6"/>
        <v>2688134072.2699995</v>
      </c>
    </row>
    <row r="407" spans="1:6" ht="94.5" x14ac:dyDescent="0.3">
      <c r="A407" s="61" t="s">
        <v>76</v>
      </c>
      <c r="B407" s="59" t="s">
        <v>164</v>
      </c>
      <c r="C407" s="60" t="s">
        <v>163</v>
      </c>
      <c r="D407" s="23"/>
      <c r="E407" s="32">
        <v>88500</v>
      </c>
      <c r="F407" s="26">
        <f t="shared" si="6"/>
        <v>2688045572.2699995</v>
      </c>
    </row>
    <row r="408" spans="1:6" ht="126" x14ac:dyDescent="0.3">
      <c r="A408" s="61" t="s">
        <v>76</v>
      </c>
      <c r="B408" s="59" t="s">
        <v>162</v>
      </c>
      <c r="C408" s="60" t="s">
        <v>161</v>
      </c>
      <c r="D408" s="23"/>
      <c r="E408" s="32">
        <v>29500</v>
      </c>
      <c r="F408" s="26">
        <f t="shared" si="6"/>
        <v>2688016072.2699995</v>
      </c>
    </row>
    <row r="409" spans="1:6" ht="47.25" x14ac:dyDescent="0.3">
      <c r="A409" s="61" t="s">
        <v>76</v>
      </c>
      <c r="B409" s="59" t="s">
        <v>160</v>
      </c>
      <c r="C409" s="60" t="s">
        <v>159</v>
      </c>
      <c r="D409" s="23"/>
      <c r="E409" s="32">
        <v>2755000</v>
      </c>
      <c r="F409" s="26">
        <f t="shared" si="6"/>
        <v>2685261072.2699995</v>
      </c>
    </row>
    <row r="410" spans="1:6" ht="63" x14ac:dyDescent="0.3">
      <c r="A410" s="61" t="s">
        <v>76</v>
      </c>
      <c r="B410" s="59" t="s">
        <v>158</v>
      </c>
      <c r="C410" s="60" t="s">
        <v>157</v>
      </c>
      <c r="D410" s="23"/>
      <c r="E410" s="32">
        <v>3845000</v>
      </c>
      <c r="F410" s="26">
        <f t="shared" si="6"/>
        <v>2681416072.2699995</v>
      </c>
    </row>
    <row r="411" spans="1:6" ht="63" x14ac:dyDescent="0.3">
      <c r="A411" s="61" t="s">
        <v>76</v>
      </c>
      <c r="B411" s="59" t="s">
        <v>156</v>
      </c>
      <c r="C411" s="60" t="s">
        <v>155</v>
      </c>
      <c r="D411" s="23"/>
      <c r="E411" s="32">
        <v>2355000</v>
      </c>
      <c r="F411" s="26">
        <f t="shared" si="6"/>
        <v>2679061072.2699995</v>
      </c>
    </row>
    <row r="412" spans="1:6" ht="63" x14ac:dyDescent="0.3">
      <c r="A412" s="61" t="s">
        <v>76</v>
      </c>
      <c r="B412" s="59" t="s">
        <v>154</v>
      </c>
      <c r="C412" s="60" t="s">
        <v>153</v>
      </c>
      <c r="D412" s="23"/>
      <c r="E412" s="32">
        <v>490000</v>
      </c>
      <c r="F412" s="26">
        <f t="shared" si="6"/>
        <v>2678571072.2699995</v>
      </c>
    </row>
    <row r="413" spans="1:6" ht="47.25" x14ac:dyDescent="0.3">
      <c r="A413" s="61" t="s">
        <v>76</v>
      </c>
      <c r="B413" s="59" t="s">
        <v>152</v>
      </c>
      <c r="C413" s="60" t="s">
        <v>151</v>
      </c>
      <c r="D413" s="23"/>
      <c r="E413" s="32">
        <v>3545000</v>
      </c>
      <c r="F413" s="26">
        <f t="shared" si="6"/>
        <v>2675026072.2699995</v>
      </c>
    </row>
    <row r="414" spans="1:6" ht="110.25" x14ac:dyDescent="0.3">
      <c r="A414" s="61" t="s">
        <v>76</v>
      </c>
      <c r="B414" s="59" t="s">
        <v>150</v>
      </c>
      <c r="C414" s="60" t="s">
        <v>149</v>
      </c>
      <c r="D414" s="23"/>
      <c r="E414" s="32">
        <v>11800</v>
      </c>
      <c r="F414" s="26">
        <f t="shared" si="6"/>
        <v>2675014272.2699995</v>
      </c>
    </row>
    <row r="415" spans="1:6" ht="126" x14ac:dyDescent="0.3">
      <c r="A415" s="61" t="s">
        <v>76</v>
      </c>
      <c r="B415" s="59" t="s">
        <v>148</v>
      </c>
      <c r="C415" s="60" t="s">
        <v>147</v>
      </c>
      <c r="D415" s="23"/>
      <c r="E415" s="32">
        <v>47200</v>
      </c>
      <c r="F415" s="26">
        <f t="shared" si="6"/>
        <v>2674967072.2699995</v>
      </c>
    </row>
    <row r="416" spans="1:6" ht="47.25" x14ac:dyDescent="0.3">
      <c r="A416" s="61" t="s">
        <v>76</v>
      </c>
      <c r="B416" s="59" t="s">
        <v>146</v>
      </c>
      <c r="C416" s="60" t="s">
        <v>145</v>
      </c>
      <c r="D416" s="23"/>
      <c r="E416" s="32">
        <v>2180000</v>
      </c>
      <c r="F416" s="26">
        <f t="shared" si="6"/>
        <v>2672787072.2699995</v>
      </c>
    </row>
    <row r="417" spans="1:6" ht="126" x14ac:dyDescent="0.3">
      <c r="A417" s="61" t="s">
        <v>76</v>
      </c>
      <c r="B417" s="59" t="s">
        <v>144</v>
      </c>
      <c r="C417" s="60" t="s">
        <v>143</v>
      </c>
      <c r="D417" s="23"/>
      <c r="E417" s="32">
        <v>88500</v>
      </c>
      <c r="F417" s="26">
        <f t="shared" si="6"/>
        <v>2672698572.2699995</v>
      </c>
    </row>
    <row r="418" spans="1:6" ht="141.75" x14ac:dyDescent="0.3">
      <c r="A418" s="61" t="s">
        <v>76</v>
      </c>
      <c r="B418" s="59" t="s">
        <v>142</v>
      </c>
      <c r="C418" s="60" t="s">
        <v>141</v>
      </c>
      <c r="D418" s="23"/>
      <c r="E418" s="32">
        <v>70800</v>
      </c>
      <c r="F418" s="26">
        <f t="shared" si="6"/>
        <v>2672627772.2699995</v>
      </c>
    </row>
    <row r="419" spans="1:6" ht="126" x14ac:dyDescent="0.3">
      <c r="A419" s="61" t="s">
        <v>76</v>
      </c>
      <c r="B419" s="59" t="s">
        <v>140</v>
      </c>
      <c r="C419" s="60" t="s">
        <v>139</v>
      </c>
      <c r="D419" s="23"/>
      <c r="E419" s="32">
        <v>29734919.690000001</v>
      </c>
      <c r="F419" s="26">
        <f t="shared" si="6"/>
        <v>2642892852.5799994</v>
      </c>
    </row>
    <row r="420" spans="1:6" ht="141.75" x14ac:dyDescent="0.3">
      <c r="A420" s="61" t="s">
        <v>76</v>
      </c>
      <c r="B420" s="59" t="s">
        <v>138</v>
      </c>
      <c r="C420" s="60" t="s">
        <v>137</v>
      </c>
      <c r="D420" s="23"/>
      <c r="E420" s="32">
        <v>45000</v>
      </c>
      <c r="F420" s="26">
        <f t="shared" si="6"/>
        <v>2642847852.5799994</v>
      </c>
    </row>
    <row r="421" spans="1:6" ht="63" x14ac:dyDescent="0.3">
      <c r="A421" s="61" t="s">
        <v>76</v>
      </c>
      <c r="B421" s="59" t="s">
        <v>136</v>
      </c>
      <c r="C421" s="60" t="s">
        <v>135</v>
      </c>
      <c r="D421" s="23"/>
      <c r="E421" s="32">
        <v>3117935.28</v>
      </c>
      <c r="F421" s="26">
        <f t="shared" si="6"/>
        <v>2639729917.2999992</v>
      </c>
    </row>
    <row r="422" spans="1:6" ht="78.75" x14ac:dyDescent="0.3">
      <c r="A422" s="61" t="s">
        <v>76</v>
      </c>
      <c r="B422" s="59" t="s">
        <v>134</v>
      </c>
      <c r="C422" s="60" t="s">
        <v>133</v>
      </c>
      <c r="D422" s="23"/>
      <c r="E422" s="32">
        <v>2019038.29</v>
      </c>
      <c r="F422" s="26">
        <f t="shared" si="6"/>
        <v>2637710879.0099993</v>
      </c>
    </row>
    <row r="423" spans="1:6" ht="78.75" x14ac:dyDescent="0.3">
      <c r="A423" s="61" t="s">
        <v>76</v>
      </c>
      <c r="B423" s="59" t="s">
        <v>134</v>
      </c>
      <c r="C423" s="60" t="s">
        <v>133</v>
      </c>
      <c r="D423" s="23"/>
      <c r="E423" s="32">
        <v>8174359.4000000004</v>
      </c>
      <c r="F423" s="26">
        <f t="shared" si="6"/>
        <v>2629536519.6099992</v>
      </c>
    </row>
    <row r="424" spans="1:6" ht="110.25" x14ac:dyDescent="0.3">
      <c r="A424" s="61" t="s">
        <v>76</v>
      </c>
      <c r="B424" s="59" t="s">
        <v>132</v>
      </c>
      <c r="C424" s="60" t="s">
        <v>131</v>
      </c>
      <c r="D424" s="23"/>
      <c r="E424" s="32">
        <v>60000</v>
      </c>
      <c r="F424" s="26">
        <f t="shared" si="6"/>
        <v>2629476519.6099992</v>
      </c>
    </row>
    <row r="425" spans="1:6" ht="63" x14ac:dyDescent="0.3">
      <c r="A425" s="61" t="s">
        <v>76</v>
      </c>
      <c r="B425" s="59" t="s">
        <v>130</v>
      </c>
      <c r="C425" s="60" t="s">
        <v>129</v>
      </c>
      <c r="D425" s="23"/>
      <c r="E425" s="32">
        <v>30000</v>
      </c>
      <c r="F425" s="26">
        <f t="shared" si="6"/>
        <v>2629446519.6099992</v>
      </c>
    </row>
    <row r="426" spans="1:6" ht="110.25" x14ac:dyDescent="0.3">
      <c r="A426" s="61" t="s">
        <v>76</v>
      </c>
      <c r="B426" s="59" t="s">
        <v>128</v>
      </c>
      <c r="C426" s="60" t="s">
        <v>127</v>
      </c>
      <c r="D426" s="23"/>
      <c r="E426" s="32">
        <v>35400</v>
      </c>
      <c r="F426" s="26">
        <f t="shared" si="6"/>
        <v>2629411119.6099992</v>
      </c>
    </row>
    <row r="427" spans="1:6" ht="126" x14ac:dyDescent="0.3">
      <c r="A427" s="61" t="s">
        <v>76</v>
      </c>
      <c r="B427" s="59" t="s">
        <v>126</v>
      </c>
      <c r="C427" s="60" t="s">
        <v>125</v>
      </c>
      <c r="D427" s="23"/>
      <c r="E427" s="32">
        <v>60000</v>
      </c>
      <c r="F427" s="26">
        <f t="shared" si="6"/>
        <v>2629351119.6099992</v>
      </c>
    </row>
    <row r="428" spans="1:6" ht="141.75" x14ac:dyDescent="0.3">
      <c r="A428" s="61" t="s">
        <v>76</v>
      </c>
      <c r="B428" s="59" t="s">
        <v>124</v>
      </c>
      <c r="C428" s="60" t="s">
        <v>123</v>
      </c>
      <c r="D428" s="23"/>
      <c r="E428" s="32">
        <v>53100</v>
      </c>
      <c r="F428" s="26">
        <f t="shared" si="6"/>
        <v>2629298019.6099992</v>
      </c>
    </row>
    <row r="429" spans="1:6" ht="110.25" x14ac:dyDescent="0.3">
      <c r="A429" s="61" t="s">
        <v>76</v>
      </c>
      <c r="B429" s="59" t="s">
        <v>122</v>
      </c>
      <c r="C429" s="60" t="s">
        <v>121</v>
      </c>
      <c r="D429" s="23"/>
      <c r="E429" s="32">
        <v>200000</v>
      </c>
      <c r="F429" s="26">
        <f t="shared" si="6"/>
        <v>2629098019.6099992</v>
      </c>
    </row>
    <row r="430" spans="1:6" ht="126" x14ac:dyDescent="0.3">
      <c r="A430" s="61" t="s">
        <v>76</v>
      </c>
      <c r="B430" s="59" t="s">
        <v>120</v>
      </c>
      <c r="C430" s="60" t="s">
        <v>119</v>
      </c>
      <c r="D430" s="23"/>
      <c r="E430" s="32">
        <v>400000</v>
      </c>
      <c r="F430" s="26">
        <f t="shared" si="6"/>
        <v>2628698019.6099992</v>
      </c>
    </row>
    <row r="431" spans="1:6" ht="47.25" x14ac:dyDescent="0.3">
      <c r="A431" s="61" t="s">
        <v>76</v>
      </c>
      <c r="B431" s="59" t="s">
        <v>118</v>
      </c>
      <c r="C431" s="60" t="s">
        <v>117</v>
      </c>
      <c r="D431" s="23"/>
      <c r="E431" s="32">
        <v>1665114.24</v>
      </c>
      <c r="F431" s="26">
        <f t="shared" si="6"/>
        <v>2627032905.3699994</v>
      </c>
    </row>
    <row r="432" spans="1:6" ht="126" x14ac:dyDescent="0.3">
      <c r="A432" s="61" t="s">
        <v>76</v>
      </c>
      <c r="B432" s="59" t="s">
        <v>116</v>
      </c>
      <c r="C432" s="60" t="s">
        <v>115</v>
      </c>
      <c r="D432" s="23"/>
      <c r="E432" s="32">
        <v>109150</v>
      </c>
      <c r="F432" s="26">
        <f t="shared" si="6"/>
        <v>2626923755.3699994</v>
      </c>
    </row>
    <row r="433" spans="1:6" ht="141.75" x14ac:dyDescent="0.3">
      <c r="A433" s="61" t="s">
        <v>76</v>
      </c>
      <c r="B433" s="59" t="s">
        <v>114</v>
      </c>
      <c r="C433" s="60" t="s">
        <v>113</v>
      </c>
      <c r="D433" s="23"/>
      <c r="E433" s="32">
        <v>109150</v>
      </c>
      <c r="F433" s="26">
        <f t="shared" si="6"/>
        <v>2626814605.3699994</v>
      </c>
    </row>
    <row r="434" spans="1:6" ht="110.25" x14ac:dyDescent="0.3">
      <c r="A434" s="61" t="s">
        <v>76</v>
      </c>
      <c r="B434" s="59" t="s">
        <v>112</v>
      </c>
      <c r="C434" s="60" t="s">
        <v>111</v>
      </c>
      <c r="D434" s="23"/>
      <c r="E434" s="32">
        <v>4233393.84</v>
      </c>
      <c r="F434" s="26">
        <f t="shared" si="6"/>
        <v>2622581211.5299993</v>
      </c>
    </row>
    <row r="435" spans="1:6" ht="110.25" x14ac:dyDescent="0.3">
      <c r="A435" s="61" t="s">
        <v>76</v>
      </c>
      <c r="B435" s="59" t="s">
        <v>112</v>
      </c>
      <c r="C435" s="60" t="s">
        <v>111</v>
      </c>
      <c r="D435" s="23"/>
      <c r="E435" s="32">
        <v>3682946.34</v>
      </c>
      <c r="F435" s="26">
        <f t="shared" si="6"/>
        <v>2618898265.1899991</v>
      </c>
    </row>
    <row r="436" spans="1:6" ht="110.25" x14ac:dyDescent="0.3">
      <c r="A436" s="61" t="s">
        <v>76</v>
      </c>
      <c r="B436" s="59" t="s">
        <v>110</v>
      </c>
      <c r="C436" s="60" t="s">
        <v>109</v>
      </c>
      <c r="D436" s="23"/>
      <c r="E436" s="32">
        <v>1369983.44</v>
      </c>
      <c r="F436" s="26">
        <f t="shared" si="6"/>
        <v>2617528281.749999</v>
      </c>
    </row>
    <row r="437" spans="1:6" ht="63" x14ac:dyDescent="0.3">
      <c r="A437" s="61" t="s">
        <v>76</v>
      </c>
      <c r="B437" s="59" t="s">
        <v>108</v>
      </c>
      <c r="C437" s="60" t="s">
        <v>107</v>
      </c>
      <c r="D437" s="23"/>
      <c r="E437" s="32">
        <v>2550000</v>
      </c>
      <c r="F437" s="26">
        <f t="shared" si="6"/>
        <v>2614978281.749999</v>
      </c>
    </row>
    <row r="438" spans="1:6" ht="63" x14ac:dyDescent="0.3">
      <c r="A438" s="61" t="s">
        <v>76</v>
      </c>
      <c r="B438" s="59" t="s">
        <v>106</v>
      </c>
      <c r="C438" s="60" t="s">
        <v>105</v>
      </c>
      <c r="D438" s="23"/>
      <c r="E438" s="32">
        <v>260000</v>
      </c>
      <c r="F438" s="26">
        <f t="shared" si="6"/>
        <v>2614718281.749999</v>
      </c>
    </row>
    <row r="439" spans="1:6" ht="126" x14ac:dyDescent="0.3">
      <c r="A439" s="61" t="s">
        <v>76</v>
      </c>
      <c r="B439" s="59" t="s">
        <v>104</v>
      </c>
      <c r="C439" s="60" t="s">
        <v>103</v>
      </c>
      <c r="D439" s="23"/>
      <c r="E439" s="32">
        <v>3299119.49</v>
      </c>
      <c r="F439" s="26">
        <f t="shared" si="6"/>
        <v>2611419162.2599993</v>
      </c>
    </row>
    <row r="440" spans="1:6" ht="110.25" x14ac:dyDescent="0.3">
      <c r="A440" s="61" t="s">
        <v>76</v>
      </c>
      <c r="B440" s="59" t="s">
        <v>102</v>
      </c>
      <c r="C440" s="60" t="s">
        <v>101</v>
      </c>
      <c r="D440" s="23"/>
      <c r="E440" s="32">
        <v>12033254.619999999</v>
      </c>
      <c r="F440" s="26">
        <f t="shared" si="6"/>
        <v>2599385907.6399994</v>
      </c>
    </row>
    <row r="441" spans="1:6" ht="110.25" x14ac:dyDescent="0.3">
      <c r="A441" s="61" t="s">
        <v>76</v>
      </c>
      <c r="B441" s="59" t="s">
        <v>102</v>
      </c>
      <c r="C441" s="60" t="s">
        <v>101</v>
      </c>
      <c r="D441" s="23"/>
      <c r="E441" s="32">
        <v>1332565.28</v>
      </c>
      <c r="F441" s="26">
        <f t="shared" si="6"/>
        <v>2598053342.3599992</v>
      </c>
    </row>
    <row r="442" spans="1:6" ht="47.25" x14ac:dyDescent="0.3">
      <c r="A442" s="61" t="s">
        <v>76</v>
      </c>
      <c r="B442" s="59" t="s">
        <v>100</v>
      </c>
      <c r="C442" s="60" t="s">
        <v>99</v>
      </c>
      <c r="D442" s="23"/>
      <c r="E442" s="32">
        <v>5255000</v>
      </c>
      <c r="F442" s="26">
        <f t="shared" si="6"/>
        <v>2592798342.3599992</v>
      </c>
    </row>
    <row r="443" spans="1:6" ht="110.25" x14ac:dyDescent="0.3">
      <c r="A443" s="61" t="s">
        <v>76</v>
      </c>
      <c r="B443" s="59" t="s">
        <v>98</v>
      </c>
      <c r="C443" s="60" t="s">
        <v>172</v>
      </c>
      <c r="D443" s="23"/>
      <c r="E443" s="32">
        <v>1242648</v>
      </c>
      <c r="F443" s="26">
        <f t="shared" si="6"/>
        <v>2591555694.3599992</v>
      </c>
    </row>
    <row r="444" spans="1:6" ht="126" x14ac:dyDescent="0.3">
      <c r="A444" s="61" t="s">
        <v>76</v>
      </c>
      <c r="B444" s="59" t="s">
        <v>97</v>
      </c>
      <c r="C444" s="60" t="s">
        <v>171</v>
      </c>
      <c r="D444" s="23"/>
      <c r="E444" s="32">
        <v>8010</v>
      </c>
      <c r="F444" s="26">
        <f t="shared" si="6"/>
        <v>2591547684.3599992</v>
      </c>
    </row>
    <row r="445" spans="1:6" ht="126" x14ac:dyDescent="0.3">
      <c r="A445" s="61" t="s">
        <v>76</v>
      </c>
      <c r="B445" s="59" t="s">
        <v>96</v>
      </c>
      <c r="C445" s="60" t="s">
        <v>95</v>
      </c>
      <c r="D445" s="23"/>
      <c r="E445" s="32">
        <v>61277.25</v>
      </c>
      <c r="F445" s="26">
        <f t="shared" si="6"/>
        <v>2591486407.1099992</v>
      </c>
    </row>
    <row r="446" spans="1:6" ht="63" x14ac:dyDescent="0.3">
      <c r="A446" s="61" t="s">
        <v>76</v>
      </c>
      <c r="B446" s="59" t="s">
        <v>94</v>
      </c>
      <c r="C446" s="60" t="s">
        <v>93</v>
      </c>
      <c r="D446" s="23"/>
      <c r="E446" s="32">
        <v>97255818.599999994</v>
      </c>
      <c r="F446" s="26">
        <f t="shared" si="6"/>
        <v>2494230588.5099993</v>
      </c>
    </row>
    <row r="447" spans="1:6" ht="126" x14ac:dyDescent="0.3">
      <c r="A447" s="61" t="s">
        <v>76</v>
      </c>
      <c r="B447" s="59" t="s">
        <v>92</v>
      </c>
      <c r="C447" s="60" t="s">
        <v>170</v>
      </c>
      <c r="D447" s="23"/>
      <c r="E447" s="32">
        <v>570000</v>
      </c>
      <c r="F447" s="26">
        <f t="shared" si="6"/>
        <v>2493660588.5099993</v>
      </c>
    </row>
    <row r="448" spans="1:6" ht="78.75" x14ac:dyDescent="0.3">
      <c r="A448" s="61" t="s">
        <v>76</v>
      </c>
      <c r="B448" s="59" t="s">
        <v>91</v>
      </c>
      <c r="C448" s="60" t="s">
        <v>90</v>
      </c>
      <c r="D448" s="23"/>
      <c r="E448" s="32">
        <v>640629.52</v>
      </c>
      <c r="F448" s="26">
        <f t="shared" si="6"/>
        <v>2493019958.9899993</v>
      </c>
    </row>
    <row r="449" spans="1:6" ht="126" x14ac:dyDescent="0.3">
      <c r="A449" s="61" t="s">
        <v>76</v>
      </c>
      <c r="B449" s="59" t="s">
        <v>89</v>
      </c>
      <c r="C449" s="60" t="s">
        <v>169</v>
      </c>
      <c r="D449" s="23"/>
      <c r="E449" s="32">
        <v>13570</v>
      </c>
      <c r="F449" s="26">
        <f t="shared" si="6"/>
        <v>2493006388.9899993</v>
      </c>
    </row>
    <row r="450" spans="1:6" ht="157.5" x14ac:dyDescent="0.3">
      <c r="A450" s="61" t="s">
        <v>76</v>
      </c>
      <c r="B450" s="59" t="s">
        <v>88</v>
      </c>
      <c r="C450" s="60" t="s">
        <v>87</v>
      </c>
      <c r="D450" s="23"/>
      <c r="E450" s="32">
        <v>2505589.02</v>
      </c>
      <c r="F450" s="26">
        <f t="shared" si="6"/>
        <v>2490500799.9699993</v>
      </c>
    </row>
    <row r="451" spans="1:6" ht="157.5" x14ac:dyDescent="0.3">
      <c r="A451" s="61" t="s">
        <v>76</v>
      </c>
      <c r="B451" s="59" t="s">
        <v>88</v>
      </c>
      <c r="C451" s="60" t="s">
        <v>87</v>
      </c>
      <c r="D451" s="23"/>
      <c r="E451" s="32">
        <v>295375.34999999998</v>
      </c>
      <c r="F451" s="26">
        <f t="shared" si="6"/>
        <v>2490205424.6199994</v>
      </c>
    </row>
    <row r="452" spans="1:6" ht="110.25" x14ac:dyDescent="0.3">
      <c r="A452" s="61" t="s">
        <v>76</v>
      </c>
      <c r="B452" s="59" t="s">
        <v>86</v>
      </c>
      <c r="C452" s="60" t="s">
        <v>85</v>
      </c>
      <c r="D452" s="23"/>
      <c r="E452" s="32">
        <v>49914.8</v>
      </c>
      <c r="F452" s="26">
        <f t="shared" si="6"/>
        <v>2490155509.8199992</v>
      </c>
    </row>
    <row r="453" spans="1:6" ht="141.75" x14ac:dyDescent="0.3">
      <c r="A453" s="61" t="s">
        <v>76</v>
      </c>
      <c r="B453" s="59" t="s">
        <v>84</v>
      </c>
      <c r="C453" s="60" t="s">
        <v>83</v>
      </c>
      <c r="D453" s="23"/>
      <c r="E453" s="32">
        <v>12000000</v>
      </c>
      <c r="F453" s="26">
        <f t="shared" si="6"/>
        <v>2478155509.8199992</v>
      </c>
    </row>
    <row r="454" spans="1:6" ht="141.75" x14ac:dyDescent="0.3">
      <c r="A454" s="61" t="s">
        <v>76</v>
      </c>
      <c r="B454" s="59" t="s">
        <v>84</v>
      </c>
      <c r="C454" s="60" t="s">
        <v>83</v>
      </c>
      <c r="D454" s="23"/>
      <c r="E454" s="32">
        <v>10000000</v>
      </c>
      <c r="F454" s="26">
        <f t="shared" si="6"/>
        <v>2468155509.8199992</v>
      </c>
    </row>
    <row r="455" spans="1:6" ht="141.75" x14ac:dyDescent="0.3">
      <c r="A455" s="61" t="s">
        <v>76</v>
      </c>
      <c r="B455" s="59" t="s">
        <v>84</v>
      </c>
      <c r="C455" s="60" t="s">
        <v>83</v>
      </c>
      <c r="D455" s="23"/>
      <c r="E455" s="32">
        <v>10000000</v>
      </c>
      <c r="F455" s="26">
        <f t="shared" si="6"/>
        <v>2458155509.8199992</v>
      </c>
    </row>
    <row r="456" spans="1:6" ht="141.75" x14ac:dyDescent="0.3">
      <c r="A456" s="61" t="s">
        <v>76</v>
      </c>
      <c r="B456" s="59" t="s">
        <v>84</v>
      </c>
      <c r="C456" s="60" t="s">
        <v>83</v>
      </c>
      <c r="D456" s="23"/>
      <c r="E456" s="32">
        <v>10000000</v>
      </c>
      <c r="F456" s="26">
        <f t="shared" si="6"/>
        <v>2448155509.8199992</v>
      </c>
    </row>
    <row r="457" spans="1:6" ht="126" x14ac:dyDescent="0.3">
      <c r="A457" s="61" t="s">
        <v>76</v>
      </c>
      <c r="B457" s="59" t="s">
        <v>82</v>
      </c>
      <c r="C457" s="60" t="s">
        <v>81</v>
      </c>
      <c r="D457" s="23"/>
      <c r="E457" s="32">
        <v>15000000</v>
      </c>
      <c r="F457" s="26">
        <f t="shared" si="6"/>
        <v>2433155509.8199992</v>
      </c>
    </row>
    <row r="458" spans="1:6" ht="126" x14ac:dyDescent="0.3">
      <c r="A458" s="61" t="s">
        <v>76</v>
      </c>
      <c r="B458" s="59" t="s">
        <v>82</v>
      </c>
      <c r="C458" s="60" t="s">
        <v>81</v>
      </c>
      <c r="D458" s="23"/>
      <c r="E458" s="32">
        <v>15000000</v>
      </c>
      <c r="F458" s="26">
        <f t="shared" si="6"/>
        <v>2418155509.8199992</v>
      </c>
    </row>
    <row r="459" spans="1:6" ht="126" x14ac:dyDescent="0.3">
      <c r="A459" s="61" t="s">
        <v>76</v>
      </c>
      <c r="B459" s="59" t="s">
        <v>82</v>
      </c>
      <c r="C459" s="60" t="s">
        <v>81</v>
      </c>
      <c r="D459" s="23"/>
      <c r="E459" s="32">
        <v>10000000</v>
      </c>
      <c r="F459" s="26">
        <f t="shared" si="6"/>
        <v>2408155509.8199992</v>
      </c>
    </row>
    <row r="460" spans="1:6" ht="78.75" x14ac:dyDescent="0.3">
      <c r="A460" s="61" t="s">
        <v>76</v>
      </c>
      <c r="B460" s="59" t="s">
        <v>80</v>
      </c>
      <c r="C460" s="60" t="s">
        <v>79</v>
      </c>
      <c r="D460" s="23"/>
      <c r="E460" s="32">
        <v>357657.58</v>
      </c>
      <c r="F460" s="26">
        <f t="shared" si="6"/>
        <v>2407797852.2399993</v>
      </c>
    </row>
    <row r="461" spans="1:6" ht="78.75" x14ac:dyDescent="0.3">
      <c r="A461" s="61" t="s">
        <v>76</v>
      </c>
      <c r="B461" s="59" t="s">
        <v>78</v>
      </c>
      <c r="C461" s="60" t="s">
        <v>77</v>
      </c>
      <c r="D461" s="23"/>
      <c r="E461" s="32">
        <v>220006.47</v>
      </c>
      <c r="F461" s="26">
        <f t="shared" si="6"/>
        <v>2407577845.7699995</v>
      </c>
    </row>
    <row r="462" spans="1:6" ht="110.25" x14ac:dyDescent="0.3">
      <c r="A462" s="61" t="s">
        <v>76</v>
      </c>
      <c r="B462" s="59" t="s">
        <v>75</v>
      </c>
      <c r="C462" s="60" t="s">
        <v>74</v>
      </c>
      <c r="D462" s="23"/>
      <c r="E462" s="32">
        <v>2695839.71</v>
      </c>
      <c r="F462" s="26">
        <f t="shared" si="6"/>
        <v>2404882006.0599995</v>
      </c>
    </row>
    <row r="463" spans="1:6" ht="110.25" x14ac:dyDescent="0.3">
      <c r="A463" s="61" t="s">
        <v>76</v>
      </c>
      <c r="B463" s="59" t="s">
        <v>75</v>
      </c>
      <c r="C463" s="60" t="s">
        <v>74</v>
      </c>
      <c r="D463" s="23"/>
      <c r="E463" s="32">
        <v>940916.6</v>
      </c>
      <c r="F463" s="26">
        <f t="shared" si="6"/>
        <v>2403941089.4599996</v>
      </c>
    </row>
    <row r="464" spans="1:6" ht="110.25" x14ac:dyDescent="0.3">
      <c r="A464" s="61" t="s">
        <v>76</v>
      </c>
      <c r="B464" s="59" t="s">
        <v>75</v>
      </c>
      <c r="C464" s="60" t="s">
        <v>74</v>
      </c>
      <c r="D464" s="23"/>
      <c r="E464" s="32">
        <v>2454437.39</v>
      </c>
      <c r="F464" s="26">
        <f t="shared" si="6"/>
        <v>2401486652.0699997</v>
      </c>
    </row>
    <row r="465" spans="1:6" ht="63" x14ac:dyDescent="0.3">
      <c r="A465" s="61" t="s">
        <v>51</v>
      </c>
      <c r="B465" s="59" t="s">
        <v>73</v>
      </c>
      <c r="C465" s="60" t="s">
        <v>72</v>
      </c>
      <c r="D465" s="23"/>
      <c r="E465" s="32">
        <v>90000</v>
      </c>
      <c r="F465" s="26">
        <f t="shared" ref="F465:F528" si="7">+F464+D465-E465</f>
        <v>2401396652.0699997</v>
      </c>
    </row>
    <row r="466" spans="1:6" ht="47.25" x14ac:dyDescent="0.3">
      <c r="A466" s="61" t="s">
        <v>51</v>
      </c>
      <c r="B466" s="59" t="s">
        <v>71</v>
      </c>
      <c r="C466" s="60" t="s">
        <v>70</v>
      </c>
      <c r="D466" s="23"/>
      <c r="E466" s="32">
        <v>1425000</v>
      </c>
      <c r="F466" s="26">
        <f t="shared" si="7"/>
        <v>2399971652.0699997</v>
      </c>
    </row>
    <row r="467" spans="1:6" ht="47.25" x14ac:dyDescent="0.3">
      <c r="A467" s="61" t="s">
        <v>51</v>
      </c>
      <c r="B467" s="59" t="s">
        <v>69</v>
      </c>
      <c r="C467" s="60" t="s">
        <v>68</v>
      </c>
      <c r="D467" s="23"/>
      <c r="E467" s="32">
        <v>2220000</v>
      </c>
      <c r="F467" s="26">
        <f t="shared" si="7"/>
        <v>2397751652.0699997</v>
      </c>
    </row>
    <row r="468" spans="1:6" ht="47.25" x14ac:dyDescent="0.3">
      <c r="A468" s="61" t="s">
        <v>51</v>
      </c>
      <c r="B468" s="59" t="s">
        <v>67</v>
      </c>
      <c r="C468" s="60" t="s">
        <v>66</v>
      </c>
      <c r="D468" s="23"/>
      <c r="E468" s="32">
        <v>7650000</v>
      </c>
      <c r="F468" s="26">
        <f t="shared" si="7"/>
        <v>2390101652.0699997</v>
      </c>
    </row>
    <row r="469" spans="1:6" ht="63" x14ac:dyDescent="0.3">
      <c r="A469" s="61" t="s">
        <v>51</v>
      </c>
      <c r="B469" s="59" t="s">
        <v>65</v>
      </c>
      <c r="C469" s="60" t="s">
        <v>64</v>
      </c>
      <c r="D469" s="23"/>
      <c r="E469" s="32">
        <v>4355000</v>
      </c>
      <c r="F469" s="26">
        <f t="shared" si="7"/>
        <v>2385746652.0699997</v>
      </c>
    </row>
    <row r="470" spans="1:6" ht="63" x14ac:dyDescent="0.3">
      <c r="A470" s="61" t="s">
        <v>51</v>
      </c>
      <c r="B470" s="59" t="s">
        <v>63</v>
      </c>
      <c r="C470" s="60" t="s">
        <v>62</v>
      </c>
      <c r="D470" s="23"/>
      <c r="E470" s="32">
        <v>29500</v>
      </c>
      <c r="F470" s="26">
        <f t="shared" si="7"/>
        <v>2385717152.0699997</v>
      </c>
    </row>
    <row r="471" spans="1:6" ht="63" x14ac:dyDescent="0.3">
      <c r="A471" s="61" t="s">
        <v>51</v>
      </c>
      <c r="B471" s="59" t="s">
        <v>61</v>
      </c>
      <c r="C471" s="60" t="s">
        <v>60</v>
      </c>
      <c r="D471" s="23"/>
      <c r="E471" s="32">
        <v>15000</v>
      </c>
      <c r="F471" s="26">
        <f t="shared" si="7"/>
        <v>2385702152.0699997</v>
      </c>
    </row>
    <row r="472" spans="1:6" ht="47.25" x14ac:dyDescent="0.3">
      <c r="A472" s="61" t="s">
        <v>51</v>
      </c>
      <c r="B472" s="59" t="s">
        <v>59</v>
      </c>
      <c r="C472" s="60" t="s">
        <v>58</v>
      </c>
      <c r="D472" s="23"/>
      <c r="E472" s="32">
        <v>4695000</v>
      </c>
      <c r="F472" s="26">
        <f t="shared" si="7"/>
        <v>2381007152.0699997</v>
      </c>
    </row>
    <row r="473" spans="1:6" ht="47.25" x14ac:dyDescent="0.3">
      <c r="A473" s="61" t="s">
        <v>51</v>
      </c>
      <c r="B473" s="59" t="s">
        <v>57</v>
      </c>
      <c r="C473" s="60" t="s">
        <v>56</v>
      </c>
      <c r="D473" s="23"/>
      <c r="E473" s="32">
        <v>1460000</v>
      </c>
      <c r="F473" s="26">
        <f t="shared" si="7"/>
        <v>2379547152.0699997</v>
      </c>
    </row>
    <row r="474" spans="1:6" ht="63" x14ac:dyDescent="0.3">
      <c r="A474" s="61" t="s">
        <v>51</v>
      </c>
      <c r="B474" s="59" t="s">
        <v>55</v>
      </c>
      <c r="C474" s="60" t="s">
        <v>54</v>
      </c>
      <c r="D474" s="23"/>
      <c r="E474" s="32">
        <v>410000</v>
      </c>
      <c r="F474" s="26">
        <f t="shared" si="7"/>
        <v>2379137152.0699997</v>
      </c>
    </row>
    <row r="475" spans="1:6" ht="31.5" x14ac:dyDescent="0.3">
      <c r="A475" s="61" t="s">
        <v>51</v>
      </c>
      <c r="B475" s="59" t="s">
        <v>53</v>
      </c>
      <c r="C475" s="60" t="s">
        <v>52</v>
      </c>
      <c r="D475" s="23"/>
      <c r="E475" s="32">
        <v>608371.13</v>
      </c>
      <c r="F475" s="26">
        <f t="shared" si="7"/>
        <v>2378528780.9399996</v>
      </c>
    </row>
    <row r="476" spans="1:6" ht="47.25" x14ac:dyDescent="0.3">
      <c r="A476" s="61" t="s">
        <v>51</v>
      </c>
      <c r="B476" s="59" t="s">
        <v>50</v>
      </c>
      <c r="C476" s="60" t="s">
        <v>49</v>
      </c>
      <c r="D476" s="23"/>
      <c r="E476" s="32">
        <v>327866.67</v>
      </c>
      <c r="F476" s="26">
        <f t="shared" si="7"/>
        <v>2378200914.2699995</v>
      </c>
    </row>
    <row r="477" spans="1:6" ht="47.25" x14ac:dyDescent="0.3">
      <c r="A477" s="61" t="s">
        <v>51</v>
      </c>
      <c r="B477" s="59" t="s">
        <v>50</v>
      </c>
      <c r="C477" s="60" t="s">
        <v>49</v>
      </c>
      <c r="D477" s="23"/>
      <c r="E477" s="32">
        <v>23145.75</v>
      </c>
      <c r="F477" s="26">
        <f t="shared" si="7"/>
        <v>2378177768.5199995</v>
      </c>
    </row>
    <row r="478" spans="1:6" ht="47.25" x14ac:dyDescent="0.3">
      <c r="A478" s="61" t="s">
        <v>51</v>
      </c>
      <c r="B478" s="59" t="s">
        <v>50</v>
      </c>
      <c r="C478" s="60" t="s">
        <v>49</v>
      </c>
      <c r="D478" s="23"/>
      <c r="E478" s="32">
        <v>23278.53</v>
      </c>
      <c r="F478" s="26">
        <f t="shared" si="7"/>
        <v>2378154489.9899993</v>
      </c>
    </row>
    <row r="479" spans="1:6" ht="47.25" x14ac:dyDescent="0.3">
      <c r="A479" s="61" t="s">
        <v>51</v>
      </c>
      <c r="B479" s="59" t="s">
        <v>50</v>
      </c>
      <c r="C479" s="60" t="s">
        <v>49</v>
      </c>
      <c r="D479" s="23"/>
      <c r="E479" s="32">
        <v>4262.2700000000004</v>
      </c>
      <c r="F479" s="26">
        <f t="shared" si="7"/>
        <v>2378150227.7199993</v>
      </c>
    </row>
    <row r="480" spans="1:6" ht="94.5" x14ac:dyDescent="0.3">
      <c r="A480" s="61" t="s">
        <v>2</v>
      </c>
      <c r="B480" s="59" t="s">
        <v>48</v>
      </c>
      <c r="C480" s="60" t="s">
        <v>47</v>
      </c>
      <c r="D480" s="23"/>
      <c r="E480" s="32">
        <v>441380</v>
      </c>
      <c r="F480" s="26">
        <f t="shared" si="7"/>
        <v>2377708847.7199993</v>
      </c>
    </row>
    <row r="481" spans="1:6" ht="94.5" x14ac:dyDescent="0.3">
      <c r="A481" s="61" t="s">
        <v>2</v>
      </c>
      <c r="B481" s="59" t="s">
        <v>46</v>
      </c>
      <c r="C481" s="60" t="s">
        <v>45</v>
      </c>
      <c r="D481" s="23"/>
      <c r="E481" s="32">
        <v>841435</v>
      </c>
      <c r="F481" s="26">
        <f t="shared" si="7"/>
        <v>2376867412.7199993</v>
      </c>
    </row>
    <row r="482" spans="1:6" ht="47.25" x14ac:dyDescent="0.3">
      <c r="A482" s="61" t="s">
        <v>2</v>
      </c>
      <c r="B482" s="59" t="s">
        <v>44</v>
      </c>
      <c r="C482" s="60" t="s">
        <v>43</v>
      </c>
      <c r="D482" s="23"/>
      <c r="E482" s="32">
        <v>8146858.1500000004</v>
      </c>
      <c r="F482" s="26">
        <f t="shared" si="7"/>
        <v>2368720554.5699992</v>
      </c>
    </row>
    <row r="483" spans="1:6" ht="141.75" x14ac:dyDescent="0.3">
      <c r="A483" s="61" t="s">
        <v>2</v>
      </c>
      <c r="B483" s="59" t="s">
        <v>42</v>
      </c>
      <c r="C483" s="60" t="s">
        <v>41</v>
      </c>
      <c r="D483" s="23"/>
      <c r="E483" s="32">
        <v>68175.92</v>
      </c>
      <c r="F483" s="26">
        <f t="shared" si="7"/>
        <v>2368652378.6499991</v>
      </c>
    </row>
    <row r="484" spans="1:6" ht="47.25" x14ac:dyDescent="0.3">
      <c r="A484" s="61" t="s">
        <v>2</v>
      </c>
      <c r="B484" s="59" t="s">
        <v>40</v>
      </c>
      <c r="C484" s="60" t="s">
        <v>39</v>
      </c>
      <c r="D484" s="23"/>
      <c r="E484" s="32">
        <v>54936.09</v>
      </c>
      <c r="F484" s="26">
        <f t="shared" si="7"/>
        <v>2368597442.559999</v>
      </c>
    </row>
    <row r="485" spans="1:6" ht="63" x14ac:dyDescent="0.3">
      <c r="A485" s="61" t="s">
        <v>2</v>
      </c>
      <c r="B485" s="59" t="s">
        <v>38</v>
      </c>
      <c r="C485" s="60" t="s">
        <v>37</v>
      </c>
      <c r="D485" s="23"/>
      <c r="E485" s="32">
        <v>22450654.77</v>
      </c>
      <c r="F485" s="26">
        <f t="shared" si="7"/>
        <v>2346146787.789999</v>
      </c>
    </row>
    <row r="486" spans="1:6" ht="47.25" x14ac:dyDescent="0.3">
      <c r="A486" s="61" t="s">
        <v>2</v>
      </c>
      <c r="B486" s="59" t="s">
        <v>36</v>
      </c>
      <c r="C486" s="60" t="s">
        <v>35</v>
      </c>
      <c r="D486" s="23"/>
      <c r="E486" s="32">
        <v>1670000</v>
      </c>
      <c r="F486" s="26">
        <f t="shared" si="7"/>
        <v>2344476787.789999</v>
      </c>
    </row>
    <row r="487" spans="1:6" ht="63" x14ac:dyDescent="0.3">
      <c r="A487" s="61" t="s">
        <v>2</v>
      </c>
      <c r="B487" s="59" t="s">
        <v>34</v>
      </c>
      <c r="C487" s="60" t="s">
        <v>33</v>
      </c>
      <c r="D487" s="23"/>
      <c r="E487" s="32">
        <v>2845000</v>
      </c>
      <c r="F487" s="26">
        <f t="shared" si="7"/>
        <v>2341631787.789999</v>
      </c>
    </row>
    <row r="488" spans="1:6" ht="110.25" x14ac:dyDescent="0.3">
      <c r="A488" s="61" t="s">
        <v>2</v>
      </c>
      <c r="B488" s="59" t="s">
        <v>32</v>
      </c>
      <c r="C488" s="60" t="s">
        <v>31</v>
      </c>
      <c r="D488" s="23"/>
      <c r="E488" s="32">
        <v>1852500</v>
      </c>
      <c r="F488" s="26">
        <f t="shared" si="7"/>
        <v>2339779287.789999</v>
      </c>
    </row>
    <row r="489" spans="1:6" ht="78.75" x14ac:dyDescent="0.3">
      <c r="A489" s="61" t="s">
        <v>2</v>
      </c>
      <c r="B489" s="59" t="s">
        <v>30</v>
      </c>
      <c r="C489" s="60" t="s">
        <v>29</v>
      </c>
      <c r="D489" s="23"/>
      <c r="E489" s="32">
        <v>279401.58</v>
      </c>
      <c r="F489" s="26">
        <f t="shared" si="7"/>
        <v>2339499886.2099991</v>
      </c>
    </row>
    <row r="490" spans="1:6" ht="110.25" x14ac:dyDescent="0.3">
      <c r="A490" s="61" t="s">
        <v>2</v>
      </c>
      <c r="B490" s="59" t="s">
        <v>28</v>
      </c>
      <c r="C490" s="60" t="s">
        <v>27</v>
      </c>
      <c r="D490" s="23"/>
      <c r="E490" s="32">
        <v>59000</v>
      </c>
      <c r="F490" s="26">
        <f t="shared" si="7"/>
        <v>2339440886.2099991</v>
      </c>
    </row>
    <row r="491" spans="1:6" ht="47.25" x14ac:dyDescent="0.3">
      <c r="A491" s="61" t="s">
        <v>2</v>
      </c>
      <c r="B491" s="59" t="s">
        <v>26</v>
      </c>
      <c r="C491" s="60" t="s">
        <v>25</v>
      </c>
      <c r="D491" s="23"/>
      <c r="E491" s="32">
        <v>1700000</v>
      </c>
      <c r="F491" s="26">
        <f t="shared" si="7"/>
        <v>2337740886.2099991</v>
      </c>
    </row>
    <row r="492" spans="1:6" ht="47.25" x14ac:dyDescent="0.3">
      <c r="A492" s="61" t="s">
        <v>2</v>
      </c>
      <c r="B492" s="59" t="s">
        <v>24</v>
      </c>
      <c r="C492" s="60" t="s">
        <v>23</v>
      </c>
      <c r="D492" s="23"/>
      <c r="E492" s="32">
        <v>1580000</v>
      </c>
      <c r="F492" s="26">
        <f t="shared" si="7"/>
        <v>2336160886.2099991</v>
      </c>
    </row>
    <row r="493" spans="1:6" ht="110.25" x14ac:dyDescent="0.3">
      <c r="A493" s="61" t="s">
        <v>2</v>
      </c>
      <c r="B493" s="59" t="s">
        <v>22</v>
      </c>
      <c r="C493" s="60" t="s">
        <v>21</v>
      </c>
      <c r="D493" s="23"/>
      <c r="E493" s="32">
        <v>125000</v>
      </c>
      <c r="F493" s="26">
        <f t="shared" si="7"/>
        <v>2336035886.2099991</v>
      </c>
    </row>
    <row r="494" spans="1:6" ht="126" x14ac:dyDescent="0.3">
      <c r="A494" s="61" t="s">
        <v>2</v>
      </c>
      <c r="B494" s="59" t="s">
        <v>20</v>
      </c>
      <c r="C494" s="60" t="s">
        <v>19</v>
      </c>
      <c r="D494" s="23"/>
      <c r="E494" s="32">
        <v>1770000</v>
      </c>
      <c r="F494" s="26">
        <f t="shared" si="7"/>
        <v>2334265886.2099991</v>
      </c>
    </row>
    <row r="495" spans="1:6" ht="110.25" x14ac:dyDescent="0.3">
      <c r="A495" s="61" t="s">
        <v>2</v>
      </c>
      <c r="B495" s="59" t="s">
        <v>18</v>
      </c>
      <c r="C495" s="60" t="s">
        <v>17</v>
      </c>
      <c r="D495" s="23"/>
      <c r="E495" s="32">
        <v>400000</v>
      </c>
      <c r="F495" s="26">
        <f t="shared" si="7"/>
        <v>2333865886.2099991</v>
      </c>
    </row>
    <row r="496" spans="1:6" ht="110.25" x14ac:dyDescent="0.3">
      <c r="A496" s="61" t="s">
        <v>2</v>
      </c>
      <c r="B496" s="59" t="s">
        <v>16</v>
      </c>
      <c r="C496" s="60" t="s">
        <v>15</v>
      </c>
      <c r="D496" s="23"/>
      <c r="E496" s="32">
        <v>400000</v>
      </c>
      <c r="F496" s="26">
        <f t="shared" si="7"/>
        <v>2333465886.2099991</v>
      </c>
    </row>
    <row r="497" spans="1:6" ht="63" x14ac:dyDescent="0.3">
      <c r="A497" s="61" t="s">
        <v>2</v>
      </c>
      <c r="B497" s="59" t="s">
        <v>14</v>
      </c>
      <c r="C497" s="60" t="s">
        <v>13</v>
      </c>
      <c r="D497" s="23"/>
      <c r="E497" s="32">
        <v>2140000</v>
      </c>
      <c r="F497" s="26">
        <f t="shared" si="7"/>
        <v>2331325886.2099991</v>
      </c>
    </row>
    <row r="498" spans="1:6" ht="110.25" x14ac:dyDescent="0.3">
      <c r="A498" s="61" t="s">
        <v>2</v>
      </c>
      <c r="B498" s="59" t="s">
        <v>12</v>
      </c>
      <c r="C498" s="60" t="s">
        <v>11</v>
      </c>
      <c r="D498" s="23"/>
      <c r="E498" s="32">
        <v>29500</v>
      </c>
      <c r="F498" s="26">
        <f t="shared" si="7"/>
        <v>2331296386.2099991</v>
      </c>
    </row>
    <row r="499" spans="1:6" ht="47.25" x14ac:dyDescent="0.3">
      <c r="A499" s="61" t="s">
        <v>2</v>
      </c>
      <c r="B499" s="59" t="s">
        <v>10</v>
      </c>
      <c r="C499" s="60" t="s">
        <v>9</v>
      </c>
      <c r="D499" s="23"/>
      <c r="E499" s="32">
        <v>573000</v>
      </c>
      <c r="F499" s="26">
        <f t="shared" si="7"/>
        <v>2330723386.2099991</v>
      </c>
    </row>
    <row r="500" spans="1:6" ht="47.25" x14ac:dyDescent="0.3">
      <c r="A500" s="61" t="s">
        <v>2</v>
      </c>
      <c r="B500" s="59" t="s">
        <v>10</v>
      </c>
      <c r="C500" s="60" t="s">
        <v>9</v>
      </c>
      <c r="D500" s="23"/>
      <c r="E500" s="32">
        <v>38549.9</v>
      </c>
      <c r="F500" s="26">
        <f t="shared" si="7"/>
        <v>2330684836.309999</v>
      </c>
    </row>
    <row r="501" spans="1:6" ht="47.25" x14ac:dyDescent="0.3">
      <c r="A501" s="61" t="s">
        <v>2</v>
      </c>
      <c r="B501" s="59" t="s">
        <v>10</v>
      </c>
      <c r="C501" s="60" t="s">
        <v>9</v>
      </c>
      <c r="D501" s="23"/>
      <c r="E501" s="32">
        <v>38498.699999999997</v>
      </c>
      <c r="F501" s="26">
        <f t="shared" si="7"/>
        <v>2330646337.6099992</v>
      </c>
    </row>
    <row r="502" spans="1:6" ht="47.25" x14ac:dyDescent="0.3">
      <c r="A502" s="61" t="s">
        <v>2</v>
      </c>
      <c r="B502" s="59" t="s">
        <v>10</v>
      </c>
      <c r="C502" s="60" t="s">
        <v>9</v>
      </c>
      <c r="D502" s="23"/>
      <c r="E502" s="32">
        <v>7059</v>
      </c>
      <c r="F502" s="26">
        <f t="shared" si="7"/>
        <v>2330639278.6099992</v>
      </c>
    </row>
    <row r="503" spans="1:6" ht="126" x14ac:dyDescent="0.3">
      <c r="A503" s="61" t="s">
        <v>2</v>
      </c>
      <c r="B503" s="59" t="s">
        <v>8</v>
      </c>
      <c r="C503" s="60" t="s">
        <v>7</v>
      </c>
      <c r="D503" s="23"/>
      <c r="E503" s="32">
        <v>150000</v>
      </c>
      <c r="F503" s="26">
        <f t="shared" si="7"/>
        <v>2330489278.6099992</v>
      </c>
    </row>
    <row r="504" spans="1:6" ht="141.75" x14ac:dyDescent="0.3">
      <c r="A504" s="61" t="s">
        <v>2</v>
      </c>
      <c r="B504" s="59" t="s">
        <v>6</v>
      </c>
      <c r="C504" s="60" t="s">
        <v>5</v>
      </c>
      <c r="D504" s="23"/>
      <c r="E504" s="32">
        <v>118000</v>
      </c>
      <c r="F504" s="26">
        <f t="shared" si="7"/>
        <v>2330371278.6099992</v>
      </c>
    </row>
    <row r="505" spans="1:6" ht="126" x14ac:dyDescent="0.3">
      <c r="A505" s="61" t="s">
        <v>2</v>
      </c>
      <c r="B505" s="59" t="s">
        <v>4</v>
      </c>
      <c r="C505" s="60" t="s">
        <v>3</v>
      </c>
      <c r="D505" s="23"/>
      <c r="E505" s="32">
        <v>140000</v>
      </c>
      <c r="F505" s="26">
        <f t="shared" si="7"/>
        <v>2330231278.6099992</v>
      </c>
    </row>
    <row r="506" spans="1:6" ht="63" x14ac:dyDescent="0.3">
      <c r="A506" s="61" t="s">
        <v>2</v>
      </c>
      <c r="B506" s="59" t="s">
        <v>1</v>
      </c>
      <c r="C506" s="60" t="s">
        <v>0</v>
      </c>
      <c r="D506" s="23"/>
      <c r="E506" s="32">
        <v>106200</v>
      </c>
      <c r="F506" s="26">
        <f t="shared" si="7"/>
        <v>2330125078.6099992</v>
      </c>
    </row>
    <row r="507" spans="1:6" ht="18.75" x14ac:dyDescent="0.3">
      <c r="A507" s="29"/>
      <c r="B507" s="30"/>
      <c r="C507" s="33"/>
      <c r="D507" s="65">
        <f>SUM(D17:D506)</f>
        <v>2874681250</v>
      </c>
      <c r="E507" s="32">
        <f>SUM(E17:E506)</f>
        <v>1983039869.8800001</v>
      </c>
      <c r="F507" s="26"/>
    </row>
    <row r="508" spans="1:6" ht="18.75" x14ac:dyDescent="0.3">
      <c r="A508" s="29"/>
      <c r="B508" s="30"/>
      <c r="C508" s="33"/>
      <c r="D508" s="23"/>
      <c r="E508" s="32"/>
      <c r="F508" s="26"/>
    </row>
    <row r="509" spans="1:6" ht="18.75" x14ac:dyDescent="0.3">
      <c r="A509" s="29"/>
      <c r="B509" s="30"/>
      <c r="C509" s="33"/>
      <c r="D509" s="23"/>
      <c r="E509" s="32"/>
      <c r="F509" s="26"/>
    </row>
    <row r="510" spans="1:6" ht="18.75" x14ac:dyDescent="0.3">
      <c r="A510" s="29"/>
      <c r="B510" s="30"/>
      <c r="C510" s="33"/>
      <c r="D510" s="65"/>
      <c r="E510" s="32"/>
      <c r="F510" s="26"/>
    </row>
    <row r="511" spans="1:6" ht="18.75" x14ac:dyDescent="0.3">
      <c r="A511" s="29"/>
      <c r="B511" s="30"/>
      <c r="C511" s="33"/>
      <c r="D511" s="23"/>
      <c r="E511" s="32"/>
      <c r="F511" s="26"/>
    </row>
    <row r="512" spans="1:6" ht="18.75" x14ac:dyDescent="0.3">
      <c r="A512" s="29"/>
      <c r="B512" s="30"/>
      <c r="C512" s="33"/>
      <c r="D512" s="23"/>
      <c r="E512" s="32"/>
      <c r="F512" s="26"/>
    </row>
    <row r="513" spans="1:6" ht="18.75" x14ac:dyDescent="0.3">
      <c r="A513" s="29"/>
      <c r="B513" s="30"/>
      <c r="C513" s="33"/>
      <c r="D513" s="23"/>
      <c r="E513" s="32"/>
      <c r="F513" s="26"/>
    </row>
    <row r="514" spans="1:6" ht="18.75" x14ac:dyDescent="0.3">
      <c r="A514" s="29"/>
      <c r="B514" s="30"/>
      <c r="C514" s="33"/>
      <c r="D514" s="23"/>
      <c r="E514" s="32"/>
      <c r="F514" s="26"/>
    </row>
    <row r="515" spans="1:6" ht="18.75" x14ac:dyDescent="0.3">
      <c r="A515" s="29"/>
      <c r="B515" s="30"/>
      <c r="C515" s="33"/>
      <c r="D515" s="23"/>
      <c r="E515" s="32"/>
      <c r="F515" s="26"/>
    </row>
    <row r="516" spans="1:6" ht="18.75" x14ac:dyDescent="0.3">
      <c r="A516" s="29"/>
      <c r="B516" s="30"/>
      <c r="C516" s="33"/>
      <c r="D516" s="23"/>
      <c r="E516" s="32"/>
      <c r="F516" s="26"/>
    </row>
    <row r="517" spans="1:6" ht="18.75" x14ac:dyDescent="0.3">
      <c r="A517" s="29"/>
      <c r="B517" s="30"/>
      <c r="C517" s="33"/>
      <c r="D517" s="23"/>
      <c r="E517" s="32"/>
      <c r="F517" s="26"/>
    </row>
    <row r="518" spans="1:6" ht="18.75" x14ac:dyDescent="0.3">
      <c r="A518" s="29"/>
      <c r="B518" s="30"/>
      <c r="C518" s="33"/>
      <c r="D518" s="23"/>
      <c r="E518" s="32"/>
      <c r="F518" s="26"/>
    </row>
    <row r="519" spans="1:6" ht="18.75" x14ac:dyDescent="0.3">
      <c r="A519" s="29"/>
      <c r="B519" s="30"/>
      <c r="C519" s="33"/>
      <c r="D519" s="23"/>
      <c r="E519" s="32"/>
      <c r="F519" s="26"/>
    </row>
    <row r="520" spans="1:6" ht="18.75" x14ac:dyDescent="0.3">
      <c r="A520" s="29"/>
      <c r="B520" s="30"/>
      <c r="C520" s="33"/>
      <c r="D520" s="23"/>
      <c r="E520" s="32"/>
      <c r="F520" s="26"/>
    </row>
    <row r="521" spans="1:6" ht="18.75" x14ac:dyDescent="0.3">
      <c r="A521" s="29"/>
      <c r="B521" s="30"/>
      <c r="C521" s="33"/>
      <c r="D521" s="23"/>
      <c r="E521" s="32"/>
      <c r="F521" s="26"/>
    </row>
    <row r="522" spans="1:6" ht="18.75" x14ac:dyDescent="0.3">
      <c r="A522" s="29"/>
      <c r="B522" s="30"/>
      <c r="C522" s="33"/>
      <c r="D522" s="23"/>
      <c r="E522" s="32"/>
      <c r="F522" s="26"/>
    </row>
    <row r="523" spans="1:6" ht="18.75" x14ac:dyDescent="0.3">
      <c r="A523" s="29"/>
      <c r="B523" s="30"/>
      <c r="C523" s="33"/>
      <c r="D523" s="23"/>
      <c r="E523" s="32"/>
      <c r="F523" s="26"/>
    </row>
    <row r="524" spans="1:6" ht="18.75" x14ac:dyDescent="0.3">
      <c r="A524" s="29"/>
      <c r="B524" s="30"/>
      <c r="C524" s="33"/>
      <c r="D524" s="23"/>
      <c r="E524" s="32"/>
      <c r="F524" s="26"/>
    </row>
    <row r="525" spans="1:6" ht="18.75" x14ac:dyDescent="0.3">
      <c r="A525" s="29"/>
      <c r="B525" s="30"/>
      <c r="C525" s="33"/>
      <c r="D525" s="23"/>
      <c r="E525" s="32"/>
      <c r="F525" s="26"/>
    </row>
    <row r="526" spans="1:6" ht="18.75" x14ac:dyDescent="0.3">
      <c r="A526" s="29"/>
      <c r="B526" s="30"/>
      <c r="C526" s="33"/>
      <c r="D526" s="23"/>
      <c r="E526" s="32"/>
      <c r="F526" s="26"/>
    </row>
    <row r="527" spans="1:6" ht="18.75" x14ac:dyDescent="0.3">
      <c r="A527" s="29"/>
      <c r="B527" s="30"/>
      <c r="C527" s="33"/>
      <c r="D527" s="23"/>
      <c r="E527" s="32"/>
      <c r="F527" s="26"/>
    </row>
    <row r="528" spans="1:6" ht="18.75" x14ac:dyDescent="0.3">
      <c r="A528" s="29"/>
      <c r="B528" s="30"/>
      <c r="C528" s="33"/>
      <c r="D528" s="23"/>
      <c r="E528" s="32"/>
      <c r="F528" s="26"/>
    </row>
    <row r="529" spans="1:6" ht="18.75" x14ac:dyDescent="0.3">
      <c r="A529" s="29"/>
      <c r="B529" s="30"/>
      <c r="C529" s="33"/>
      <c r="D529" s="23"/>
      <c r="E529" s="32"/>
      <c r="F529" s="26"/>
    </row>
    <row r="530" spans="1:6" ht="18.75" x14ac:dyDescent="0.3">
      <c r="A530" s="29"/>
      <c r="B530" s="30"/>
      <c r="C530" s="33"/>
      <c r="D530" s="23"/>
      <c r="E530" s="32"/>
      <c r="F530" s="26"/>
    </row>
    <row r="531" spans="1:6" ht="18.75" x14ac:dyDescent="0.3">
      <c r="A531" s="29"/>
      <c r="B531" s="30"/>
      <c r="C531" s="33"/>
      <c r="D531" s="23"/>
      <c r="E531" s="32"/>
      <c r="F531" s="26"/>
    </row>
    <row r="532" spans="1:6" ht="18.75" x14ac:dyDescent="0.3">
      <c r="A532" s="29"/>
      <c r="B532" s="30"/>
      <c r="C532" s="33"/>
      <c r="D532" s="23"/>
      <c r="E532" s="32"/>
      <c r="F532" s="26"/>
    </row>
    <row r="533" spans="1:6" ht="18.75" x14ac:dyDescent="0.3">
      <c r="A533" s="29"/>
      <c r="B533" s="30"/>
      <c r="C533" s="33"/>
      <c r="D533" s="23"/>
      <c r="E533" s="32"/>
      <c r="F533" s="26"/>
    </row>
    <row r="534" spans="1:6" ht="18.75" x14ac:dyDescent="0.3">
      <c r="A534" s="29"/>
      <c r="B534" s="30"/>
      <c r="C534" s="33"/>
      <c r="D534" s="23"/>
      <c r="E534" s="32"/>
      <c r="F534" s="26"/>
    </row>
    <row r="535" spans="1:6" ht="18.75" x14ac:dyDescent="0.3">
      <c r="A535" s="29"/>
      <c r="B535" s="30"/>
      <c r="C535" s="33"/>
      <c r="D535" s="23"/>
      <c r="E535" s="32"/>
      <c r="F535" s="26"/>
    </row>
    <row r="536" spans="1:6" ht="18.75" x14ac:dyDescent="0.3">
      <c r="A536" s="29"/>
      <c r="B536" s="30"/>
      <c r="C536" s="33"/>
      <c r="D536" s="23"/>
      <c r="E536" s="32"/>
      <c r="F536" s="26"/>
    </row>
    <row r="537" spans="1:6" ht="18.75" x14ac:dyDescent="0.3">
      <c r="A537" s="29"/>
      <c r="B537" s="30"/>
      <c r="C537" s="33"/>
      <c r="D537" s="23"/>
      <c r="E537" s="32"/>
      <c r="F537" s="26"/>
    </row>
    <row r="538" spans="1:6" ht="18.75" x14ac:dyDescent="0.3">
      <c r="A538" s="29"/>
      <c r="B538" s="30"/>
      <c r="C538" s="33"/>
      <c r="D538" s="23"/>
      <c r="E538" s="32"/>
      <c r="F538" s="26"/>
    </row>
    <row r="539" spans="1:6" ht="18.75" x14ac:dyDescent="0.3">
      <c r="A539" s="29"/>
      <c r="B539" s="30"/>
      <c r="C539" s="33"/>
      <c r="D539" s="23"/>
      <c r="E539" s="32"/>
      <c r="F539" s="26"/>
    </row>
    <row r="540" spans="1:6" ht="18.75" x14ac:dyDescent="0.3">
      <c r="A540" s="29"/>
      <c r="B540" s="30"/>
      <c r="C540" s="33"/>
      <c r="D540" s="23"/>
      <c r="E540" s="32"/>
      <c r="F540" s="26"/>
    </row>
    <row r="541" spans="1:6" ht="18.75" x14ac:dyDescent="0.3">
      <c r="A541" s="29"/>
      <c r="B541" s="30"/>
      <c r="C541" s="33"/>
      <c r="D541" s="23"/>
      <c r="E541" s="32"/>
      <c r="F541" s="26"/>
    </row>
    <row r="542" spans="1:6" ht="18.75" x14ac:dyDescent="0.3">
      <c r="A542" s="29"/>
      <c r="B542" s="30"/>
      <c r="C542" s="33"/>
      <c r="D542" s="23"/>
      <c r="E542" s="32"/>
      <c r="F542" s="26"/>
    </row>
    <row r="543" spans="1:6" ht="18.75" x14ac:dyDescent="0.3">
      <c r="A543" s="29"/>
      <c r="B543" s="30"/>
      <c r="C543" s="33"/>
      <c r="D543" s="23"/>
      <c r="E543" s="32"/>
      <c r="F543" s="26"/>
    </row>
    <row r="544" spans="1:6" ht="18.75" x14ac:dyDescent="0.3">
      <c r="A544" s="29"/>
      <c r="B544" s="30"/>
      <c r="C544" s="33"/>
      <c r="D544" s="23"/>
      <c r="E544" s="32"/>
      <c r="F544" s="26"/>
    </row>
    <row r="545" spans="1:6" ht="18.75" x14ac:dyDescent="0.3">
      <c r="A545" s="29"/>
      <c r="B545" s="30"/>
      <c r="C545" s="33"/>
      <c r="D545" s="23"/>
      <c r="E545" s="32"/>
      <c r="F545" s="26"/>
    </row>
    <row r="546" spans="1:6" ht="18.75" x14ac:dyDescent="0.3">
      <c r="A546" s="29"/>
      <c r="B546" s="30"/>
      <c r="C546" s="33"/>
      <c r="D546" s="23"/>
      <c r="E546" s="32"/>
      <c r="F546" s="26"/>
    </row>
    <row r="547" spans="1:6" ht="18.75" x14ac:dyDescent="0.3">
      <c r="A547" s="29"/>
      <c r="B547" s="30"/>
      <c r="C547" s="33"/>
      <c r="D547" s="23"/>
      <c r="E547" s="32"/>
      <c r="F547" s="26"/>
    </row>
    <row r="548" spans="1:6" ht="18.75" x14ac:dyDescent="0.3">
      <c r="A548" s="29"/>
      <c r="B548" s="30"/>
      <c r="C548" s="33"/>
      <c r="D548" s="23"/>
      <c r="E548" s="32"/>
      <c r="F548" s="26"/>
    </row>
    <row r="549" spans="1:6" ht="18.75" x14ac:dyDescent="0.3">
      <c r="A549" s="29"/>
      <c r="B549" s="30"/>
      <c r="C549" s="33"/>
      <c r="D549" s="23"/>
      <c r="E549" s="32"/>
      <c r="F549" s="26"/>
    </row>
    <row r="550" spans="1:6" ht="18.75" x14ac:dyDescent="0.3">
      <c r="A550" s="29"/>
      <c r="B550" s="30"/>
      <c r="C550" s="33"/>
      <c r="D550" s="23"/>
      <c r="E550" s="32"/>
      <c r="F550" s="26"/>
    </row>
    <row r="551" spans="1:6" ht="18.75" x14ac:dyDescent="0.3">
      <c r="A551" s="29"/>
      <c r="B551" s="30"/>
      <c r="C551" s="33"/>
      <c r="D551" s="23"/>
      <c r="E551" s="32"/>
      <c r="F551" s="26"/>
    </row>
    <row r="552" spans="1:6" ht="18.75" x14ac:dyDescent="0.3">
      <c r="A552" s="29"/>
      <c r="B552" s="30"/>
      <c r="C552" s="33"/>
      <c r="D552" s="23"/>
      <c r="E552" s="32"/>
      <c r="F552" s="26"/>
    </row>
    <row r="553" spans="1:6" ht="18.75" x14ac:dyDescent="0.3">
      <c r="A553" s="29"/>
      <c r="B553" s="30"/>
      <c r="C553" s="33"/>
      <c r="D553" s="23"/>
      <c r="E553" s="32"/>
      <c r="F553" s="26"/>
    </row>
    <row r="554" spans="1:6" ht="18.75" x14ac:dyDescent="0.3">
      <c r="A554" s="29"/>
      <c r="B554" s="30"/>
      <c r="C554" s="33"/>
      <c r="D554" s="23"/>
      <c r="E554" s="32"/>
      <c r="F554" s="26"/>
    </row>
    <row r="555" spans="1:6" ht="18.75" x14ac:dyDescent="0.3">
      <c r="A555" s="29"/>
      <c r="B555" s="30"/>
      <c r="C555" s="33"/>
      <c r="D555" s="23"/>
      <c r="E555" s="32"/>
      <c r="F555" s="26"/>
    </row>
    <row r="556" spans="1:6" ht="18.75" x14ac:dyDescent="0.3">
      <c r="A556" s="29"/>
      <c r="B556" s="30"/>
      <c r="C556" s="33"/>
      <c r="D556" s="23"/>
      <c r="E556" s="32"/>
      <c r="F556" s="26"/>
    </row>
    <row r="557" spans="1:6" ht="18.75" x14ac:dyDescent="0.3">
      <c r="A557" s="29"/>
      <c r="B557" s="30"/>
      <c r="C557" s="33"/>
      <c r="D557" s="23"/>
      <c r="E557" s="32"/>
      <c r="F557" s="26"/>
    </row>
    <row r="558" spans="1:6" ht="18.75" x14ac:dyDescent="0.3">
      <c r="A558" s="29"/>
      <c r="B558" s="30"/>
      <c r="C558" s="33"/>
      <c r="D558" s="23"/>
      <c r="E558" s="32"/>
      <c r="F558" s="26"/>
    </row>
    <row r="559" spans="1:6" ht="18.75" x14ac:dyDescent="0.3">
      <c r="A559" s="29"/>
      <c r="B559" s="30"/>
      <c r="C559" s="33"/>
      <c r="D559" s="23"/>
      <c r="E559" s="32"/>
      <c r="F559" s="26"/>
    </row>
    <row r="560" spans="1:6" ht="18.75" x14ac:dyDescent="0.3">
      <c r="A560" s="29"/>
      <c r="B560" s="30"/>
      <c r="C560" s="33"/>
      <c r="D560" s="23"/>
      <c r="E560" s="32"/>
      <c r="F560" s="26"/>
    </row>
    <row r="561" spans="1:6" ht="18.75" x14ac:dyDescent="0.3">
      <c r="A561" s="29"/>
      <c r="B561" s="30"/>
      <c r="C561" s="33"/>
      <c r="D561" s="23"/>
      <c r="E561" s="32"/>
      <c r="F561" s="26"/>
    </row>
    <row r="562" spans="1:6" ht="18.75" x14ac:dyDescent="0.3">
      <c r="A562" s="29"/>
      <c r="B562" s="30"/>
      <c r="C562" s="33"/>
      <c r="D562" s="23"/>
      <c r="E562" s="32"/>
      <c r="F562" s="26"/>
    </row>
    <row r="563" spans="1:6" ht="18.75" x14ac:dyDescent="0.3">
      <c r="A563" s="29"/>
      <c r="B563" s="30"/>
      <c r="C563" s="33"/>
      <c r="D563" s="23"/>
      <c r="E563" s="32"/>
      <c r="F563" s="26"/>
    </row>
    <row r="564" spans="1:6" ht="18.75" x14ac:dyDescent="0.3">
      <c r="A564" s="29"/>
      <c r="B564" s="30"/>
      <c r="C564" s="33"/>
      <c r="D564" s="23"/>
      <c r="E564" s="32"/>
      <c r="F564" s="26"/>
    </row>
    <row r="565" spans="1:6" ht="18.75" x14ac:dyDescent="0.3">
      <c r="A565" s="29"/>
      <c r="B565" s="30"/>
      <c r="C565" s="33"/>
      <c r="D565" s="23"/>
      <c r="E565" s="32"/>
      <c r="F565" s="26"/>
    </row>
    <row r="566" spans="1:6" ht="18.75" x14ac:dyDescent="0.3">
      <c r="A566" s="29"/>
      <c r="B566" s="30"/>
      <c r="C566" s="33"/>
      <c r="D566" s="23"/>
      <c r="E566" s="32"/>
      <c r="F566" s="26"/>
    </row>
    <row r="567" spans="1:6" x14ac:dyDescent="0.2">
      <c r="D567" s="5"/>
      <c r="F567" s="5"/>
    </row>
    <row r="571" spans="1:6" x14ac:dyDescent="0.2">
      <c r="F571" s="5"/>
    </row>
  </sheetData>
  <mergeCells count="5">
    <mergeCell ref="A8:F8"/>
    <mergeCell ref="A9:F9"/>
    <mergeCell ref="A10:F10"/>
    <mergeCell ref="D13:E13"/>
    <mergeCell ref="A14:A15"/>
  </mergeCells>
  <printOptions gridLines="1"/>
  <pageMargins left="0.74803149606299213" right="0.35433070866141736" top="0.59055118110236227" bottom="0.39370078740157483" header="0.19685039370078741" footer="0.19685039370078741"/>
  <pageSetup scale="55" fitToHeight="1000" orientation="portrait" r:id="rId1"/>
  <headerFooter alignWithMargins="0">
    <oddFooter>&amp;C&amp;L&amp;R Página &amp;P de &amp;N</oddFooter>
  </headerFooter>
  <ignoredErrors>
    <ignoredError sqref="B19:B50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vt:lpstr>
      <vt:lpstr>'INGRESOS Y GASTOS  '!Área_de_impresión</vt:lpstr>
      <vt:lpstr>'INGRESOS Y GASTOS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Xenia C. Tavarez</cp:lastModifiedBy>
  <dcterms:created xsi:type="dcterms:W3CDTF">2022-03-07T15:58:12Z</dcterms:created>
  <dcterms:modified xsi:type="dcterms:W3CDTF">2022-03-09T19:28:15Z</dcterms:modified>
</cp:coreProperties>
</file>