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80FEF6F3-9BAE-4D68-946F-8D9D770F1512}" xr6:coauthVersionLast="47" xr6:coauthVersionMax="47" xr10:uidLastSave="{00000000-0000-0000-0000-000000000000}"/>
  <bookViews>
    <workbookView xWindow="19080" yWindow="-120" windowWidth="19440" windowHeight="15000" xr2:uid="{A1E464D9-BDD2-46D5-A6C5-7DA44E420000}"/>
  </bookViews>
  <sheets>
    <sheet name="Pagos a Proveedores Abril" sheetId="1" r:id="rId1"/>
  </sheets>
  <definedNames>
    <definedName name="_xlnm._FilterDatabase" localSheetId="0" hidden="1">'Pagos a Proveedores Abril'!$B$1:$B$9</definedName>
    <definedName name="_xlnm.Print_Area" localSheetId="0">'Pagos a Proveedores Abril'!$A$5:$L$18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1" i="1" l="1"/>
  <c r="H170" i="1"/>
  <c r="H169" i="1"/>
  <c r="H168" i="1"/>
  <c r="H167" i="1"/>
  <c r="H166" i="1"/>
  <c r="H165" i="1"/>
  <c r="H164" i="1"/>
  <c r="H163" i="1"/>
  <c r="H162" i="1"/>
  <c r="H159" i="1"/>
  <c r="H158" i="1"/>
  <c r="H153" i="1"/>
  <c r="H152" i="1"/>
  <c r="H151" i="1"/>
  <c r="H149" i="1"/>
  <c r="H148" i="1"/>
  <c r="H145" i="1"/>
  <c r="H143" i="1"/>
  <c r="H142" i="1"/>
  <c r="H129" i="1"/>
  <c r="H128" i="1"/>
  <c r="H126" i="1"/>
  <c r="H122" i="1"/>
  <c r="H119" i="1"/>
  <c r="H116" i="1"/>
  <c r="H115" i="1"/>
  <c r="H107" i="1"/>
  <c r="H106" i="1"/>
  <c r="H87" i="1"/>
  <c r="H84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E35" i="1"/>
  <c r="H35" i="1" s="1"/>
  <c r="H34" i="1"/>
  <c r="E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0" i="1"/>
</calcChain>
</file>

<file path=xl/sharedStrings.xml><?xml version="1.0" encoding="utf-8"?>
<sst xmlns="http://schemas.openxmlformats.org/spreadsheetml/2006/main" count="651" uniqueCount="337">
  <si>
    <t>PENDIENTE</t>
  </si>
  <si>
    <t>B1500000694 Y 711</t>
  </si>
  <si>
    <t>SUMINISTRO DE ALMUERZO</t>
  </si>
  <si>
    <t>COMEDORES ECONOMICOS DEL ETADO</t>
  </si>
  <si>
    <t>ATRASO</t>
  </si>
  <si>
    <t>B1500000627, 626,720 Y 721</t>
  </si>
  <si>
    <t>B1500000012</t>
  </si>
  <si>
    <t>NOTARIZACION</t>
  </si>
  <si>
    <t>DR. DEUSDEDY DE JESUS PEÑA RODRIGUEZ</t>
  </si>
  <si>
    <t>B1500000001</t>
  </si>
  <si>
    <t>DR. FEDERICO ANT. MEJIA SARMIENTO</t>
  </si>
  <si>
    <t>B1500000132</t>
  </si>
  <si>
    <t>DR. NELSON RUDYS CASTILLO OGANDO</t>
  </si>
  <si>
    <t>B1500000003</t>
  </si>
  <si>
    <t>JUAN CARLOS DE LEON GUILLEN</t>
  </si>
  <si>
    <t>B1500000127</t>
  </si>
  <si>
    <t>DR. JOSE PIO SANTANA HERRERA</t>
  </si>
  <si>
    <t>B1500000008</t>
  </si>
  <si>
    <t>DR. FEDERICO EMILIO MARMOLEJOS</t>
  </si>
  <si>
    <t>B1500003051,3067,3065,3066 Y 3063</t>
  </si>
  <si>
    <t>MANTENIMIENTO PREVENTIVO</t>
  </si>
  <si>
    <t>AUTOCAMIONES S.A</t>
  </si>
  <si>
    <t>O/C 4144-1</t>
  </si>
  <si>
    <t>20% AANTICIPO</t>
  </si>
  <si>
    <t>DREAM MARKERS, SRL</t>
  </si>
  <si>
    <t>B1500000175  AL 177</t>
  </si>
  <si>
    <t>PUBLICIDAD</t>
  </si>
  <si>
    <t>GRUPO UVAS DEL MAR, SRL</t>
  </si>
  <si>
    <t>B1500000159</t>
  </si>
  <si>
    <t>INDUMENTARIA</t>
  </si>
  <si>
    <t>SONAR INVESTMENTS, SRL</t>
  </si>
  <si>
    <t>BLAS RAFAEL LIZ</t>
  </si>
  <si>
    <t>B1500003821</t>
  </si>
  <si>
    <t>LUBRICANTES</t>
  </si>
  <si>
    <t>HYLSA,SRL</t>
  </si>
  <si>
    <t>B1500000041</t>
  </si>
  <si>
    <t>LIGA DE BEISBOL PROFESIONAL DE LA REPUBLICA DOMINICANA</t>
  </si>
  <si>
    <t>B1500000105</t>
  </si>
  <si>
    <t>CAPACITACION</t>
  </si>
  <si>
    <t>ALIANZA DOMINICANA CONTRA LA CORRUPCION</t>
  </si>
  <si>
    <t>B1500000119 A LA 121</t>
  </si>
  <si>
    <t>VEHICULOS TV CANAL DE TELEVISION, SRL</t>
  </si>
  <si>
    <t>B1500000316, 371, 372,377</t>
  </si>
  <si>
    <t>FARDOS DE AGUA</t>
  </si>
  <si>
    <t>INVERSIONES YANG,SRL.</t>
  </si>
  <si>
    <t>B1500000833</t>
  </si>
  <si>
    <t>UNIVERSIDAD IBEROAMERICANA</t>
  </si>
  <si>
    <t>B1500000129</t>
  </si>
  <si>
    <t>EN COMPLICIDAD CON JACQUELINE RAMOS</t>
  </si>
  <si>
    <t>B1500000203</t>
  </si>
  <si>
    <t>INSTAGRAL KM,SRL</t>
  </si>
  <si>
    <t>B1500000090</t>
  </si>
  <si>
    <t>ARGELIS ANTONIO REYES,</t>
  </si>
  <si>
    <t>B1500000214</t>
  </si>
  <si>
    <t>LICENCIA DE SOFTWARE</t>
  </si>
  <si>
    <t>SOFTWAREONE  SW1 DOMINICAN REPUBLIC, SRL</t>
  </si>
  <si>
    <t>B1500000219 A LA 221</t>
  </si>
  <si>
    <t>RADIO FM PRIMERA, SRL</t>
  </si>
  <si>
    <t>B1500000338</t>
  </si>
  <si>
    <t>FUNDACION EDUCATIVA DEL CARIBE</t>
  </si>
  <si>
    <t>B1500000328</t>
  </si>
  <si>
    <t>PROCESO, SRL</t>
  </si>
  <si>
    <t>11/7/20222</t>
  </si>
  <si>
    <t>B1500000181 187</t>
  </si>
  <si>
    <t>OPERADORA DE MEDIOS DE COMUNICACIONES OPEMECO</t>
  </si>
  <si>
    <t>B1500000082 A LA 84</t>
  </si>
  <si>
    <t>CESAR NAPOLEON DUVERNAY CESPEDE</t>
  </si>
  <si>
    <t>COMPLETO</t>
  </si>
  <si>
    <t>B1500003568</t>
  </si>
  <si>
    <t>EDITORA DEL CARIBE</t>
  </si>
  <si>
    <t>B1500000133</t>
  </si>
  <si>
    <t>14/007/2022</t>
  </si>
  <si>
    <t>B1500003532</t>
  </si>
  <si>
    <t>EDITORA DEL CARIBE,SA</t>
  </si>
  <si>
    <t>JUAN CARLOS QUINCHE RAMIREZ</t>
  </si>
  <si>
    <t>B1500000045</t>
  </si>
  <si>
    <t>EXTRAVISION SRL</t>
  </si>
  <si>
    <t>B1500000200,201 Y 202</t>
  </si>
  <si>
    <t xml:space="preserve">VIRGINIA ANTONIA GORIS RODRIGUEZ </t>
  </si>
  <si>
    <t>B1500000013</t>
  </si>
  <si>
    <t>POR LA ADQUISICION DE TRIMMER PARA USO DE LA DIRECCION DE MANTENIMIENTO VIAL DEL MOPC.</t>
  </si>
  <si>
    <t>B1500000006 Y 7</t>
  </si>
  <si>
    <t>BLAS RAFEL LIZ</t>
  </si>
  <si>
    <t>B1500000166,167 Y 168</t>
  </si>
  <si>
    <t xml:space="preserve">UBI RIVAS RODRIGUEZ </t>
  </si>
  <si>
    <t>B1500006564</t>
  </si>
  <si>
    <t>EDITORA LISTIN DIARIO</t>
  </si>
  <si>
    <t>EDITORA EL NUEVO DIARIO</t>
  </si>
  <si>
    <t>B1500000133,134 Y 135</t>
  </si>
  <si>
    <t>DESPAMPANANTE STORE,SRL</t>
  </si>
  <si>
    <t>B1500038080 Y 38082</t>
  </si>
  <si>
    <t>COMBUSTIBLE</t>
  </si>
  <si>
    <t>SIGMA PETROLEUM CORP ,SAS</t>
  </si>
  <si>
    <t>B1500000067 Y 68</t>
  </si>
  <si>
    <t>AIDAL COMUNICACIONES,SRL</t>
  </si>
  <si>
    <t>B1500000103 Y 110</t>
  </si>
  <si>
    <t>ACTUALIDAD DIARIA RD,SRL</t>
  </si>
  <si>
    <t>GTB RADIODIFUSORES</t>
  </si>
  <si>
    <t>B1500000088 Y 89</t>
  </si>
  <si>
    <t>B1500000155,156 Y 157</t>
  </si>
  <si>
    <t>GOLDEN SAND CARIBBEAN DEVELOPMENT,SRL</t>
  </si>
  <si>
    <t>B1500000595,597 Y 598</t>
  </si>
  <si>
    <t>TELEOPERADORA NACIONAL ,SRL</t>
  </si>
  <si>
    <t>B1500000014</t>
  </si>
  <si>
    <t>JUAN CARLOS LUCIANO JIMENEZ</t>
  </si>
  <si>
    <t>B1500000002,3 Y 4</t>
  </si>
  <si>
    <t>DEOMEDES ELENO OLIVARES ROSARIO</t>
  </si>
  <si>
    <t>B150000014 Y 18</t>
  </si>
  <si>
    <t>KPLL ENTERTAINMENT OPEN ,EIRL.</t>
  </si>
  <si>
    <t>B1500000157</t>
  </si>
  <si>
    <t>B1500000446,447,Y 448</t>
  </si>
  <si>
    <t>TELESISTEMA DOMINICANO,SAS</t>
  </si>
  <si>
    <t>CARLOS RAFAEL FERNANDEZ ROSARIO</t>
  </si>
  <si>
    <t>GULFSTREAM PETROLEUM DOMINICANA SRL.</t>
  </si>
  <si>
    <t>B1500000060</t>
  </si>
  <si>
    <t>B1500000248</t>
  </si>
  <si>
    <t>B1500002235 Y 2236</t>
  </si>
  <si>
    <t>CORPORACION DOMINICANA DE RADIO Y TELEVISION</t>
  </si>
  <si>
    <t>B1500000143</t>
  </si>
  <si>
    <t>SERVICIO DE CAPACITACION</t>
  </si>
  <si>
    <t>SOCIEDAD DOMINICANA DE ABOGADOS SIGLO XXI, SRL</t>
  </si>
  <si>
    <t>B1500001334,1317 Y 1316</t>
  </si>
  <si>
    <t>B1500003535</t>
  </si>
  <si>
    <t>B1500003569</t>
  </si>
  <si>
    <t>B1500000064</t>
  </si>
  <si>
    <t>B1500000106</t>
  </si>
  <si>
    <t>ASESORIA</t>
  </si>
  <si>
    <t>VARIAS</t>
  </si>
  <si>
    <t>SANTO DOMINGO MOTORS COMPANY</t>
  </si>
  <si>
    <t>B15000000334 A LA 336</t>
  </si>
  <si>
    <t>SINTESIS, SRL</t>
  </si>
  <si>
    <t>B15000003534</t>
  </si>
  <si>
    <t>LEGALIZACION</t>
  </si>
  <si>
    <t>B1500000048</t>
  </si>
  <si>
    <t>TSHIRTS Y GORRAS</t>
  </si>
  <si>
    <t>BODARMAX</t>
  </si>
  <si>
    <t>B1500000319</t>
  </si>
  <si>
    <t>CATERING</t>
  </si>
  <si>
    <t>SOLUCIONES DIVERSAS METROPOLITANAS</t>
  </si>
  <si>
    <t>B15000000527</t>
  </si>
  <si>
    <t>SERVICIOS AMBIENTACION</t>
  </si>
  <si>
    <t>ACTIVIDAD CAOMA, SRL</t>
  </si>
  <si>
    <t>B15000000016</t>
  </si>
  <si>
    <t>CASCARA TV,SRL.</t>
  </si>
  <si>
    <t>B15000000136</t>
  </si>
  <si>
    <t>JUAN CADENA POZO</t>
  </si>
  <si>
    <t>B15000003466</t>
  </si>
  <si>
    <t>B1500003497</t>
  </si>
  <si>
    <t>B1500000114</t>
  </si>
  <si>
    <t>B1500000321</t>
  </si>
  <si>
    <t>PRODUCCIONES VIDEO</t>
  </si>
  <si>
    <t>B1500003541</t>
  </si>
  <si>
    <t>B1500002133</t>
  </si>
  <si>
    <t>CORPORACION DOMINICANA DE RADIO Y TELEVICION</t>
  </si>
  <si>
    <t>B1500000123</t>
  </si>
  <si>
    <t>BALBUENO MEDINA</t>
  </si>
  <si>
    <t>B1500000084</t>
  </si>
  <si>
    <t>ANDRES ARIAS CASTILLO</t>
  </si>
  <si>
    <t>B1500003471</t>
  </si>
  <si>
    <t>B1500001235</t>
  </si>
  <si>
    <t>SERVICIO DE CATERING</t>
  </si>
  <si>
    <t>XIOMARI VELOZ D´LUJO FIESTA</t>
  </si>
  <si>
    <t>B15000000500</t>
  </si>
  <si>
    <t>SERVICIOS DE AMBIENTACION</t>
  </si>
  <si>
    <t>B1500001200,1201,1206,1207,</t>
  </si>
  <si>
    <t>POR LA ADQUISICION DE 3,000 GALONES DE GASOLINA ULTRA Y 44,000 GALONES DE DIESEL OPTIMO,PARA EL USO DEL MOPC.</t>
  </si>
  <si>
    <t>B1500000186,191,192,193,198,202,203,204 Y 205</t>
  </si>
  <si>
    <t>SUMINISTRO Y CONFECCION DE TEXTILES</t>
  </si>
  <si>
    <t>INDUSTRIA NACIONAL DE LA AGUJA</t>
  </si>
  <si>
    <t>B1500001131 AL 1160</t>
  </si>
  <si>
    <t>30 CAMIONETAS</t>
  </si>
  <si>
    <t>BONANZA DOMINICANA C POR A</t>
  </si>
  <si>
    <t>DR. FRANCISCO ANT. FRIAS PUJOLS</t>
  </si>
  <si>
    <t>B1500000614,620</t>
  </si>
  <si>
    <t xml:space="preserve">POR CONCEPTON </t>
  </si>
  <si>
    <t>COMEDORES ECONOMICOS DE ESTADO</t>
  </si>
  <si>
    <t>OC003949-1(S/N)</t>
  </si>
  <si>
    <t>POR LA ADQUISICION E INSTALACION DE EQUIPOS PARA EL REMOZAMIENTO DEL GIMNACIO CENTRO CULTURAL Y RECREATIVO DEL MOPC.</t>
  </si>
  <si>
    <t>CORE GROUP,SRL.</t>
  </si>
  <si>
    <t>PRODUCCIONES OMMC,SRL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</si>
  <si>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</si>
  <si>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</si>
  <si>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</si>
  <si>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</si>
  <si>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B1500000074</t>
  </si>
  <si>
    <t>CINEVISION CANAL 19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</si>
  <si>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</si>
  <si>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</si>
  <si>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</si>
  <si>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</si>
  <si>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</si>
  <si>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</si>
  <si>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</si>
  <si>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</si>
  <si>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DR. ANULFO PIÑA PEREZ</t>
  </si>
  <si>
    <t>B1500000566,569 Y 583</t>
  </si>
  <si>
    <t>31/9/2021</t>
  </si>
  <si>
    <t>B1500000303</t>
  </si>
  <si>
    <t>ALQUILER</t>
  </si>
  <si>
    <t>B1500000148</t>
  </si>
  <si>
    <t>EDITORIA LISTIN DIARIO</t>
  </si>
  <si>
    <t>LIC. RAMON MARIA CEPEDA MENA</t>
  </si>
  <si>
    <t>B1500000068</t>
  </si>
  <si>
    <t>CONSULTURIA</t>
  </si>
  <si>
    <t>LIC. AQUILES CALDERON ROSA</t>
  </si>
  <si>
    <t>1002756586</t>
  </si>
  <si>
    <t>DRA. YILDA VERENISIA DE LEON</t>
  </si>
  <si>
    <t xml:space="preserve">B1500003803                </t>
  </si>
  <si>
    <t>PUBLICACIONES AHORA</t>
  </si>
  <si>
    <t>B1500000181</t>
  </si>
  <si>
    <t>B1500000287</t>
  </si>
  <si>
    <t>B1500000544 Y 557</t>
  </si>
  <si>
    <t>B1500000485,486,,496,534 Y 535</t>
  </si>
  <si>
    <t>B1500000288</t>
  </si>
  <si>
    <t>PF. 9112701</t>
  </si>
  <si>
    <t>REPARACION</t>
  </si>
  <si>
    <t>MAGNA MOTOR</t>
  </si>
  <si>
    <t>MANTENIMIENTO AREA COMUN</t>
  </si>
  <si>
    <t>B1500000807</t>
  </si>
  <si>
    <t>SERVICIO DE MANTENIMIENTO Y REPARACION DE CONTRUCCION E INSTALACIONES</t>
  </si>
  <si>
    <t>B1500000267</t>
  </si>
  <si>
    <t>LIC. MIRIAN DE LA CRUZ VILLEGAS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</si>
  <si>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</si>
  <si>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</si>
  <si>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</si>
  <si>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</si>
  <si>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</si>
  <si>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</si>
  <si>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</si>
  <si>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</si>
  <si>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</si>
  <si>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</si>
  <si>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</si>
  <si>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</si>
  <si>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</si>
  <si>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</si>
  <si>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</si>
  <si>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CT-930138</t>
  </si>
  <si>
    <t>COMPRA DE MOTOCICLETAS</t>
  </si>
  <si>
    <t>ECO MOTORS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</si>
  <si>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</si>
  <si>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</si>
  <si>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</si>
  <si>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</si>
  <si>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</si>
  <si>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</si>
  <si>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</si>
  <si>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</si>
  <si>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</si>
  <si>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</si>
  <si>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</si>
  <si>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</si>
  <si>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</si>
  <si>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</si>
  <si>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</si>
  <si>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</si>
  <si>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</si>
  <si>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</si>
  <si>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</si>
  <si>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</si>
  <si>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</si>
  <si>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</si>
  <si>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DEPARTAMENTO DE CONTABILIDAD GENERAL</t>
  </si>
  <si>
    <t>MINISTERIO DE OBRAS PUBLICAS Y COMUNICACIONES</t>
  </si>
  <si>
    <t>VOLTAII SRL</t>
  </si>
  <si>
    <t>CPLD SERVICIOS MULTIPLES, SRL</t>
  </si>
  <si>
    <t>B1500000080 Y 82</t>
  </si>
  <si>
    <t>VITAL TECH, SRL</t>
  </si>
  <si>
    <t>B1500000056</t>
  </si>
  <si>
    <t>VIZIO SUPLIDORES Y MAS, SRL</t>
  </si>
  <si>
    <t>UTILES DE DEFENSA, 20% ANTICIPO</t>
  </si>
  <si>
    <t>O/C 4159-1</t>
  </si>
  <si>
    <t>GRUPO VIAMAR, S.A</t>
  </si>
  <si>
    <t>B1500007911,7928 Y 7919</t>
  </si>
  <si>
    <t>TONER DEPORT MULTISERVICIOS EORG, SRL</t>
  </si>
  <si>
    <t>SERVICIOS DE IMPRESIÓN</t>
  </si>
  <si>
    <t>B1500004831</t>
  </si>
  <si>
    <t>B1500020408 Y 20438</t>
  </si>
  <si>
    <t>B1500000111</t>
  </si>
  <si>
    <t>PERALTA &amp; COMPAÑÍA,SA</t>
  </si>
  <si>
    <t xml:space="preserve">POR ADQUISCION DE UTILES DE DEFENSA AVANCE 20% </t>
  </si>
  <si>
    <t>DA--0407-2022</t>
  </si>
  <si>
    <t>DA-0391-2022</t>
  </si>
  <si>
    <t>B1500001392,1335 Y 1321</t>
  </si>
  <si>
    <t>NELSON RUDYS CASTILLO OGANDO</t>
  </si>
  <si>
    <t>B1500000130</t>
  </si>
  <si>
    <t>02/04/202</t>
  </si>
  <si>
    <t>B1500000021</t>
  </si>
  <si>
    <t>ANDRES MATOS</t>
  </si>
  <si>
    <t>SERVICIOS DE ASESORIA</t>
  </si>
  <si>
    <t>B1500000772 Y 773</t>
  </si>
  <si>
    <t>B1500003815 Y 3816</t>
  </si>
  <si>
    <t>B1500000042</t>
  </si>
  <si>
    <t>INGENIERIA, CONSTRUCCION Y DECORACION INCODEC, SRL</t>
  </si>
  <si>
    <t>INSTALACION DE BREAKER GENERADOR</t>
  </si>
  <si>
    <t>B150000002 Y 03</t>
  </si>
  <si>
    <t>LIC. ALEXANDRA DIAZ FELIZ</t>
  </si>
  <si>
    <t>FDR GROUP ,SRL</t>
  </si>
  <si>
    <t>LIMPIADO Y BRILLADO DE PISO</t>
  </si>
  <si>
    <t>B1500000005</t>
  </si>
  <si>
    <t>INSTITUTO DE TASADORES DOMINICANO,INC.</t>
  </si>
  <si>
    <t xml:space="preserve">SERVICIO DE CAPACITACION </t>
  </si>
  <si>
    <t>B1500000028</t>
  </si>
  <si>
    <t>CONSTRUCTORA JS&amp;D ,SRL</t>
  </si>
  <si>
    <t>ADQUISICION DE SERVICIO</t>
  </si>
  <si>
    <t>DA-0460-2022</t>
  </si>
  <si>
    <t>B1500003805</t>
  </si>
  <si>
    <t>B1500003833</t>
  </si>
  <si>
    <t>SERVICIOS MULTIPLES VELOZ,SRL</t>
  </si>
  <si>
    <t>B1500000270,271 Y 272</t>
  </si>
  <si>
    <t>B1500003807</t>
  </si>
  <si>
    <t>B1500003814</t>
  </si>
  <si>
    <t>GREY MATTER TECHNOLOGIES SRL</t>
  </si>
  <si>
    <t>POR LA ADQUISICION INSTALACION Y CONFIGURACIONES DE 50 CENTRALES TELEFONICA  IP A NIVEL NACIONAL PARA LAS OFICINA DEL MOPC.</t>
  </si>
  <si>
    <t>B1500000044</t>
  </si>
  <si>
    <t>B1500001414,1415,1416,1417,1418,1419,1420,1421,1422,1423,1426 Y 1425</t>
  </si>
  <si>
    <t>COMEDORES ECONOMICOS DEL ESTADO</t>
  </si>
  <si>
    <t>B1500000731</t>
  </si>
  <si>
    <t>B1500000007</t>
  </si>
  <si>
    <t>B1500000109</t>
  </si>
  <si>
    <t>POR LA ADQUISICION DE 3 MICRO GRABADORAS PARA USO DE LA DIRECION DE PRENSA Y COMUNICACIONES DEL MOPC.</t>
  </si>
  <si>
    <t>B150000705</t>
  </si>
  <si>
    <t>B1500003806</t>
  </si>
  <si>
    <t>B1500020561,572,627,508,466,675 Y 698</t>
  </si>
  <si>
    <t>DRA.ENELIA SANTOS DE LOS SANTOS</t>
  </si>
  <si>
    <t>B1500000322</t>
  </si>
  <si>
    <t>ALL STAR SPORTS MARKETING, SRL</t>
  </si>
  <si>
    <t>B1500000047</t>
  </si>
  <si>
    <t>B1500000732, 743,745,757 Y 768</t>
  </si>
  <si>
    <t>ADQUISICION DE SERVICIO DE CATERING</t>
  </si>
  <si>
    <t>B1500000326</t>
  </si>
  <si>
    <t>B1500000502</t>
  </si>
  <si>
    <t>EDITORA HOY, SA</t>
  </si>
  <si>
    <t>B1500004971 Y 4972</t>
  </si>
  <si>
    <t>B1500034365</t>
  </si>
  <si>
    <t>Relación Pagos a Proveedores al 30 de Abril 2022</t>
  </si>
  <si>
    <t>INVERSIONES IPARRA DEL CARIBE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</si>
</sst>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Fill="1" applyBorder="1"/>
    <xf numFmtId="0" fontId="2" fillId="0" borderId="0" xfId="0" applyFont="1" applyAlignment="1">
      <alignment horizontal="center" wrapText="1"/>
    </xf>
    <xf numFmtId="43" fontId="3" fillId="0" borderId="0" xfId="2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14" fontId="2" fillId="0" borderId="0" xfId="0" applyNumberFormat="1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5" fillId="2" borderId="1" xfId="1" applyFont="1" applyFill="1" applyBorder="1"/>
    <xf numFmtId="43" fontId="5" fillId="2" borderId="1" xfId="2" applyFont="1" applyFill="1" applyBorder="1"/>
    <xf numFmtId="0" fontId="6" fillId="2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2" fillId="3" borderId="0" xfId="0" applyFont="1" applyFill="1" applyAlignment="1">
      <alignment horizontal="center"/>
    </xf>
    <xf numFmtId="43" fontId="3" fillId="3" borderId="0" xfId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43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5" borderId="0" xfId="0" applyFont="1" applyFill="1" applyAlignment="1">
      <alignment horizontal="center"/>
    </xf>
    <xf numFmtId="43" fontId="3" fillId="5" borderId="0" xfId="1" applyFont="1" applyFill="1" applyBorder="1" applyAlignment="1">
      <alignment horizontal="center"/>
    </xf>
    <xf numFmtId="43" fontId="3" fillId="5" borderId="0" xfId="1" applyFont="1" applyFill="1" applyBorder="1"/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3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14" fontId="2" fillId="5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Fill="1" applyBorder="1" applyAlignment="1">
      <alignment horizontal="center"/>
    </xf>
    <xf numFmtId="49" fontId="2" fillId="6" borderId="0" xfId="0" applyNumberFormat="1" applyFont="1" applyFill="1" applyAlignment="1">
      <alignment horizontal="center" wrapText="1"/>
    </xf>
    <xf numFmtId="43" fontId="8" fillId="5" borderId="0" xfId="1" applyFont="1" applyFill="1" applyBorder="1" applyAlignment="1">
      <alignment horizontal="center" wrapText="1"/>
    </xf>
    <xf numFmtId="43" fontId="2" fillId="5" borderId="0" xfId="1" applyFont="1" applyFill="1" applyBorder="1" applyAlignment="1">
      <alignment horizontal="center" wrapText="1"/>
    </xf>
    <xf numFmtId="43" fontId="2" fillId="5" borderId="0" xfId="1" applyFont="1" applyFill="1" applyBorder="1" applyAlignment="1">
      <alignment horizontal="center"/>
    </xf>
    <xf numFmtId="0" fontId="2" fillId="5" borderId="0" xfId="0" applyFont="1" applyFill="1" applyAlignment="1">
      <alignment horizontal="left" wrapText="1"/>
    </xf>
    <xf numFmtId="0" fontId="9" fillId="0" borderId="0" xfId="0" applyFont="1"/>
    <xf numFmtId="49" fontId="13" fillId="4" borderId="16" xfId="0" applyNumberFormat="1" applyFont="1" applyFill="1" applyBorder="1" applyAlignment="1">
      <alignment horizontal="center" wrapText="1"/>
    </xf>
    <xf numFmtId="49" fontId="13" fillId="5" borderId="8" xfId="0" applyNumberFormat="1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center" wrapText="1"/>
    </xf>
    <xf numFmtId="0" fontId="13" fillId="8" borderId="19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2" fillId="9" borderId="0" xfId="0" applyFont="1" applyFill="1" applyAlignment="1">
      <alignment wrapText="1"/>
    </xf>
    <xf numFmtId="49" fontId="2" fillId="9" borderId="0" xfId="0" applyNumberFormat="1" applyFont="1" applyFill="1" applyAlignment="1">
      <alignment horizontal="center" wrapText="1"/>
    </xf>
    <xf numFmtId="14" fontId="2" fillId="9" borderId="0" xfId="0" applyNumberFormat="1" applyFont="1" applyFill="1" applyAlignment="1">
      <alignment horizontal="center" wrapText="1"/>
    </xf>
    <xf numFmtId="43" fontId="2" fillId="9" borderId="0" xfId="1" applyFont="1" applyFill="1" applyBorder="1" applyAlignment="1">
      <alignment horizontal="center" wrapText="1"/>
    </xf>
    <xf numFmtId="14" fontId="2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3" fillId="9" borderId="0" xfId="0" applyFont="1" applyFill="1" applyAlignment="1">
      <alignment wrapText="1"/>
    </xf>
    <xf numFmtId="43" fontId="3" fillId="9" borderId="0" xfId="0" applyNumberFormat="1" applyFont="1" applyFill="1" applyAlignment="1">
      <alignment wrapText="1"/>
    </xf>
    <xf numFmtId="14" fontId="3" fillId="9" borderId="0" xfId="0" applyNumberFormat="1" applyFont="1" applyFill="1" applyAlignment="1">
      <alignment horizontal="center"/>
    </xf>
    <xf numFmtId="43" fontId="3" fillId="9" borderId="0" xfId="1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3" fillId="6" borderId="0" xfId="0" applyFont="1" applyFill="1" applyAlignment="1">
      <alignment wrapText="1"/>
    </xf>
    <xf numFmtId="14" fontId="3" fillId="6" borderId="0" xfId="0" applyNumberFormat="1" applyFont="1" applyFill="1" applyAlignment="1">
      <alignment horizontal="center"/>
    </xf>
    <xf numFmtId="43" fontId="3" fillId="6" borderId="0" xfId="1" applyFont="1" applyFill="1" applyBorder="1" applyAlignment="1">
      <alignment horizontal="center"/>
    </xf>
    <xf numFmtId="14" fontId="2" fillId="6" borderId="0" xfId="0" applyNumberFormat="1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9" fontId="3" fillId="3" borderId="0" xfId="0" applyNumberFormat="1" applyFont="1" applyFill="1" applyAlignment="1">
      <alignment wrapText="1"/>
    </xf>
    <xf numFmtId="9" fontId="3" fillId="0" borderId="0" xfId="0" applyNumberFormat="1" applyFont="1" applyAlignment="1">
      <alignment wrapText="1"/>
    </xf>
    <xf numFmtId="9" fontId="3" fillId="9" borderId="0" xfId="0" applyNumberFormat="1" applyFont="1" applyFill="1" applyAlignment="1">
      <alignment wrapText="1"/>
    </xf>
    <xf numFmtId="9" fontId="3" fillId="6" borderId="0" xfId="0" applyNumberFormat="1" applyFont="1" applyFill="1" applyAlignment="1">
      <alignment wrapText="1"/>
    </xf>
    <xf numFmtId="0" fontId="7" fillId="10" borderId="0" xfId="0" applyFont="1" applyFill="1" applyAlignment="1">
      <alignment horizontal="center"/>
    </xf>
    <xf numFmtId="0" fontId="13" fillId="4" borderId="1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12" fillId="4" borderId="1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43" fontId="11" fillId="7" borderId="10" xfId="2" applyFont="1" applyFill="1" applyBorder="1" applyAlignment="1">
      <alignment horizontal="center" vertical="center" wrapText="1"/>
    </xf>
    <xf numFmtId="43" fontId="11" fillId="7" borderId="5" xfId="2" applyFont="1" applyFill="1" applyBorder="1" applyAlignment="1">
      <alignment horizontal="center" vertical="center" wrapText="1"/>
    </xf>
    <xf numFmtId="43" fontId="11" fillId="7" borderId="11" xfId="1" applyFont="1" applyFill="1" applyBorder="1" applyAlignment="1">
      <alignment horizontal="center" vertical="center" wrapText="1"/>
    </xf>
    <xf numFmtId="43" fontId="11" fillId="7" borderId="6" xfId="1" applyFont="1" applyFill="1" applyBorder="1" applyAlignment="1">
      <alignment horizontal="center" vertical="center" wrapText="1"/>
    </xf>
    <xf numFmtId="43" fontId="11" fillId="7" borderId="10" xfId="1" applyFont="1" applyFill="1" applyBorder="1" applyAlignment="1">
      <alignment horizontal="center" vertical="center" wrapText="1"/>
    </xf>
    <xf numFmtId="43" fontId="11" fillId="7" borderId="5" xfId="1" applyFont="1" applyFill="1" applyBorder="1" applyAlignment="1">
      <alignment horizontal="center" vertical="center" wrapText="1"/>
    </xf>
    <xf numFmtId="43" fontId="10" fillId="7" borderId="9" xfId="2" applyFont="1" applyFill="1" applyBorder="1" applyAlignment="1">
      <alignment horizontal="center" vertical="center" wrapText="1"/>
    </xf>
    <xf numFmtId="43" fontId="10" fillId="7" borderId="4" xfId="2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49" fontId="2" fillId="5" borderId="0" xfId="0" applyNumberFormat="1" applyFont="1" applyFill="1" applyAlignment="1">
      <alignment horizontal="center" wrapText="1"/>
    </xf>
    <xf numFmtId="14" fontId="2" fillId="5" borderId="0" xfId="0" applyNumberFormat="1" applyFont="1" applyFill="1" applyAlignment="1">
      <alignment horizontal="center"/>
    </xf>
    <xf numFmtId="43" fontId="2" fillId="5" borderId="0" xfId="1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C6C6B745-316C-4E1A-8BE2-DFE8051270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CD6DB42A-550A-4660-A2DB-36F4686E8163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2C71B667-9971-409B-81C1-4FEB00FDF66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3D06BB75-3141-4CFF-AF3D-6B8FF48744DC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B0F939E8-B6CD-4591-A4EB-6671F1C42542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DB677FC3-F4FB-4607-97C0-32BBDFD7D205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2FDA9F2-9267-4907-9097-9CF95C7C825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1FE9B34-294D-4AA2-BA3E-FD026DEDC0F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31BC704-91D9-45EF-89F0-EB7669AF767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BBEDF1E2-11C2-45E4-900B-6F6C89174C8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C2046554-816D-4EE7-A98B-77BCE83B4133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1C5AA3FC-C2E2-481B-8271-B8F3952B37C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B4259EB4-4ECF-4B64-B240-8159C691583A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197D775C-C1EC-4AA4-B3A5-EAD158CDE5FF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789140EE-AE66-473D-8773-9AA7B0C146C7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E48FA1E-FB5C-4F85-AE51-ECC04629E1D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976404DE-5534-4D4C-BA5B-69343070F1B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D7270FDF-66D2-4151-9CDB-665F24BBB73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4E9BE7D9-27D8-46A9-A016-C56E33C86F27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94A99888-5632-4383-8F71-5003E488126F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91F83EC7-8025-4165-BB31-48A21BDA198E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0A81EF09-F591-4DE4-9D08-1547A8E15E0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F32DFD1E-C85B-4334-AEE8-9812634504A8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47BAAED-D65C-4A3D-A1B8-777546FF9B50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12D73997-B9D9-4F22-BA96-12455DB8ED50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C9C399A5-62A7-4B01-A250-563D283117F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391B7353-FEBE-42A7-88AA-884B540E4D5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FDF91603-971D-42B5-97CF-4AB393F249C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D736D609-47DE-434A-9A1A-3FA65B0C77D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7C19DE1A-BCF1-4823-9CCC-9CD79D63FEF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AC8251AE-A6B1-4669-A71E-D16709332FB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45C3AE57-C26B-4263-BAB4-AF780303E3D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75C9EF02-3C69-4C18-8144-60D1DFB5D7C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0C9EF0AC-EDE8-4F7D-94CB-647A77431D4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9E12D92D-E72D-4F3C-8BBA-101BC4602FB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84394A55-8827-40E2-B798-6AA59E38E77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207F2442-300C-4A67-8957-164DB82CDB0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C503FF4D-4D56-4CC6-9957-E3D1B75C7B4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9ECFED51-3D51-4ABF-B90D-408D9A63F5A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D3737EE5-1D9D-4407-8194-A42FA4B2C36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73F65AFF-38D5-42B6-8E6E-6439D1AEE89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1D414B16-242A-4DF0-905B-B14AC1D1AB0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E8A11C44-C314-4299-A257-D9C1C08AE30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1804E938-7869-429B-92C4-E118E2F237D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A9277DD3-CF04-4073-81C4-526F87AB966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83E3BFEA-6702-486D-ADBD-5C25E5F2DA5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FDC8A618-0B48-4BFF-B175-F3797DF7C3C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BB293233-00CA-4621-B47B-F1E97876E0A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B29EB184-C93C-425F-807C-685112F098D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1DE173EF-11C5-469B-8E55-47B69392039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4D964ED1-7D6D-4929-8FF2-5675AB322F5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24F44CD7-47DF-4764-BAA7-D4361E166E5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56482B6F-5D49-4993-8D7C-30B9D285672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73D4DCC3-54A4-49D8-83EE-D294D2AB229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2B38000F-335E-4A26-A559-99DF4370A11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633D0491-9ACC-489B-97C2-3581CF0F80D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5ABC24E9-8569-4183-BACC-52A21EB8F1D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287BBE1D-39E1-435A-B707-E29FB276A1D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3085664A-DF3A-4211-AFEA-D647581D8C8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9BB7E3E8-DB9A-47F4-81DC-6F9FA42DF1D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3FE860AF-D068-4892-9885-7780ED18DA5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ACDCA9A9-945F-49F5-BC99-474E6BAC3A1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6150548C-EC41-4C7A-BB0E-AEA228C1B7B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4FBA8D38-FE6B-49AD-BB21-FC88B830FC6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C4E0D1AB-7A6B-4A61-AC6D-DB6BA7AD114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B24D0C76-4C06-46CF-B8F3-E4822710721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54787C56-BC39-4216-95DE-BC5DA71D722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6DB7F30C-7BB2-455B-9323-575D41F466F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F148EA59-18CF-4E10-809A-BC9BB0ADA48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A28EBFC0-CD69-4B48-B5A7-A32A3756FD9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4DC817A8-D651-4528-9A85-D03F9F1B03D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CF18F40C-DD9B-4011-AB64-40ED0963A67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2EF811B7-67BE-434F-A328-1CEBD711A15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165CA05A-C8A3-4625-8B3E-1F3F2F1491A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7CEEAD3B-D238-41E6-85FD-4766B4AAB19A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03537FA-C6CA-4743-A76A-F4A7C03A2DC2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9401AEF0-9B81-4C51-A551-27A07C768C57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3FE364B5-EAD6-41F5-AACC-76C96224DC65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AEA6318C-6393-45F9-8C28-7453A498D2B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E79A9ECF-EEF1-4285-90B5-2146393A3346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C0D4E8DF-A3D3-4E8F-8E80-4D448FA892BF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966E5994-CB89-48D6-89F0-738F9AFD132E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50246C4C-ECA2-44B4-BF3B-9B47FB5DA131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C9D824FD-D877-49D4-B244-2723B788C52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73C88B58-15D4-454F-ABFC-039314D4C88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C32DB331-40AC-45E1-A465-7232C71122C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4BF63174-890D-4A27-A4ED-ACE26201DD38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ED35BB7C-1572-4679-BC8F-9D7E59301025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69CDDCC4-74EE-40FD-A4DE-A258105E3A7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AB94EEEB-020E-4104-8FCD-D18B61D356C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87E0470D-C59E-420C-A2CA-2619D411D674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DE2FDAD5-E05C-4458-8B6B-08E4B418846F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FBA8552B-1322-41BD-A7BC-A75B42721D15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5C713B0C-C8FC-4D5B-9414-046F4B5AAC3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CE5497A4-40C2-4567-9040-D8A488BDACE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85D0FC61-4631-449F-B5E3-00ABA4ECECD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40E922B6-97C3-4BBE-A633-1810E78F31A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4BA9BCB7-5DEA-45DA-9511-EC6F0E39B1D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FF87A9C5-51CB-41BF-B49E-5704F66DEBC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E86E65AB-6575-44F4-BBD8-260D2471164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D36AE1CB-3E0B-4E97-BB9E-2079237D123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3D6394C2-BDBD-42CB-958C-57B2EE4EF8D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7803B5ED-C09E-4A6B-A65A-7DD175B96BD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BD3496DF-B5FB-440B-87FE-0D49AA2B2BF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9AFFE059-D7B2-4443-B560-0CC067890AB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C6167ED1-56B7-45AC-B810-F7B1BD32320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8D9BE83D-4F3E-4955-8E77-1013F96A91D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7F0D724D-82FE-4200-907D-C129687A45C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EA411A87-6CC5-4A98-B8B6-BA56F45B714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AE919FD6-3446-4B74-8A73-B3CB32833EA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AFCD348E-C736-4C2E-8F32-2614CF3CAA8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BF96EF35-899F-4605-BFAF-A446834755C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2E5B5ECE-1951-458F-B552-E6F78310908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A0FB1E51-61C5-44B1-8504-BBA9A215252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6F3280D0-5089-48CF-82DE-F42AE6C20DC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195017FF-D595-432D-8C44-76792417576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E7713719-C2BE-45AD-9F51-34C31C8D521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56585E02-6C83-44F6-86E3-4A36196F608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ECD1CA80-78AD-420A-808B-E13AAA0D63D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4EEB996F-C51A-4225-A846-98D45AC79C3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616FD196-F9B8-4DA5-B2A6-DF40BDDA354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C2D4BB20-DE3D-4ABE-A8D4-242908370D1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B5650155-D470-438E-A60C-98C39B07E59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25ECC3D3-3785-4569-9FD1-BF8A2827BC8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294C074D-B76F-4474-9D91-1FA895FBB68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9571B7AF-5B56-4B93-819F-198245B86A6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8E959505-D386-4342-AECB-C2F08650184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1A5C39DE-5864-4C16-8622-7B61D3B63D6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DA015157-E06F-409D-845B-8C35294E423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7B85D2A9-7CA7-4835-9763-2F4EFBC97F0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B21BFD-2681-45D1-B32B-E593A98C5C8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B326CD28-6795-4AD4-BF27-8285F18B0C6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0395B328-C110-4FBC-9C07-D893E77CE6D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C4AB9D27-D3E1-4F1B-AC8F-906AB0D8D25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7E6C0F5A-FE23-42CA-BC24-8F1A8CCFE98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B2A42E6D-B48A-4AEB-8ED2-2587D6351C8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25D79A08-CD99-421D-A220-738ACA973AF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1D920D7C-BB6E-4183-B068-F730717B34D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EE5591AC-E771-43F9-99B4-44F2D20EB5B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8E2B4E25-7694-460A-85C5-7D25155E1E4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C35679F9-2221-4EBB-8A58-4EA0AF8B5B2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1B899E16-7294-491B-B409-7CE63CE8727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A174AAAA-9D38-4A18-BA4F-E2F2D284CA3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D525D3EC-03FA-4F88-B763-30AF1C78877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08E7F42D-1E49-4F9B-B684-59397CCD128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87F79EA7-F16C-4D5A-9637-EEEAD1E5BBA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E4D1D92E-950B-4BE4-9CFB-453214AE1EB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E380373E-0811-4987-9B20-DFA5ABD25F5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362AA8F2-E218-42AD-A190-5E85300E8F7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EEBA0A03-F26F-4934-8500-6668D4C025C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9B47B999-A358-4C45-83B1-F7460DB565D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7D5E6DD3-AC61-4524-A19A-B3814FD1900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AE63DBA6-424C-4C91-981E-EE450E3EC4D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013144CA-5176-452B-B480-61045884299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4C63E00E-7DF0-4D7F-835B-229044B4300C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2D558319-0C11-4A89-A9D9-690732FE3CAE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EE0A9936-2BC4-4A08-AA44-1AC92DA5CD91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DE66F3CE-F86A-4A0F-ADEC-3556F08B81D2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F62D992A-73FF-4E6C-B80A-26C30BD447F5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0A33CB5C-F662-4A92-8191-4EC81E0D58A0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6BC22944-1B72-4766-8B5A-984062D35AA7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4B243EA1-4710-447B-8A3A-D13CC6BCCAA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0F171FFC-D3A8-4ADA-9E81-86AA2D20BD3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C01708FB-E173-4F0B-8166-C7F2BE9A686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03053341-FDD2-412D-8532-FA850D80322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D7572AF7-83F8-46E3-A038-07C3390A4FE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BE075816-C52E-47D9-944A-86ACE335CFD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90A3977C-DF3E-4942-9B6B-D308C642C57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E24CE041-55FB-436D-8580-05AD9A6D410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637FD0FC-C848-4FD9-937F-3AFD740F5E0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B276998B-287D-41C8-816A-1BA45BCC3E00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20375E31-5CFD-4F82-BFFA-83E09375381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832779C0-EEFC-4474-A1DF-2201DE751E51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4A0FFE7A-F063-42CF-A3BB-E3D3FAD5B2B1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2031C772-AA6E-4E41-9DF5-11A152B1DA3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5826BD29-AE67-4392-803A-CE60B791B40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6596D2E5-290F-46AB-858B-CF696A2DA04A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50E480D7-9779-401B-919C-C924C6B5F76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38246557-BFD0-4297-A9F8-F0235C73691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260DCEC2-A976-41CA-87D5-DC1A692F15A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F2853161-56CB-45FA-AC6B-113B9D89085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DDBDB48A-9AB8-4C46-B547-CD47C8BB34D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D62B795F-0F48-494B-9D4C-7BF78DB02B3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CCAD23CD-4C12-4757-8EA9-1EBAF226B29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FEBDD0E5-6461-4090-9C43-C7759D775C8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B0FF2408-81BD-4BD0-92D6-9C3BE6874BF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BF761057-2BD5-47EF-9B83-DF1A6459394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3C80ACF0-597C-4E9B-8858-1D8F07A9CED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21DB0FCE-275F-4AD1-B154-4D079EF5FF5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858B1890-9C5F-42CD-92FB-5EB1E4ACB9D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666E7CC7-0AA9-4627-BF70-919BBA7D6F9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95F380B5-CFE2-4A7C-B719-60A6593BE1F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B9B1ED30-35CA-436B-A106-28571F26896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83F11F03-0366-4FA3-913F-9268A05F55A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56E859B5-C3ED-4819-AE29-17E5FC30F91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AAA5A811-AEC1-44E1-AC53-12661680901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709DF311-EE76-4826-81D4-E56392232B7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554011B8-CDE5-4697-ABC1-8CB231A08F5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C59ABA18-0DF8-4423-A5EF-72E18313C55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9E74F2FC-C975-429E-9BAF-9B8ACF178AD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2391A123-8FB9-4189-AD77-6C7BFED2FE5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A0CFCCC9-02A6-4823-9B45-B0E29BD2E7A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D9C44E74-C814-49BF-94D0-38B943276AD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9D5A4C47-42EA-4E5E-AC48-09436853AF8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B9F4C4E8-62BD-44F1-B0FB-F24A33CA395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EE633853-B944-4E0F-A8F6-B77C52D521D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166C47CC-E6AB-4FEB-873E-B62B81958BD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9810C516-98DE-4CB6-B376-128EF7F7DE3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B002255F-4598-40B2-B475-B0F16C7916D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6221781F-C395-46C2-A590-B38AAF7BF02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6BEDFF2D-A7D7-4A95-95A3-14C0799E0F1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7894FE51-D69A-4D27-A26D-FED70D30618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584F009-1F15-4ADF-9EC2-5D27CF4E86A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E8DB01FE-9F7E-48C4-9774-D864B7BDEC4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E1054D1C-6490-4416-939A-62A81AA46BE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967CD555-52A4-4CB3-9974-2D73CBA096D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4C75AF33-3116-4E7E-AEC8-27845BA4F62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153424FE-C2E6-4300-9B6B-38AA5777C06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3DE5D6BA-2938-4B5A-BE31-D1C7706E704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071305B7-407F-44DE-9773-6E9FF00156C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AD043B56-15F8-4B23-8A16-786C7BB2C77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CC86D332-0D64-492A-BDFA-A526D50F3EA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36917764-C05E-4843-98D3-941C2701728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E46DCCE0-6AA1-43C9-9672-90AD4ABAEE3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4CC57CDC-58D3-45B7-9D26-84E693C0AA5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492DDD4A-34D4-45F7-9052-55DE6A76067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E3BB5616-FF27-42A2-91D3-9BD294717FF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2390886B-1C82-4507-884D-625177E4397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5381C671-79F1-477A-BE79-97F1DC7A5BE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1137B326-1559-4DBE-AF5C-3AE0F1D0211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5B813922-E4D3-4D8C-BA32-5309A661AF9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74C954C6-D76A-480D-B6F5-008CE3E4CAC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E2B7C2ED-0097-4D7B-9129-E10E7F9EBEC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9A56AE33-F3AE-4639-B781-34F3711B9F8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F40FB7C8-1B6F-40DB-B381-2266C8F6AEB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D43202D6-3402-48E1-809F-F2B428E359A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95373D5C-06BE-4421-8845-12EF0A48A76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EAE709CE-E812-484D-9F86-C9560CBCE7E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6217077D-975B-4492-8692-4BAAB1F1FD7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639454DD-70B0-4ECD-B2ED-F4C3D659A96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5743D7F0-5571-47F3-BE0C-66D786ED8ED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FAFCCD5D-C4C6-451B-9709-D4125D3B9EB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6621DAAD-08BC-4C59-A350-065C743626C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12FD6558-E0E1-4A89-AA5C-0A9EAB11F14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CC972576-63B1-43B8-9EF9-79D97C08737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3BB6349C-89C8-44AF-90B1-949CBEAF31A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6639811B-0336-4271-803B-E05799A0FE4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B8C786DA-B83B-462A-A254-9844672B945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441BE0A3-C079-4EB6-ADED-CA5368A6B3B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270EC583-D4C8-4516-9EB2-80F37F4EAAF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89D38D72-2321-4E33-A576-0A0F12C4CD5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DD74F2CE-1DF7-435D-A422-3217ECE445A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765440AE-CC18-40DB-81E7-3552C9C3D6F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0A52B7F2-2BA4-4FC0-A393-264874B0DEF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54E764F4-FA66-41A7-9065-3C0B0B4B4D2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B6AD60D0-2CFA-43AE-966E-CBFA0B34376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E8915F58-0F04-49AD-9382-C9B7B6B9500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C5C1367B-B856-4643-8C36-8DDB9D2CEAD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48B2CCE1-8F60-46EB-B939-DA36F20825A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0B326C1D-0C5A-46FA-84F7-7A1B658EEB2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CB81718B-3BF3-4F4C-B82D-9B9F333CE4A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7FA4B099-3B03-4DCF-9076-0322A442891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65E8EC77-0E62-4E15-ADDE-D6ACF80BFFF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7FB35892-2474-4AEE-840C-EA6932F3C4E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7B1F5ECE-8F56-48C5-9A17-856942DA669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3CCC40BA-D477-4B4E-8063-4018050AB12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313BBB6B-3701-4919-8991-EE08746B178A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D6CF2E45-30C7-49B3-9B93-268D3AC8838F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51EC7BB3-4518-4B28-8B22-05E40F83CCD3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E76DB620-BD37-48F4-AFE9-3B82A2855EBB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2D0CBCE2-5396-4722-9585-96E16DA7F3B9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AB2D58F4-D235-4DF0-A117-D1730716BE91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38BA3E2F-895B-4180-B3D7-11AC816B790D}"/>
            </a:ext>
          </a:extLst>
        </xdr:cNvPr>
        <xdr:cNvSpPr txBox="1"/>
      </xdr:nvSpPr>
      <xdr:spPr>
        <a:xfrm>
          <a:off x="903481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61A43EB4-3093-463C-B622-AA2899DED25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3EC814D7-1A23-41B5-B3F3-559968D056E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151389CA-D025-4C33-A064-2F2935D9207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0BED7476-4FAB-43FE-B350-DEFED6052F5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35DFA88F-8855-4039-BC5A-4A825E61FA3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C42646F3-6F13-448F-917E-3F728FC911B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18988D2D-38C6-4809-BE0B-894A19AF746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B77DFDF7-0178-4C9D-9932-561C9C94CCC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B1408CF5-F8A0-4B8A-8C9C-FF1C62FD6DC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20F554F1-203F-49FC-ABD7-331886021D9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0001C970-C069-4A69-B90C-AA70BF4A665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3A737B0D-6C30-4B45-99ED-3D257A3AE7E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D1C882C7-0296-4CE9-B30C-03F09E6EE16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7DF4A8B2-12AA-421B-9113-67EF7150570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B801CA4F-FB38-4208-A11E-4EB8EF78D0B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861ECE67-B621-4E3D-B457-7BEE9D6C3D1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97F1CE82-5ABE-4A5C-8D55-4751FD4F7F1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05732B28-D2E3-4564-824B-10D186C3411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8C8C153E-FBD8-47DA-8EF8-F30117818F6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948B01DC-E02B-410A-9D81-C106DA3549A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B79CCF5D-BDFF-4207-B417-5F22C6F8930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014933FF-C968-4ADC-BCA8-6192FC73908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A7E26E35-2C26-42A2-BBA8-99B735918A4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ADB3FFF7-3FC2-46A4-BD56-6A9449A318C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A2942443-A70D-4F85-BF20-1AA3D871E2B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B1D52CDF-3873-49BE-BBC1-1F110F85D22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93AF4C3F-D4E7-4C86-915B-38244E0A511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54C92957-0C40-4A02-95FF-5FB0DA4A375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4AFD7EF1-8577-402A-B582-15878EB2E54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318228F7-BC09-4AB9-A934-F051F7047E1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5B597460-9B55-424C-BCDA-F9682D1D817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4DC267F0-3512-4ABA-B1A2-BADE19BC70E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539A96D7-4B82-4E99-A8EF-0E601ACC0A1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81D99EB7-3F6D-4F7A-BA76-81A23FF6ABD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F253CA96-8B53-4E02-9D8E-013386907F8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C8DD9855-3709-4FE2-A03B-B6CDC6E3C61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17665D11-1D89-4008-8100-5E4BDB8D6DB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B1571AAF-5C59-4E75-9D76-B89F25F19AB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DF3C434E-20CE-460F-ACCC-D0EEBD35A34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7B63841A-3D21-40D1-AA05-5C1A57272CE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77282003-BF94-47B6-A0FA-56E99E4AEB7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2B26FA25-D385-4B9E-B8C5-6D4212B2B93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170BD0F0-57B4-4A56-A185-660566A7EE5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3F21DF1B-E8C9-4364-B716-FEF0436F3AE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60641204-F90F-4BC8-A7E5-3CA286CC36F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E1666513-BD9A-49ED-9D2D-458B79CDF66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72DA1A9B-5A91-4E79-A416-DADB458886C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32B0303B-0EF2-4BAD-9754-F12BD284404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62F0CC38-BC3A-4E7B-AC0F-90F02152D0E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97F8F7CB-5F07-4520-9CBE-23B4BE949B7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97815FB8-1280-43C6-8851-BE4E5F89FD5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B2684F37-08EB-4949-9DAB-488CFBE06B3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167294BE-95B0-4E19-9B35-3C9AB064595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72E685A9-A892-426C-94E0-D4AF3E709F3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1CD55C16-3B21-4B9C-BDE9-5078C2405B5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204F7776-A8C0-4E84-888E-EB00F21EDDD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8D9997BD-F09E-4541-A02F-CA5A9254A01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05098402-806C-4A47-8342-0272ED2F14F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BB5A806B-C9A7-4F4B-8E71-86806884978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E3AE727A-4C7C-474C-9247-7A6B60A079A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B87BBF39-DF1D-46FA-9BFD-F6488EBAE05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55CE9F45-70D1-4522-9338-AA86E932285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07C5EA29-51A5-452E-8AF1-6E3F2141ACF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6E02D374-860A-4671-B2A8-B6D9B106E79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085149AD-11D2-4A59-B002-80288CA33C4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847AFEE4-CC37-441D-8A37-28E8A44D44C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75BE158A-A9C9-4647-BF2C-74E248FF432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3263699B-A004-4CC7-8485-3D1A0D98AE2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B3B0808F-CC49-4BD4-995F-AA69232A2C0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0A23EABA-B419-4855-8CA2-7A6DDBF3572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C94D596E-26B4-4327-B1F4-832229B5916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1EE28B59-E5CC-42E8-88B1-5C8C4D23739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D9304E1E-ABE8-4467-AA1B-02F42B7DADD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0B8F6ACF-D279-451D-B5C9-5A36C13BE71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CFA3FEA3-86CC-4F89-AE67-6936B39009F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F6FDFDEA-BAC0-4CD9-B550-655F63FE93F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E8B7DF5E-BEA9-46BF-A340-12DBE18B383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2AEC4AE4-AD4F-4208-851D-CC12650F2B2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C09DDB1C-541B-439F-8335-06964C9D3BB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42BD5291-0935-46CE-990C-06ED5CBCD10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03454EE3-5668-489C-8C8A-00968AE1F8F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F4E86702-C0FC-4493-AE94-1A4A6857A60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11A598DF-BC29-48C4-BD68-0B1AD5B8F92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8712874F-A5F0-4B83-8841-6937EC66B09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B3C4F16D-0EC9-4FC1-B0AF-E7F77B24401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3EEC061C-3B84-4E6E-8669-BF13D3C1515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4C512DC3-ECF6-494B-AEF7-8B072CA6E02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5046A04E-23C3-48C8-AADE-508F0D624A2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C8E8194-B7DB-4CFC-82E9-C8F3ED79140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27315CCD-CD4E-4979-98FE-9D574DE205C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76FCBAC4-21C5-4A75-8BDB-0519ADC4502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C56E8F53-6988-40DD-8CDB-0B859D078F5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CADA1E2B-AE6E-4188-BC92-F6FF9E64189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A0977A9-84C2-4323-BBFD-A4731612773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FDCA0151-E228-421D-A2BF-691C0035270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D304B5D6-8F3F-457D-8FEA-2F632E84CB9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1549EAD4-54E9-471B-A642-5428EBC115A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1990256-2A73-4CC0-B8DC-5C6CDDAB95E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F3BE1713-2C85-41D2-B3B3-9A8D52E99E7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6AEF437C-DE11-4B56-A0EA-E0BFC5CC0F9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EEA4817B-B3BF-466B-B8BB-4BD2021B918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3C2BBFED-1B41-480F-A124-05A075E7748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96BF2DEA-8F2B-4C32-83A3-D98E4AEA6B0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5D81EC38-2210-4FEB-820A-A799E88DB9D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B96A609C-6760-4714-A68E-B8A2665945D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6244E5AB-6C42-4406-8959-7858CF27475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A65EC374-80B6-41DB-B8D1-25766971FC6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5DA7FDCC-A8A1-4ACB-A0D1-ABB82CEF6AF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F0886CDF-927A-4AE3-803A-1EB19546801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6619189A-D509-45B9-B3EC-85E201DDF3B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1408514B-0B69-4DEA-B504-162B13D7515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F2AEF454-6B3E-4C5B-9072-2EC98DCEB55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E546D632-0D94-458D-B5C7-A4FF2A4B4A3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705949E9-9C64-49BC-BBAB-4087ABC1E5B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4F972B17-1516-4E9F-A838-80B38434E4B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A2A01C31-89F4-4018-ACB0-96AC481D3F0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2E032117-BD93-463C-AF52-D84DB6E095B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C02EB9D0-D2DF-4831-9D04-583A2ABB307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AA02890D-380F-438D-A4EA-23D4BEDBEA7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A69F1F54-A30F-40D0-9D08-5D126BF7B9E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C3181FF3-32F1-4F6F-9604-B7CFFBE4A71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346667B2-85B7-4910-9F1B-393FDF5755A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36B4B7BE-8AD7-420F-A3B7-CD81DFF8195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3F6AB20D-AA59-4E71-801F-2D63A7C6F33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783BFD92-3E36-4CA5-8478-5391D1F880C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2F2F2446-60E7-4351-8132-9A1D3915A7D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F4EED94A-B3C6-4580-9653-4DB290D2400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2BE34270-D118-4EE0-889A-CFEF0EBA52F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B9515BCA-2A81-4F7B-AA1D-FEBBF1671BD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B4E81FA1-47FA-441C-95E4-6B4AA9F4581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9130DC76-64CB-4A7E-8647-2CB6868BEF0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183999BE-A685-4952-82C0-08AE983D23E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0403F78D-05A9-435E-B427-E88527700A4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AC9B30EB-9270-4C6E-805B-D870FCFA50E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B34064C5-81B1-42C1-A455-0A7A4422633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EDAC181D-A024-4F11-B7D6-65D465EDF61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E5D16DAE-307B-4D9D-92A7-CCDFF9FC693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550B85CB-6020-4E36-A8C0-777BF78E324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C20182FC-D87F-4649-A3D6-BA9681B20A0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FF1CBA65-68E9-467A-9325-204A03560F4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6CCC5ED0-F534-4006-B9C7-1E53A5CE799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690A55C1-84DE-4DE3-B1D4-17E5BFBAD76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4FF346CC-CDED-4298-B25D-07648A01F6A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1774C3A9-8F35-447D-9889-338702121F4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03D327EA-3CD5-4E04-974D-0456AA25C50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3597EAA3-8060-49FB-AF67-A386BFD2567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DA33A5FE-1CCF-4A1F-80A5-814BB1FD27D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97E94B05-7798-4F0C-B6FF-B3497B58378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5AAF3967-7FA0-47B1-A8B8-324D652FF34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9E0EAB5E-6B64-4CB5-8F31-10A96FCE3C9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9F4919C5-30C8-4E47-973F-E6C6590FC84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D39E0C36-6D8D-4484-86C3-6511E3CEFB1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620ED198-A3EB-4EEB-87B1-BD92C4EBB39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3E46D554-DE8B-4A91-BAF9-48FA9F655BD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59B17713-A2D7-4481-BF6D-E2F59E949EF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228E6EF6-6E64-48A8-8EA9-53ADD3B7020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A6E191CE-3A5A-441A-8B34-28F5C3F85BA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023D93EE-9F88-4B25-9D7A-FF774214C21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621BCCE7-719C-40A4-9513-6741F9F7484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914C9D56-D9D7-4FE7-8FB5-53B2D46EFE3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B2E846A6-D2DA-4233-9DCA-D7B63FAF7FB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A7B1B742-CAA9-46B2-8E78-8A03E23C2A5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918ED72A-FD59-413A-9597-297EF6684C7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9CD97C52-E6B6-4D7C-8DA3-FFF6994AF6E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D905BE4E-19E8-4B4E-88D1-BC673129EA6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6F3766D5-652C-449D-A7AB-12A7825880A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FD690F38-9B48-4D41-B076-DABB766DADC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925DBEC4-02DF-487D-AB4C-46A15F7BA8B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276B0BF3-0B87-4A3A-A6EF-CE0F15D6873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15D22C78-B516-4705-800A-2934573E05D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266B2027-20B1-4D1F-939B-65A3E047CB2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8F239236-D74F-42D8-9618-BC51271BD06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B419246C-C239-44B5-8126-FDE0E1B43E6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0034FB91-3022-44EB-8E18-9F0BFEA27AD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C19D60BB-5A15-4F43-A5DA-E7CAA8F17AD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BDE5D6D1-E1B7-4DFE-A99C-346FD8CB93F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D405A282-7F3F-4BDD-8E37-66A163758BD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2DC9EF78-5170-4EBC-8F67-186E412A3C8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A3929853-30AE-4B1C-ABB8-233D02D647A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B52C6A7E-EF4A-4706-AEB9-BBC14D83B59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DB09CE55-8E50-40E0-8302-5A9143917F0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225E08F8-0BDF-46ED-9AD3-87DCE73D5AE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E0B49FBE-0B82-447E-A9B1-A7405BA3A2C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D5DDDB5B-B6F1-4821-9A01-8E916518064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77C0B416-D7A1-49A3-BAFE-672D2F9AAF9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FC6CA92D-586F-45EB-B1A7-45CDE5A01A1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475C166-30B6-4C92-A770-9C963D366B7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03802E56-873A-4875-821C-5AEBDF6B289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C4E3D6BD-8F09-4354-B5D6-CA5B18FF329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5A43FCB2-3147-400A-86C0-146847A45CE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CEF1715B-878A-485C-A010-306CB42FE76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86935D37-B1BE-4C8C-8102-EFCE33F9698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851C3115-4766-40EE-91EB-90C82813707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34E7ECFE-6958-4E57-BD3F-AE936DFFD4E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14C554D2-2A66-409F-9763-B24165A7D18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EB5DF8A4-E2CE-472A-A785-1D211A708322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C0EDA318-B3BD-4C8E-87C2-595D3A60279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1B6B9A4E-3E3C-4ECC-83D7-54EEA9F6C58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6E8B1717-843F-49E1-8D37-CC5506DC74E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163D52CF-345C-4309-A596-F66B37864A3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B448CE4B-8238-4B28-A6EC-D2A1381F3E0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9C173C0A-A3E6-423C-84D1-738C7AE05E71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CBA4B8C4-5DDA-4694-BE56-649645310669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4311875D-B48D-4557-84D9-08DDA6222490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962FCAC7-D8BA-4774-BD4A-985DA1BCD3C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368BDAA1-F576-449B-841D-26365DB4168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75A79595-D526-4C11-BFB3-178C98AF6947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29E4D01E-DFC0-4CA1-82B1-CEDCFFA98BC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9CB93798-50D5-4C38-8E5A-8B33CD56AD5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D2B8258E-D8C1-4358-9BDE-41838606602A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DAEA9022-91B8-4DD0-B522-1A042A66A34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4698334F-737D-42E1-A040-9E3E384364F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9700E0B0-BB5C-45A4-9826-8AF8559C628C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4D1499A7-993E-49A4-9015-87F387A0E80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2B6969FB-1D92-44A5-80E0-1AF6025B26D5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C1B1AD1A-DA24-4526-A949-A00CDF9112A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BE554992-124F-4216-9EEA-F50E501F17A6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6F7829B1-C905-4AD0-BFF3-73059CA7339F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36D25FBD-D945-4244-A6F2-3FC5FF345F6D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CCBF9E4B-4692-46CB-93F6-736E87F4EA3E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77C72BD6-FDF0-4DA8-AFFA-5520AC433343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A40067E2-DCA3-423D-ABBD-BED7E7FBDC3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1BFA845D-3D9A-409F-BEE5-26EFB03F277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FC835065-29FE-4C7A-8848-D4EE6983353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E3666AED-2C86-4B75-823F-580F187C325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03D547FC-C9B3-4A4C-94F5-7F2EFE322828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B7AF91CD-7228-4981-8BB1-E4B75FA48C54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889159D2-7607-41EA-B38D-E9DCDF2AEE1B}"/>
            </a:ext>
          </a:extLst>
        </xdr:cNvPr>
        <xdr:cNvSpPr txBox="1"/>
      </xdr:nvSpPr>
      <xdr:spPr>
        <a:xfrm>
          <a:off x="12229171" y="245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2" name="CuadroTexto 3">
          <a:extLst>
            <a:ext uri="{FF2B5EF4-FFF2-40B4-BE49-F238E27FC236}">
              <a16:creationId xmlns:a16="http://schemas.microsoft.com/office/drawing/2014/main" id="{397F92C4-1FA6-4C19-A127-BB7A8D425C0B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3" name="CuadroTexto 7">
          <a:extLst>
            <a:ext uri="{FF2B5EF4-FFF2-40B4-BE49-F238E27FC236}">
              <a16:creationId xmlns:a16="http://schemas.microsoft.com/office/drawing/2014/main" id="{39D43151-0766-4BB0-BFFE-7ADD66304382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4" name="CuadroTexto 8">
          <a:extLst>
            <a:ext uri="{FF2B5EF4-FFF2-40B4-BE49-F238E27FC236}">
              <a16:creationId xmlns:a16="http://schemas.microsoft.com/office/drawing/2014/main" id="{399E7F56-A3EE-41D1-B1F3-B82E8CFBBF43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5" name="CuadroTexto 9">
          <a:extLst>
            <a:ext uri="{FF2B5EF4-FFF2-40B4-BE49-F238E27FC236}">
              <a16:creationId xmlns:a16="http://schemas.microsoft.com/office/drawing/2014/main" id="{51AB8CA0-8592-4E2C-B55A-22C1F582EF07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6" name="CuadroTexto 3">
          <a:extLst>
            <a:ext uri="{FF2B5EF4-FFF2-40B4-BE49-F238E27FC236}">
              <a16:creationId xmlns:a16="http://schemas.microsoft.com/office/drawing/2014/main" id="{AB31FAD9-BC3F-4106-86BE-1E661571E8C5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7" name="CuadroTexto 506">
          <a:extLst>
            <a:ext uri="{FF2B5EF4-FFF2-40B4-BE49-F238E27FC236}">
              <a16:creationId xmlns:a16="http://schemas.microsoft.com/office/drawing/2014/main" id="{00FC7CAC-1DD0-46F5-8380-EA7BE2C237D7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0328A6BC-24E9-4CD6-90B5-A1D172C8774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09" name="CuadroTexto 508">
          <a:extLst>
            <a:ext uri="{FF2B5EF4-FFF2-40B4-BE49-F238E27FC236}">
              <a16:creationId xmlns:a16="http://schemas.microsoft.com/office/drawing/2014/main" id="{DE3EDD44-1D79-458F-B133-F795DDEE9A90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0" name="CuadroTexto 8">
          <a:extLst>
            <a:ext uri="{FF2B5EF4-FFF2-40B4-BE49-F238E27FC236}">
              <a16:creationId xmlns:a16="http://schemas.microsoft.com/office/drawing/2014/main" id="{968F7415-7569-46E2-ABFB-40E547E2CFD3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1" name="CuadroTexto 9">
          <a:extLst>
            <a:ext uri="{FF2B5EF4-FFF2-40B4-BE49-F238E27FC236}">
              <a16:creationId xmlns:a16="http://schemas.microsoft.com/office/drawing/2014/main" id="{DFE96444-134D-4B76-91D1-34D36B24D2E4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2" name="CuadroTexto 8">
          <a:extLst>
            <a:ext uri="{FF2B5EF4-FFF2-40B4-BE49-F238E27FC236}">
              <a16:creationId xmlns:a16="http://schemas.microsoft.com/office/drawing/2014/main" id="{6DEB8729-D1AE-4A92-A83B-376BDAE8FD0F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3" name="CuadroTexto 9">
          <a:extLst>
            <a:ext uri="{FF2B5EF4-FFF2-40B4-BE49-F238E27FC236}">
              <a16:creationId xmlns:a16="http://schemas.microsoft.com/office/drawing/2014/main" id="{896DA0D8-7A5E-4B5C-A6BC-694E550B2E25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4" name="CuadroTexto 8">
          <a:extLst>
            <a:ext uri="{FF2B5EF4-FFF2-40B4-BE49-F238E27FC236}">
              <a16:creationId xmlns:a16="http://schemas.microsoft.com/office/drawing/2014/main" id="{9F510A35-A63E-421F-B791-9EE71581D965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5" name="CuadroTexto 9">
          <a:extLst>
            <a:ext uri="{FF2B5EF4-FFF2-40B4-BE49-F238E27FC236}">
              <a16:creationId xmlns:a16="http://schemas.microsoft.com/office/drawing/2014/main" id="{75B5AB1B-AC7B-4808-97D9-EE45485D212F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3F025C8E-24DB-4B24-AAD3-062091842704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7" name="CuadroTexto 516">
          <a:extLst>
            <a:ext uri="{FF2B5EF4-FFF2-40B4-BE49-F238E27FC236}">
              <a16:creationId xmlns:a16="http://schemas.microsoft.com/office/drawing/2014/main" id="{7D63A2A9-D5C1-4CA2-B30A-2AC26E158A00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8" name="CuadroTexto 3">
          <a:extLst>
            <a:ext uri="{FF2B5EF4-FFF2-40B4-BE49-F238E27FC236}">
              <a16:creationId xmlns:a16="http://schemas.microsoft.com/office/drawing/2014/main" id="{84DF3A01-A024-4B2F-AD58-C4FBC41BFEED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19" name="CuadroTexto 7">
          <a:extLst>
            <a:ext uri="{FF2B5EF4-FFF2-40B4-BE49-F238E27FC236}">
              <a16:creationId xmlns:a16="http://schemas.microsoft.com/office/drawing/2014/main" id="{BD3F67B6-D13E-43EA-AA36-8AD1C801B518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20" name="CuadroTexto 8">
          <a:extLst>
            <a:ext uri="{FF2B5EF4-FFF2-40B4-BE49-F238E27FC236}">
              <a16:creationId xmlns:a16="http://schemas.microsoft.com/office/drawing/2014/main" id="{FB5982D3-C99E-4416-BAFA-96E634C1743C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21" name="CuadroTexto 9">
          <a:extLst>
            <a:ext uri="{FF2B5EF4-FFF2-40B4-BE49-F238E27FC236}">
              <a16:creationId xmlns:a16="http://schemas.microsoft.com/office/drawing/2014/main" id="{09B58908-5E13-473A-B158-295A86E4FD2A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22" name="CuadroTexto 3">
          <a:extLst>
            <a:ext uri="{FF2B5EF4-FFF2-40B4-BE49-F238E27FC236}">
              <a16:creationId xmlns:a16="http://schemas.microsoft.com/office/drawing/2014/main" id="{4E39D6D7-C33B-4910-B7B5-936729493DE2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id="{50CE1E2F-881B-4A5D-8892-36D00A7B337A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2A2AA338-F56C-40AB-9DF0-1BA9A22E4C98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087633E8-7E2E-4BF7-BC9C-71C3A7F28E24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6" name="CuadroTexto 9">
          <a:extLst>
            <a:ext uri="{FF2B5EF4-FFF2-40B4-BE49-F238E27FC236}">
              <a16:creationId xmlns:a16="http://schemas.microsoft.com/office/drawing/2014/main" id="{31475912-17FD-487F-A390-284BDECCF82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7" name="CuadroTexto 9">
          <a:extLst>
            <a:ext uri="{FF2B5EF4-FFF2-40B4-BE49-F238E27FC236}">
              <a16:creationId xmlns:a16="http://schemas.microsoft.com/office/drawing/2014/main" id="{E30D96E3-287E-46CA-BF14-EA5AB5D7D3F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8" name="CuadroTexto 9">
          <a:extLst>
            <a:ext uri="{FF2B5EF4-FFF2-40B4-BE49-F238E27FC236}">
              <a16:creationId xmlns:a16="http://schemas.microsoft.com/office/drawing/2014/main" id="{7E86B3B4-4AD4-4687-A388-B91246AF64F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9" name="CuadroTexto 528">
          <a:extLst>
            <a:ext uri="{FF2B5EF4-FFF2-40B4-BE49-F238E27FC236}">
              <a16:creationId xmlns:a16="http://schemas.microsoft.com/office/drawing/2014/main" id="{C354C793-3C99-4145-A3B7-DB132367CCC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0" name="CuadroTexto 9">
          <a:extLst>
            <a:ext uri="{FF2B5EF4-FFF2-40B4-BE49-F238E27FC236}">
              <a16:creationId xmlns:a16="http://schemas.microsoft.com/office/drawing/2014/main" id="{A5D35AC6-4E49-49A2-AFD0-0244CD93DE6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1" name="CuadroTexto 9">
          <a:extLst>
            <a:ext uri="{FF2B5EF4-FFF2-40B4-BE49-F238E27FC236}">
              <a16:creationId xmlns:a16="http://schemas.microsoft.com/office/drawing/2014/main" id="{9644A292-A13E-42D4-9EF6-35DB1C20549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2" name="CuadroTexto 9">
          <a:extLst>
            <a:ext uri="{FF2B5EF4-FFF2-40B4-BE49-F238E27FC236}">
              <a16:creationId xmlns:a16="http://schemas.microsoft.com/office/drawing/2014/main" id="{50E02F81-F505-47C3-8859-BD8C882D119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3" name="CuadroTexto 532">
          <a:extLst>
            <a:ext uri="{FF2B5EF4-FFF2-40B4-BE49-F238E27FC236}">
              <a16:creationId xmlns:a16="http://schemas.microsoft.com/office/drawing/2014/main" id="{E3564E5F-8EE5-4A96-87A8-0AD13AEF002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4" name="CuadroTexto 9">
          <a:extLst>
            <a:ext uri="{FF2B5EF4-FFF2-40B4-BE49-F238E27FC236}">
              <a16:creationId xmlns:a16="http://schemas.microsoft.com/office/drawing/2014/main" id="{086C1C7A-F933-492F-BBBB-620CB262DB4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5" name="CuadroTexto 9">
          <a:extLst>
            <a:ext uri="{FF2B5EF4-FFF2-40B4-BE49-F238E27FC236}">
              <a16:creationId xmlns:a16="http://schemas.microsoft.com/office/drawing/2014/main" id="{1EA5C1E9-A5AC-46DE-98DF-E721C38BE4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6" name="CuadroTexto 9">
          <a:extLst>
            <a:ext uri="{FF2B5EF4-FFF2-40B4-BE49-F238E27FC236}">
              <a16:creationId xmlns:a16="http://schemas.microsoft.com/office/drawing/2014/main" id="{F56474ED-D584-4BBC-8996-041607AA861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7" name="CuadroTexto 536">
          <a:extLst>
            <a:ext uri="{FF2B5EF4-FFF2-40B4-BE49-F238E27FC236}">
              <a16:creationId xmlns:a16="http://schemas.microsoft.com/office/drawing/2014/main" id="{50488A85-2CD8-4A7D-A5DE-0457DE43C08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8" name="CuadroTexto 9">
          <a:extLst>
            <a:ext uri="{FF2B5EF4-FFF2-40B4-BE49-F238E27FC236}">
              <a16:creationId xmlns:a16="http://schemas.microsoft.com/office/drawing/2014/main" id="{825C6D23-2D27-46E3-8FAF-DDF1F75368C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9" name="CuadroTexto 9">
          <a:extLst>
            <a:ext uri="{FF2B5EF4-FFF2-40B4-BE49-F238E27FC236}">
              <a16:creationId xmlns:a16="http://schemas.microsoft.com/office/drawing/2014/main" id="{BD2A2736-58BD-4AA6-9E0D-8406D9174D0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0" name="CuadroTexto 9">
          <a:extLst>
            <a:ext uri="{FF2B5EF4-FFF2-40B4-BE49-F238E27FC236}">
              <a16:creationId xmlns:a16="http://schemas.microsoft.com/office/drawing/2014/main" id="{56F246CB-CAF8-455D-A632-9C5E7C4D7C4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1" name="CuadroTexto 540">
          <a:extLst>
            <a:ext uri="{FF2B5EF4-FFF2-40B4-BE49-F238E27FC236}">
              <a16:creationId xmlns:a16="http://schemas.microsoft.com/office/drawing/2014/main" id="{51B5ED2F-4ECB-4B14-B73A-BB3E477DEE9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2" name="CuadroTexto 9">
          <a:extLst>
            <a:ext uri="{FF2B5EF4-FFF2-40B4-BE49-F238E27FC236}">
              <a16:creationId xmlns:a16="http://schemas.microsoft.com/office/drawing/2014/main" id="{9350D2CA-ACAC-4F0D-949A-592BDFF28DC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3" name="CuadroTexto 9">
          <a:extLst>
            <a:ext uri="{FF2B5EF4-FFF2-40B4-BE49-F238E27FC236}">
              <a16:creationId xmlns:a16="http://schemas.microsoft.com/office/drawing/2014/main" id="{AFE49F4C-55AC-411A-AF52-9F2296C3166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4" name="CuadroTexto 9">
          <a:extLst>
            <a:ext uri="{FF2B5EF4-FFF2-40B4-BE49-F238E27FC236}">
              <a16:creationId xmlns:a16="http://schemas.microsoft.com/office/drawing/2014/main" id="{2D10A448-9F53-48DE-AAF2-4D4DA6F76C5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5" name="CuadroTexto 544">
          <a:extLst>
            <a:ext uri="{FF2B5EF4-FFF2-40B4-BE49-F238E27FC236}">
              <a16:creationId xmlns:a16="http://schemas.microsoft.com/office/drawing/2014/main" id="{EC83D98F-AA26-43A7-ADF9-2B772857810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6" name="CuadroTexto 9">
          <a:extLst>
            <a:ext uri="{FF2B5EF4-FFF2-40B4-BE49-F238E27FC236}">
              <a16:creationId xmlns:a16="http://schemas.microsoft.com/office/drawing/2014/main" id="{9E4A6E0D-35F8-46E6-AAC1-611A97A867E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7" name="CuadroTexto 546">
          <a:extLst>
            <a:ext uri="{FF2B5EF4-FFF2-40B4-BE49-F238E27FC236}">
              <a16:creationId xmlns:a16="http://schemas.microsoft.com/office/drawing/2014/main" id="{B547B04F-E27B-446E-A887-F537BA7CD56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8" name="CuadroTexto 9">
          <a:extLst>
            <a:ext uri="{FF2B5EF4-FFF2-40B4-BE49-F238E27FC236}">
              <a16:creationId xmlns:a16="http://schemas.microsoft.com/office/drawing/2014/main" id="{77A5BCF4-E72F-4E61-91D5-FF41E663126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9" name="CuadroTexto 548">
          <a:extLst>
            <a:ext uri="{FF2B5EF4-FFF2-40B4-BE49-F238E27FC236}">
              <a16:creationId xmlns:a16="http://schemas.microsoft.com/office/drawing/2014/main" id="{5AC4AA1D-C8B2-430C-93B4-6B05195E182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0" name="CuadroTexto 9">
          <a:extLst>
            <a:ext uri="{FF2B5EF4-FFF2-40B4-BE49-F238E27FC236}">
              <a16:creationId xmlns:a16="http://schemas.microsoft.com/office/drawing/2014/main" id="{4F5254D4-1079-4DA3-9073-B044F817BD9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1" name="CuadroTexto 9">
          <a:extLst>
            <a:ext uri="{FF2B5EF4-FFF2-40B4-BE49-F238E27FC236}">
              <a16:creationId xmlns:a16="http://schemas.microsoft.com/office/drawing/2014/main" id="{0AC318F0-BBE8-40D8-82A5-70AD75F2CA9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2" name="CuadroTexto 9">
          <a:extLst>
            <a:ext uri="{FF2B5EF4-FFF2-40B4-BE49-F238E27FC236}">
              <a16:creationId xmlns:a16="http://schemas.microsoft.com/office/drawing/2014/main" id="{6B9ED973-CB48-48AE-A527-9028BE36BD6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3" name="CuadroTexto 552">
          <a:extLst>
            <a:ext uri="{FF2B5EF4-FFF2-40B4-BE49-F238E27FC236}">
              <a16:creationId xmlns:a16="http://schemas.microsoft.com/office/drawing/2014/main" id="{9FFC11C9-52FC-4E01-AC67-4B36FD95601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4" name="CuadroTexto 9">
          <a:extLst>
            <a:ext uri="{FF2B5EF4-FFF2-40B4-BE49-F238E27FC236}">
              <a16:creationId xmlns:a16="http://schemas.microsoft.com/office/drawing/2014/main" id="{A6382A96-7512-4A26-A12E-F181B6F2FF3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5" name="CuadroTexto 9">
          <a:extLst>
            <a:ext uri="{FF2B5EF4-FFF2-40B4-BE49-F238E27FC236}">
              <a16:creationId xmlns:a16="http://schemas.microsoft.com/office/drawing/2014/main" id="{3D88570D-CF58-42D0-A7A5-D170ECCF95C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6" name="CuadroTexto 9">
          <a:extLst>
            <a:ext uri="{FF2B5EF4-FFF2-40B4-BE49-F238E27FC236}">
              <a16:creationId xmlns:a16="http://schemas.microsoft.com/office/drawing/2014/main" id="{3FBE048C-34D0-46F7-BFEB-07BE002F059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F3C9C323-1D14-49C6-9D0D-1EB9DB46DB0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8" name="CuadroTexto 9">
          <a:extLst>
            <a:ext uri="{FF2B5EF4-FFF2-40B4-BE49-F238E27FC236}">
              <a16:creationId xmlns:a16="http://schemas.microsoft.com/office/drawing/2014/main" id="{7F5A055A-B3F8-478F-B8B4-F282387D255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9" name="CuadroTexto 9">
          <a:extLst>
            <a:ext uri="{FF2B5EF4-FFF2-40B4-BE49-F238E27FC236}">
              <a16:creationId xmlns:a16="http://schemas.microsoft.com/office/drawing/2014/main" id="{311423F4-8E55-4A03-ABF0-FFDE7C417EE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0" name="CuadroTexto 9">
          <a:extLst>
            <a:ext uri="{FF2B5EF4-FFF2-40B4-BE49-F238E27FC236}">
              <a16:creationId xmlns:a16="http://schemas.microsoft.com/office/drawing/2014/main" id="{35A1BA7A-31E0-45FA-A16E-06199AE6D14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1" name="CuadroTexto 560">
          <a:extLst>
            <a:ext uri="{FF2B5EF4-FFF2-40B4-BE49-F238E27FC236}">
              <a16:creationId xmlns:a16="http://schemas.microsoft.com/office/drawing/2014/main" id="{6A55D4C0-70CD-4C0A-BFC6-89B6F765255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2" name="CuadroTexto 9">
          <a:extLst>
            <a:ext uri="{FF2B5EF4-FFF2-40B4-BE49-F238E27FC236}">
              <a16:creationId xmlns:a16="http://schemas.microsoft.com/office/drawing/2014/main" id="{92135182-967A-40FB-A77F-8E435B809B5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5948DCCF-1F6C-4593-92AD-C7C6B7485AD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4" name="CuadroTexto 9">
          <a:extLst>
            <a:ext uri="{FF2B5EF4-FFF2-40B4-BE49-F238E27FC236}">
              <a16:creationId xmlns:a16="http://schemas.microsoft.com/office/drawing/2014/main" id="{34CFE4B5-C294-4652-B3E8-D78F05EB400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5" name="CuadroTexto 9">
          <a:extLst>
            <a:ext uri="{FF2B5EF4-FFF2-40B4-BE49-F238E27FC236}">
              <a16:creationId xmlns:a16="http://schemas.microsoft.com/office/drawing/2014/main" id="{C5201F52-55DB-49E5-85FD-EC7ECADF81B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6" name="CuadroTexto 9">
          <a:extLst>
            <a:ext uri="{FF2B5EF4-FFF2-40B4-BE49-F238E27FC236}">
              <a16:creationId xmlns:a16="http://schemas.microsoft.com/office/drawing/2014/main" id="{606E92B2-0F0F-48A3-B13F-730D000A05D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7" name="CuadroTexto 566">
          <a:extLst>
            <a:ext uri="{FF2B5EF4-FFF2-40B4-BE49-F238E27FC236}">
              <a16:creationId xmlns:a16="http://schemas.microsoft.com/office/drawing/2014/main" id="{DF8346F1-D049-46FA-AE19-A8E443AD74E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8" name="CuadroTexto 9">
          <a:extLst>
            <a:ext uri="{FF2B5EF4-FFF2-40B4-BE49-F238E27FC236}">
              <a16:creationId xmlns:a16="http://schemas.microsoft.com/office/drawing/2014/main" id="{3C830867-E426-4169-A087-A30B4C36B0A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9" name="CuadroTexto 568">
          <a:extLst>
            <a:ext uri="{FF2B5EF4-FFF2-40B4-BE49-F238E27FC236}">
              <a16:creationId xmlns:a16="http://schemas.microsoft.com/office/drawing/2014/main" id="{727E0670-D815-4CEF-8CEC-704A6915C84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0" name="CuadroTexto 3">
          <a:extLst>
            <a:ext uri="{FF2B5EF4-FFF2-40B4-BE49-F238E27FC236}">
              <a16:creationId xmlns:a16="http://schemas.microsoft.com/office/drawing/2014/main" id="{279D4E00-6673-4404-A54E-41CD9499FF6D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1" name="CuadroTexto 7">
          <a:extLst>
            <a:ext uri="{FF2B5EF4-FFF2-40B4-BE49-F238E27FC236}">
              <a16:creationId xmlns:a16="http://schemas.microsoft.com/office/drawing/2014/main" id="{9BCA8C50-6421-4D4A-9968-65BE2493C56A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2" name="CuadroTexto 8">
          <a:extLst>
            <a:ext uri="{FF2B5EF4-FFF2-40B4-BE49-F238E27FC236}">
              <a16:creationId xmlns:a16="http://schemas.microsoft.com/office/drawing/2014/main" id="{245A5E06-A457-4E49-9660-3C32B1091DF2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3" name="CuadroTexto 9">
          <a:extLst>
            <a:ext uri="{FF2B5EF4-FFF2-40B4-BE49-F238E27FC236}">
              <a16:creationId xmlns:a16="http://schemas.microsoft.com/office/drawing/2014/main" id="{A811A85E-49F9-414E-A6DF-11D7F67F9496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4" name="CuadroTexto 3">
          <a:extLst>
            <a:ext uri="{FF2B5EF4-FFF2-40B4-BE49-F238E27FC236}">
              <a16:creationId xmlns:a16="http://schemas.microsoft.com/office/drawing/2014/main" id="{7973C8DB-7090-4063-BE52-FC038504833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5" name="CuadroTexto 574">
          <a:extLst>
            <a:ext uri="{FF2B5EF4-FFF2-40B4-BE49-F238E27FC236}">
              <a16:creationId xmlns:a16="http://schemas.microsoft.com/office/drawing/2014/main" id="{8FCF2581-A15F-4D3D-9FDA-224FAFFEC2FC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6AC2900D-6F3F-4862-A3A2-00A6EBD55345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7" name="CuadroTexto 576">
          <a:extLst>
            <a:ext uri="{FF2B5EF4-FFF2-40B4-BE49-F238E27FC236}">
              <a16:creationId xmlns:a16="http://schemas.microsoft.com/office/drawing/2014/main" id="{C163280C-2373-42E3-AB89-D1834515A18E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8" name="CuadroTexto 8">
          <a:extLst>
            <a:ext uri="{FF2B5EF4-FFF2-40B4-BE49-F238E27FC236}">
              <a16:creationId xmlns:a16="http://schemas.microsoft.com/office/drawing/2014/main" id="{21D46CE8-2A03-492D-8BF4-98BF28BD5D79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79" name="CuadroTexto 9">
          <a:extLst>
            <a:ext uri="{FF2B5EF4-FFF2-40B4-BE49-F238E27FC236}">
              <a16:creationId xmlns:a16="http://schemas.microsoft.com/office/drawing/2014/main" id="{6532CFF3-BBCB-4782-A62F-AE5DD0C63B2B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0" name="CuadroTexto 8">
          <a:extLst>
            <a:ext uri="{FF2B5EF4-FFF2-40B4-BE49-F238E27FC236}">
              <a16:creationId xmlns:a16="http://schemas.microsoft.com/office/drawing/2014/main" id="{AD771B8C-16BB-4AA2-9C5A-8F79CB1CE8FA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1" name="CuadroTexto 9">
          <a:extLst>
            <a:ext uri="{FF2B5EF4-FFF2-40B4-BE49-F238E27FC236}">
              <a16:creationId xmlns:a16="http://schemas.microsoft.com/office/drawing/2014/main" id="{4EE8C34D-F58B-437B-8048-FEDF7D1F49E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2" name="CuadroTexto 8">
          <a:extLst>
            <a:ext uri="{FF2B5EF4-FFF2-40B4-BE49-F238E27FC236}">
              <a16:creationId xmlns:a16="http://schemas.microsoft.com/office/drawing/2014/main" id="{78DBAC2F-147E-415C-BC6D-563720AE3D3E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3" name="CuadroTexto 9">
          <a:extLst>
            <a:ext uri="{FF2B5EF4-FFF2-40B4-BE49-F238E27FC236}">
              <a16:creationId xmlns:a16="http://schemas.microsoft.com/office/drawing/2014/main" id="{BCF09D84-63EE-4AD4-8BFD-BD9B7F7AC86B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C131F80C-D351-428F-8F0A-B9EFEE2AB234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5" name="CuadroTexto 584">
          <a:extLst>
            <a:ext uri="{FF2B5EF4-FFF2-40B4-BE49-F238E27FC236}">
              <a16:creationId xmlns:a16="http://schemas.microsoft.com/office/drawing/2014/main" id="{D03E4C51-BC93-44B1-9455-6365127D881F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6" name="CuadroTexto 3">
          <a:extLst>
            <a:ext uri="{FF2B5EF4-FFF2-40B4-BE49-F238E27FC236}">
              <a16:creationId xmlns:a16="http://schemas.microsoft.com/office/drawing/2014/main" id="{709CE893-572C-4A59-BEFE-45B0DF86CB6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7" name="CuadroTexto 7">
          <a:extLst>
            <a:ext uri="{FF2B5EF4-FFF2-40B4-BE49-F238E27FC236}">
              <a16:creationId xmlns:a16="http://schemas.microsoft.com/office/drawing/2014/main" id="{A2AABF7A-35A7-4238-9448-10663F628228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8" name="CuadroTexto 8">
          <a:extLst>
            <a:ext uri="{FF2B5EF4-FFF2-40B4-BE49-F238E27FC236}">
              <a16:creationId xmlns:a16="http://schemas.microsoft.com/office/drawing/2014/main" id="{D4447D2E-F724-45B0-8891-BAB5E7B063B3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89" name="CuadroTexto 9">
          <a:extLst>
            <a:ext uri="{FF2B5EF4-FFF2-40B4-BE49-F238E27FC236}">
              <a16:creationId xmlns:a16="http://schemas.microsoft.com/office/drawing/2014/main" id="{EA338D4D-5A43-4F4F-8FA1-475C0B0E28E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90" name="CuadroTexto 3">
          <a:extLst>
            <a:ext uri="{FF2B5EF4-FFF2-40B4-BE49-F238E27FC236}">
              <a16:creationId xmlns:a16="http://schemas.microsoft.com/office/drawing/2014/main" id="{C8954F8B-90CE-451F-9B11-CE56882DD2C3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7EF4428F-08F8-4AAD-83A7-36C4A6EF94B7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92" name="CuadroTexto 591">
          <a:extLst>
            <a:ext uri="{FF2B5EF4-FFF2-40B4-BE49-F238E27FC236}">
              <a16:creationId xmlns:a16="http://schemas.microsoft.com/office/drawing/2014/main" id="{7191CFA5-0262-4271-823D-BED398212640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00B72B53-825F-464B-B454-E77041B8277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4" name="CuadroTexto 9">
          <a:extLst>
            <a:ext uri="{FF2B5EF4-FFF2-40B4-BE49-F238E27FC236}">
              <a16:creationId xmlns:a16="http://schemas.microsoft.com/office/drawing/2014/main" id="{8AE9AFEA-1615-4408-83BC-57B69F8AFD5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5" name="CuadroTexto 9">
          <a:extLst>
            <a:ext uri="{FF2B5EF4-FFF2-40B4-BE49-F238E27FC236}">
              <a16:creationId xmlns:a16="http://schemas.microsoft.com/office/drawing/2014/main" id="{4BD04AF4-235D-4B4D-945B-5F2EEF1D2C6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6" name="CuadroTexto 9">
          <a:extLst>
            <a:ext uri="{FF2B5EF4-FFF2-40B4-BE49-F238E27FC236}">
              <a16:creationId xmlns:a16="http://schemas.microsoft.com/office/drawing/2014/main" id="{33267D70-ABB7-42C2-B5ED-9CD0EFE3527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9FAD5E87-87CD-4C97-8DB3-28B19795BD1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8" name="CuadroTexto 9">
          <a:extLst>
            <a:ext uri="{FF2B5EF4-FFF2-40B4-BE49-F238E27FC236}">
              <a16:creationId xmlns:a16="http://schemas.microsoft.com/office/drawing/2014/main" id="{03BFE302-6F86-486D-877E-1984A77719A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9" name="CuadroTexto 9">
          <a:extLst>
            <a:ext uri="{FF2B5EF4-FFF2-40B4-BE49-F238E27FC236}">
              <a16:creationId xmlns:a16="http://schemas.microsoft.com/office/drawing/2014/main" id="{D1F6B4A0-121D-4F1F-A288-255D278A24D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0" name="CuadroTexto 9">
          <a:extLst>
            <a:ext uri="{FF2B5EF4-FFF2-40B4-BE49-F238E27FC236}">
              <a16:creationId xmlns:a16="http://schemas.microsoft.com/office/drawing/2014/main" id="{E68F2B5C-1FB6-4CFD-B8CA-892B373E4FB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F34F0B33-B2E8-4934-99D7-13623197ED4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2" name="CuadroTexto 9">
          <a:extLst>
            <a:ext uri="{FF2B5EF4-FFF2-40B4-BE49-F238E27FC236}">
              <a16:creationId xmlns:a16="http://schemas.microsoft.com/office/drawing/2014/main" id="{D7F19DC9-3AF3-4938-A8BF-1C5DE1FB8AB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3" name="CuadroTexto 9">
          <a:extLst>
            <a:ext uri="{FF2B5EF4-FFF2-40B4-BE49-F238E27FC236}">
              <a16:creationId xmlns:a16="http://schemas.microsoft.com/office/drawing/2014/main" id="{CD5CA251-5654-4666-8E4E-9840E3C5194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4" name="CuadroTexto 9">
          <a:extLst>
            <a:ext uri="{FF2B5EF4-FFF2-40B4-BE49-F238E27FC236}">
              <a16:creationId xmlns:a16="http://schemas.microsoft.com/office/drawing/2014/main" id="{FCA30A6A-462A-43E5-9664-B9913D1D2CC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1D084D56-2939-4B45-8A2E-F97F7421FA5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6" name="CuadroTexto 9">
          <a:extLst>
            <a:ext uri="{FF2B5EF4-FFF2-40B4-BE49-F238E27FC236}">
              <a16:creationId xmlns:a16="http://schemas.microsoft.com/office/drawing/2014/main" id="{3D533C9C-3C2B-4F30-AEDB-D8F8E01A6A7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7" name="CuadroTexto 9">
          <a:extLst>
            <a:ext uri="{FF2B5EF4-FFF2-40B4-BE49-F238E27FC236}">
              <a16:creationId xmlns:a16="http://schemas.microsoft.com/office/drawing/2014/main" id="{35B9F047-84BC-4533-8037-674CFDAEEE0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8" name="CuadroTexto 9">
          <a:extLst>
            <a:ext uri="{FF2B5EF4-FFF2-40B4-BE49-F238E27FC236}">
              <a16:creationId xmlns:a16="http://schemas.microsoft.com/office/drawing/2014/main" id="{EDAB1213-AA4A-4C09-957D-3C924746C23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4CFED0CD-2241-4082-940F-992AA4389BC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0" name="CuadroTexto 9">
          <a:extLst>
            <a:ext uri="{FF2B5EF4-FFF2-40B4-BE49-F238E27FC236}">
              <a16:creationId xmlns:a16="http://schemas.microsoft.com/office/drawing/2014/main" id="{8822727A-5A7E-474C-8BC6-801B39BD45E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1" name="CuadroTexto 9">
          <a:extLst>
            <a:ext uri="{FF2B5EF4-FFF2-40B4-BE49-F238E27FC236}">
              <a16:creationId xmlns:a16="http://schemas.microsoft.com/office/drawing/2014/main" id="{689AB2C7-C339-4296-8FAD-22A621486D1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2" name="CuadroTexto 9">
          <a:extLst>
            <a:ext uri="{FF2B5EF4-FFF2-40B4-BE49-F238E27FC236}">
              <a16:creationId xmlns:a16="http://schemas.microsoft.com/office/drawing/2014/main" id="{2821ACDB-4BDE-4D25-9BD2-00C7D01F4E4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B6C13184-BB00-471D-8F71-C7F5E422152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4" name="CuadroTexto 9">
          <a:extLst>
            <a:ext uri="{FF2B5EF4-FFF2-40B4-BE49-F238E27FC236}">
              <a16:creationId xmlns:a16="http://schemas.microsoft.com/office/drawing/2014/main" id="{2B8953CE-68F9-41A8-AB5C-45F8D57BC97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34A82E04-6115-47DC-AF81-EC2EA89CF05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6" name="CuadroTexto 9">
          <a:extLst>
            <a:ext uri="{FF2B5EF4-FFF2-40B4-BE49-F238E27FC236}">
              <a16:creationId xmlns:a16="http://schemas.microsoft.com/office/drawing/2014/main" id="{6EB316CA-F402-4802-A759-429B02F74CF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228DFA13-1A0E-4EAC-81D2-61C1F0B94C4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8" name="CuadroTexto 9">
          <a:extLst>
            <a:ext uri="{FF2B5EF4-FFF2-40B4-BE49-F238E27FC236}">
              <a16:creationId xmlns:a16="http://schemas.microsoft.com/office/drawing/2014/main" id="{CA7A5DD7-379C-43A5-A7A0-98B106FD193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9" name="CuadroTexto 9">
          <a:extLst>
            <a:ext uri="{FF2B5EF4-FFF2-40B4-BE49-F238E27FC236}">
              <a16:creationId xmlns:a16="http://schemas.microsoft.com/office/drawing/2014/main" id="{231D4797-3FEB-4598-8EF8-09FA6E77EA2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0" name="CuadroTexto 9">
          <a:extLst>
            <a:ext uri="{FF2B5EF4-FFF2-40B4-BE49-F238E27FC236}">
              <a16:creationId xmlns:a16="http://schemas.microsoft.com/office/drawing/2014/main" id="{5D300193-E2E8-4858-8EF7-BF28ADB1272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CA303316-8D5F-4D6D-9443-8A2DD660D93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2" name="CuadroTexto 9">
          <a:extLst>
            <a:ext uri="{FF2B5EF4-FFF2-40B4-BE49-F238E27FC236}">
              <a16:creationId xmlns:a16="http://schemas.microsoft.com/office/drawing/2014/main" id="{ADF23271-19B5-4817-BDA0-D0AA84D6EB1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3" name="CuadroTexto 9">
          <a:extLst>
            <a:ext uri="{FF2B5EF4-FFF2-40B4-BE49-F238E27FC236}">
              <a16:creationId xmlns:a16="http://schemas.microsoft.com/office/drawing/2014/main" id="{1DC042BE-0E0F-4C1B-946C-58E0780A20A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4" name="CuadroTexto 9">
          <a:extLst>
            <a:ext uri="{FF2B5EF4-FFF2-40B4-BE49-F238E27FC236}">
              <a16:creationId xmlns:a16="http://schemas.microsoft.com/office/drawing/2014/main" id="{153C6767-45A9-448A-A824-D3B019A056E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B3EEB545-7389-413E-89AF-54E4E4F328A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6" name="CuadroTexto 9">
          <a:extLst>
            <a:ext uri="{FF2B5EF4-FFF2-40B4-BE49-F238E27FC236}">
              <a16:creationId xmlns:a16="http://schemas.microsoft.com/office/drawing/2014/main" id="{9C2F7203-7005-4514-8AF7-E06EC0C9D1A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7" name="CuadroTexto 9">
          <a:extLst>
            <a:ext uri="{FF2B5EF4-FFF2-40B4-BE49-F238E27FC236}">
              <a16:creationId xmlns:a16="http://schemas.microsoft.com/office/drawing/2014/main" id="{F3F13F3C-FC39-4754-A20E-E61AB7D39F5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8" name="CuadroTexto 9">
          <a:extLst>
            <a:ext uri="{FF2B5EF4-FFF2-40B4-BE49-F238E27FC236}">
              <a16:creationId xmlns:a16="http://schemas.microsoft.com/office/drawing/2014/main" id="{AD36A676-FA6A-42FB-8326-9C40916D491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D880AE42-DD46-491C-B6AC-58985564956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0" name="CuadroTexto 9">
          <a:extLst>
            <a:ext uri="{FF2B5EF4-FFF2-40B4-BE49-F238E27FC236}">
              <a16:creationId xmlns:a16="http://schemas.microsoft.com/office/drawing/2014/main" id="{D2203AD9-23A3-4877-BA9C-0B179CA228A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262F1A23-D214-4EEC-9EB9-01018B8E7B6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2" name="CuadroTexto 9">
          <a:extLst>
            <a:ext uri="{FF2B5EF4-FFF2-40B4-BE49-F238E27FC236}">
              <a16:creationId xmlns:a16="http://schemas.microsoft.com/office/drawing/2014/main" id="{B6F18DDE-8921-4DFE-AA17-A0093F53942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3" name="CuadroTexto 9">
          <a:extLst>
            <a:ext uri="{FF2B5EF4-FFF2-40B4-BE49-F238E27FC236}">
              <a16:creationId xmlns:a16="http://schemas.microsoft.com/office/drawing/2014/main" id="{580B431A-CA0A-413C-BC8F-702B6ACEE3E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4" name="CuadroTexto 9">
          <a:extLst>
            <a:ext uri="{FF2B5EF4-FFF2-40B4-BE49-F238E27FC236}">
              <a16:creationId xmlns:a16="http://schemas.microsoft.com/office/drawing/2014/main" id="{478F88E8-9990-4962-8449-78A3ABED98B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8C659F0D-0A7D-4513-80EA-188679F130B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6" name="CuadroTexto 9">
          <a:extLst>
            <a:ext uri="{FF2B5EF4-FFF2-40B4-BE49-F238E27FC236}">
              <a16:creationId xmlns:a16="http://schemas.microsoft.com/office/drawing/2014/main" id="{88E1233B-40DB-4189-A289-23AC895C2D0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A886A759-113B-49AB-B97E-C75D9773403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8" name="CuadroTexto 9">
          <a:extLst>
            <a:ext uri="{FF2B5EF4-FFF2-40B4-BE49-F238E27FC236}">
              <a16:creationId xmlns:a16="http://schemas.microsoft.com/office/drawing/2014/main" id="{22A35DB3-D377-4163-8F0C-B577FCFA133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18BB3CEF-4975-4E33-BDCD-0A0FFDCBAAB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0" name="CuadroTexto 9">
          <a:extLst>
            <a:ext uri="{FF2B5EF4-FFF2-40B4-BE49-F238E27FC236}">
              <a16:creationId xmlns:a16="http://schemas.microsoft.com/office/drawing/2014/main" id="{2A68870A-55DF-4E75-BF40-7C30CA859C2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1" name="CuadroTexto 9">
          <a:extLst>
            <a:ext uri="{FF2B5EF4-FFF2-40B4-BE49-F238E27FC236}">
              <a16:creationId xmlns:a16="http://schemas.microsoft.com/office/drawing/2014/main" id="{AAD8FDB7-C47E-483A-A3CA-951BF339EAB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2" name="CuadroTexto 9">
          <a:extLst>
            <a:ext uri="{FF2B5EF4-FFF2-40B4-BE49-F238E27FC236}">
              <a16:creationId xmlns:a16="http://schemas.microsoft.com/office/drawing/2014/main" id="{20BB7CC0-3ACC-44CB-80D4-CBCAEF6E7D7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0741A514-283C-49A3-BD3F-5823C3F1529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4" name="CuadroTexto 9">
          <a:extLst>
            <a:ext uri="{FF2B5EF4-FFF2-40B4-BE49-F238E27FC236}">
              <a16:creationId xmlns:a16="http://schemas.microsoft.com/office/drawing/2014/main" id="{916DBC2E-32B7-4513-9231-B0175B227A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00F3E6A2-F791-46A3-AED7-E37D3C29BE5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6" name="CuadroTexto 9">
          <a:extLst>
            <a:ext uri="{FF2B5EF4-FFF2-40B4-BE49-F238E27FC236}">
              <a16:creationId xmlns:a16="http://schemas.microsoft.com/office/drawing/2014/main" id="{D6EC718E-4A96-4EE2-AE1C-02D7D7D392B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24C2CCBB-3E27-4A8D-8E37-D2D584A5CC4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8" name="CuadroTexto 9">
          <a:extLst>
            <a:ext uri="{FF2B5EF4-FFF2-40B4-BE49-F238E27FC236}">
              <a16:creationId xmlns:a16="http://schemas.microsoft.com/office/drawing/2014/main" id="{D036A670-48D1-46A0-AA18-2BDA7501734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9" name="CuadroTexto 9">
          <a:extLst>
            <a:ext uri="{FF2B5EF4-FFF2-40B4-BE49-F238E27FC236}">
              <a16:creationId xmlns:a16="http://schemas.microsoft.com/office/drawing/2014/main" id="{D3273CBF-E192-4A00-9D58-623406BEBE2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0" name="CuadroTexto 9">
          <a:extLst>
            <a:ext uri="{FF2B5EF4-FFF2-40B4-BE49-F238E27FC236}">
              <a16:creationId xmlns:a16="http://schemas.microsoft.com/office/drawing/2014/main" id="{956024AB-C9CA-45E7-98B5-C348CB460D7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0A83D146-F285-48F6-9930-A45F6B094FC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2" name="CuadroTexto 9">
          <a:extLst>
            <a:ext uri="{FF2B5EF4-FFF2-40B4-BE49-F238E27FC236}">
              <a16:creationId xmlns:a16="http://schemas.microsoft.com/office/drawing/2014/main" id="{DDC1B8D8-1598-4EEA-ACB6-C38EC90D403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6A5DD6E8-3291-4111-8B3F-D9C3257A433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4" name="CuadroTexto 8">
          <a:extLst>
            <a:ext uri="{FF2B5EF4-FFF2-40B4-BE49-F238E27FC236}">
              <a16:creationId xmlns:a16="http://schemas.microsoft.com/office/drawing/2014/main" id="{B49F3FCA-70FF-4357-B6BA-8A3B6C9C995B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5" name="CuadroTexto 9">
          <a:extLst>
            <a:ext uri="{FF2B5EF4-FFF2-40B4-BE49-F238E27FC236}">
              <a16:creationId xmlns:a16="http://schemas.microsoft.com/office/drawing/2014/main" id="{34D34903-A6DB-4C2C-85DA-9C80C6676B1F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6" name="CuadroTexto 655">
          <a:extLst>
            <a:ext uri="{FF2B5EF4-FFF2-40B4-BE49-F238E27FC236}">
              <a16:creationId xmlns:a16="http://schemas.microsoft.com/office/drawing/2014/main" id="{1048DFB7-DF9F-469E-B1CE-EC32B9FA839E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F7534A5D-3575-4270-867D-46065D42C98A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8" name="CuadroTexto 8">
          <a:extLst>
            <a:ext uri="{FF2B5EF4-FFF2-40B4-BE49-F238E27FC236}">
              <a16:creationId xmlns:a16="http://schemas.microsoft.com/office/drawing/2014/main" id="{03D6DCBA-D7D6-4EBB-99DE-A2778064A86F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59" name="CuadroTexto 9">
          <a:extLst>
            <a:ext uri="{FF2B5EF4-FFF2-40B4-BE49-F238E27FC236}">
              <a16:creationId xmlns:a16="http://schemas.microsoft.com/office/drawing/2014/main" id="{69B2B461-41BA-4EFF-9825-F60CEBDF51D0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0" name="CuadroTexto 659">
          <a:extLst>
            <a:ext uri="{FF2B5EF4-FFF2-40B4-BE49-F238E27FC236}">
              <a16:creationId xmlns:a16="http://schemas.microsoft.com/office/drawing/2014/main" id="{4E0C3B3E-C0F8-4464-BC09-C36F12ABF4D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77737C38-AF7C-44AE-87B2-346DDDF93F7E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2" name="CuadroTexto 9">
          <a:extLst>
            <a:ext uri="{FF2B5EF4-FFF2-40B4-BE49-F238E27FC236}">
              <a16:creationId xmlns:a16="http://schemas.microsoft.com/office/drawing/2014/main" id="{EB9A4891-830D-4997-AF87-85FE23F994D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69A64822-E3F3-40AD-B447-1D3519979A6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4" name="CuadroTexto 9">
          <a:extLst>
            <a:ext uri="{FF2B5EF4-FFF2-40B4-BE49-F238E27FC236}">
              <a16:creationId xmlns:a16="http://schemas.microsoft.com/office/drawing/2014/main" id="{E2405291-769B-4675-93D3-A3356D32DB4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415D6572-D4AC-4EB2-8FB5-00FAEC78EC2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6" name="CuadroTexto 9">
          <a:extLst>
            <a:ext uri="{FF2B5EF4-FFF2-40B4-BE49-F238E27FC236}">
              <a16:creationId xmlns:a16="http://schemas.microsoft.com/office/drawing/2014/main" id="{E07DCEE5-4990-4CC3-8642-AA31CC01C2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E192FB2D-25F1-4E8A-9B2B-8D73CC4D269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8" name="CuadroTexto 9">
          <a:extLst>
            <a:ext uri="{FF2B5EF4-FFF2-40B4-BE49-F238E27FC236}">
              <a16:creationId xmlns:a16="http://schemas.microsoft.com/office/drawing/2014/main" id="{52FA1CE8-041A-4CCC-90BD-3948A8BE8F3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B441CA90-7A05-4F82-A562-71DF05AC835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0" name="CuadroTexto 9">
          <a:extLst>
            <a:ext uri="{FF2B5EF4-FFF2-40B4-BE49-F238E27FC236}">
              <a16:creationId xmlns:a16="http://schemas.microsoft.com/office/drawing/2014/main" id="{92F59F6B-A8F5-43FE-9DF2-D4016ADBB385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5F72075A-2A55-472B-8E65-E108370A56B8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2" name="CuadroTexto 9">
          <a:extLst>
            <a:ext uri="{FF2B5EF4-FFF2-40B4-BE49-F238E27FC236}">
              <a16:creationId xmlns:a16="http://schemas.microsoft.com/office/drawing/2014/main" id="{818DC179-1891-490C-9EB1-9A17F478BE92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3" name="CuadroTexto 9">
          <a:extLst>
            <a:ext uri="{FF2B5EF4-FFF2-40B4-BE49-F238E27FC236}">
              <a16:creationId xmlns:a16="http://schemas.microsoft.com/office/drawing/2014/main" id="{8E60EF78-E36B-46BF-AA17-6C34F486E76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4" name="CuadroTexto 9">
          <a:extLst>
            <a:ext uri="{FF2B5EF4-FFF2-40B4-BE49-F238E27FC236}">
              <a16:creationId xmlns:a16="http://schemas.microsoft.com/office/drawing/2014/main" id="{AD4E38B9-492B-4ED0-9571-296D3F02AC0D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7727DEB4-972F-4516-ADD1-B88AA188A674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6" name="CuadroTexto 9">
          <a:extLst>
            <a:ext uri="{FF2B5EF4-FFF2-40B4-BE49-F238E27FC236}">
              <a16:creationId xmlns:a16="http://schemas.microsoft.com/office/drawing/2014/main" id="{035632F4-7742-4FC9-BD96-33F621FEFAAC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22477487-98BF-45EA-998C-62FA3AD137DE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8" name="CuadroTexto 9">
          <a:extLst>
            <a:ext uri="{FF2B5EF4-FFF2-40B4-BE49-F238E27FC236}">
              <a16:creationId xmlns:a16="http://schemas.microsoft.com/office/drawing/2014/main" id="{E17C91C5-E85A-46AD-8EA1-E6F9AA92283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6D0E034B-22F7-4F3D-85DC-A016D1FBA85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0" name="CuadroTexto 9">
          <a:extLst>
            <a:ext uri="{FF2B5EF4-FFF2-40B4-BE49-F238E27FC236}">
              <a16:creationId xmlns:a16="http://schemas.microsoft.com/office/drawing/2014/main" id="{9417A893-4E53-4143-8BDC-C3A74442771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1" name="CuadroTexto 9">
          <a:extLst>
            <a:ext uri="{FF2B5EF4-FFF2-40B4-BE49-F238E27FC236}">
              <a16:creationId xmlns:a16="http://schemas.microsoft.com/office/drawing/2014/main" id="{EE00C354-4F17-4A1B-998D-FAB20647ADC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2" name="CuadroTexto 9">
          <a:extLst>
            <a:ext uri="{FF2B5EF4-FFF2-40B4-BE49-F238E27FC236}">
              <a16:creationId xmlns:a16="http://schemas.microsoft.com/office/drawing/2014/main" id="{FD3443F0-B962-453F-906C-788C7DBC4A5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03EAE676-FD2B-418C-88CB-E0263741A55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4" name="CuadroTexto 9">
          <a:extLst>
            <a:ext uri="{FF2B5EF4-FFF2-40B4-BE49-F238E27FC236}">
              <a16:creationId xmlns:a16="http://schemas.microsoft.com/office/drawing/2014/main" id="{5E988DF9-FAE6-4F50-828B-9D2082BC433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9F575A54-B8BD-42D1-8DE5-D0371AC7BED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6" name="CuadroTexto 9">
          <a:extLst>
            <a:ext uri="{FF2B5EF4-FFF2-40B4-BE49-F238E27FC236}">
              <a16:creationId xmlns:a16="http://schemas.microsoft.com/office/drawing/2014/main" id="{B7C345D6-38F1-4ECA-BDEA-571A12D9C48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08A1A514-E64F-48CA-A9F0-104260C1919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8" name="CuadroTexto 9">
          <a:extLst>
            <a:ext uri="{FF2B5EF4-FFF2-40B4-BE49-F238E27FC236}">
              <a16:creationId xmlns:a16="http://schemas.microsoft.com/office/drawing/2014/main" id="{078937CE-C6C1-4FD5-B64E-1A1904CE6CF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9" name="CuadroTexto 9">
          <a:extLst>
            <a:ext uri="{FF2B5EF4-FFF2-40B4-BE49-F238E27FC236}">
              <a16:creationId xmlns:a16="http://schemas.microsoft.com/office/drawing/2014/main" id="{79CD94DB-BEED-4384-9751-D6D2AF7D421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0" name="CuadroTexto 9">
          <a:extLst>
            <a:ext uri="{FF2B5EF4-FFF2-40B4-BE49-F238E27FC236}">
              <a16:creationId xmlns:a16="http://schemas.microsoft.com/office/drawing/2014/main" id="{A18228AC-346F-4C7D-9746-3975E825248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5B8EE211-520E-40EF-AED7-2860EB1CEC5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2" name="CuadroTexto 9">
          <a:extLst>
            <a:ext uri="{FF2B5EF4-FFF2-40B4-BE49-F238E27FC236}">
              <a16:creationId xmlns:a16="http://schemas.microsoft.com/office/drawing/2014/main" id="{2BE9125A-D7A9-439E-80D8-F83273C9751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FFF4F32D-6B9D-4D69-8654-8C3FB022BAA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4" name="CuadroTexto 9">
          <a:extLst>
            <a:ext uri="{FF2B5EF4-FFF2-40B4-BE49-F238E27FC236}">
              <a16:creationId xmlns:a16="http://schemas.microsoft.com/office/drawing/2014/main" id="{E9F04328-9364-4430-B242-B6DDC204537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DC948F78-9E9B-4920-AD3D-46DB7D4A7F5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6" name="CuadroTexto 9">
          <a:extLst>
            <a:ext uri="{FF2B5EF4-FFF2-40B4-BE49-F238E27FC236}">
              <a16:creationId xmlns:a16="http://schemas.microsoft.com/office/drawing/2014/main" id="{E1A74736-2791-40AC-83FC-44E9BB00C02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AE7496BA-1297-4120-B062-848D077DC10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8" name="CuadroTexto 8">
          <a:extLst>
            <a:ext uri="{FF2B5EF4-FFF2-40B4-BE49-F238E27FC236}">
              <a16:creationId xmlns:a16="http://schemas.microsoft.com/office/drawing/2014/main" id="{4439D32E-712D-46D7-9594-A304CAB89DF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9" name="CuadroTexto 9">
          <a:extLst>
            <a:ext uri="{FF2B5EF4-FFF2-40B4-BE49-F238E27FC236}">
              <a16:creationId xmlns:a16="http://schemas.microsoft.com/office/drawing/2014/main" id="{466229F3-6A59-43CE-8275-231D8E01D14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0" name="CuadroTexto 699">
          <a:extLst>
            <a:ext uri="{FF2B5EF4-FFF2-40B4-BE49-F238E27FC236}">
              <a16:creationId xmlns:a16="http://schemas.microsoft.com/office/drawing/2014/main" id="{B70AE9DC-A851-475E-96B1-561AA9E3EA6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D0D896D3-8DB9-47C8-B3E4-B848B3BC2BC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2" name="CuadroTexto 8">
          <a:extLst>
            <a:ext uri="{FF2B5EF4-FFF2-40B4-BE49-F238E27FC236}">
              <a16:creationId xmlns:a16="http://schemas.microsoft.com/office/drawing/2014/main" id="{472F65EE-BF46-414F-B7EF-56EDE92866B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3" name="CuadroTexto 9">
          <a:extLst>
            <a:ext uri="{FF2B5EF4-FFF2-40B4-BE49-F238E27FC236}">
              <a16:creationId xmlns:a16="http://schemas.microsoft.com/office/drawing/2014/main" id="{E015C770-9AB8-4AA0-BDB7-40A82D8DE85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4" name="CuadroTexto 703">
          <a:extLst>
            <a:ext uri="{FF2B5EF4-FFF2-40B4-BE49-F238E27FC236}">
              <a16:creationId xmlns:a16="http://schemas.microsoft.com/office/drawing/2014/main" id="{9F43F305-E833-473E-86C8-DD282235D7F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B6744105-3AC5-41C5-BBE2-047E17AE4DD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6" name="CuadroTexto 8">
          <a:extLst>
            <a:ext uri="{FF2B5EF4-FFF2-40B4-BE49-F238E27FC236}">
              <a16:creationId xmlns:a16="http://schemas.microsoft.com/office/drawing/2014/main" id="{07E7B039-4EBF-4E58-A684-D9F072124EA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7" name="CuadroTexto 9">
          <a:extLst>
            <a:ext uri="{FF2B5EF4-FFF2-40B4-BE49-F238E27FC236}">
              <a16:creationId xmlns:a16="http://schemas.microsoft.com/office/drawing/2014/main" id="{D784D70E-9349-40FC-9BAA-F8A7B5AB88E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8" name="CuadroTexto 707">
          <a:extLst>
            <a:ext uri="{FF2B5EF4-FFF2-40B4-BE49-F238E27FC236}">
              <a16:creationId xmlns:a16="http://schemas.microsoft.com/office/drawing/2014/main" id="{6B5F3348-38E4-46C1-9BB4-11BE2A14B46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54120688-8BD8-4660-8557-42242F2D351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0" name="CuadroTexto 8">
          <a:extLst>
            <a:ext uri="{FF2B5EF4-FFF2-40B4-BE49-F238E27FC236}">
              <a16:creationId xmlns:a16="http://schemas.microsoft.com/office/drawing/2014/main" id="{54C5E612-D026-4FE6-8FE5-E8D076A8C77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1" name="CuadroTexto 9">
          <a:extLst>
            <a:ext uri="{FF2B5EF4-FFF2-40B4-BE49-F238E27FC236}">
              <a16:creationId xmlns:a16="http://schemas.microsoft.com/office/drawing/2014/main" id="{71812BD8-956A-428E-AD93-905E4EFDB46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2" name="CuadroTexto 711">
          <a:extLst>
            <a:ext uri="{FF2B5EF4-FFF2-40B4-BE49-F238E27FC236}">
              <a16:creationId xmlns:a16="http://schemas.microsoft.com/office/drawing/2014/main" id="{87A8FCA7-BAB7-4EEF-8D4E-6AD90B82A7D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56F6CD05-359D-4908-B472-0C37EACAEAA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4" name="CuadroTexto 9">
          <a:extLst>
            <a:ext uri="{FF2B5EF4-FFF2-40B4-BE49-F238E27FC236}">
              <a16:creationId xmlns:a16="http://schemas.microsoft.com/office/drawing/2014/main" id="{A529910F-D1B7-4210-A2E4-F46099B53CF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0F360B90-9C02-4B44-A692-E82A04EE53C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6" name="CuadroTexto 9">
          <a:extLst>
            <a:ext uri="{FF2B5EF4-FFF2-40B4-BE49-F238E27FC236}">
              <a16:creationId xmlns:a16="http://schemas.microsoft.com/office/drawing/2014/main" id="{69C45262-163E-4E28-9C85-DFF86908AE3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1247C44-6B5C-44D0-9B27-F145DFED91B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8" name="CuadroTexto 8">
          <a:extLst>
            <a:ext uri="{FF2B5EF4-FFF2-40B4-BE49-F238E27FC236}">
              <a16:creationId xmlns:a16="http://schemas.microsoft.com/office/drawing/2014/main" id="{007D8570-74C3-4BCD-A54D-7532C14A9D2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19" name="CuadroTexto 9">
          <a:extLst>
            <a:ext uri="{FF2B5EF4-FFF2-40B4-BE49-F238E27FC236}">
              <a16:creationId xmlns:a16="http://schemas.microsoft.com/office/drawing/2014/main" id="{EF934B8B-0F2A-4925-ACBD-E74D35F3401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0" name="CuadroTexto 719">
          <a:extLst>
            <a:ext uri="{FF2B5EF4-FFF2-40B4-BE49-F238E27FC236}">
              <a16:creationId xmlns:a16="http://schemas.microsoft.com/office/drawing/2014/main" id="{960A4C8D-EAE3-44AE-B039-525552091FE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DB297A0E-52C3-4A6A-B676-2D974CB323C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2" name="CuadroTexto 8">
          <a:extLst>
            <a:ext uri="{FF2B5EF4-FFF2-40B4-BE49-F238E27FC236}">
              <a16:creationId xmlns:a16="http://schemas.microsoft.com/office/drawing/2014/main" id="{CAD00DFD-19E6-434C-BB35-A73D0015AB3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3" name="CuadroTexto 9">
          <a:extLst>
            <a:ext uri="{FF2B5EF4-FFF2-40B4-BE49-F238E27FC236}">
              <a16:creationId xmlns:a16="http://schemas.microsoft.com/office/drawing/2014/main" id="{8B4F231A-8188-4C16-A3A4-740E997AE2C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4" name="CuadroTexto 723">
          <a:extLst>
            <a:ext uri="{FF2B5EF4-FFF2-40B4-BE49-F238E27FC236}">
              <a16:creationId xmlns:a16="http://schemas.microsoft.com/office/drawing/2014/main" id="{51C76056-2F68-4168-9947-37875745446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CA536E93-9192-4068-99C1-8DF547F90DA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6" name="CuadroTexto 9">
          <a:extLst>
            <a:ext uri="{FF2B5EF4-FFF2-40B4-BE49-F238E27FC236}">
              <a16:creationId xmlns:a16="http://schemas.microsoft.com/office/drawing/2014/main" id="{A5A3FA10-8425-40A7-9BAE-43D9115A352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5D64B1AE-EFB3-4F7F-89DF-2E3CCDBBA17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8" name="CuadroTexto 9">
          <a:extLst>
            <a:ext uri="{FF2B5EF4-FFF2-40B4-BE49-F238E27FC236}">
              <a16:creationId xmlns:a16="http://schemas.microsoft.com/office/drawing/2014/main" id="{2D1D2AA0-9AF4-4362-87F7-D77E58BC74F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29" name="CuadroTexto 9">
          <a:extLst>
            <a:ext uri="{FF2B5EF4-FFF2-40B4-BE49-F238E27FC236}">
              <a16:creationId xmlns:a16="http://schemas.microsoft.com/office/drawing/2014/main" id="{C4E4D024-52A3-4A14-B123-F72E947AB25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0" name="CuadroTexto 9">
          <a:extLst>
            <a:ext uri="{FF2B5EF4-FFF2-40B4-BE49-F238E27FC236}">
              <a16:creationId xmlns:a16="http://schemas.microsoft.com/office/drawing/2014/main" id="{2522E55B-60DC-4C02-81C1-5FFCE7B5526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3EEB256E-839C-4060-8AEC-388E6DDD337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2" name="CuadroTexto 9">
          <a:extLst>
            <a:ext uri="{FF2B5EF4-FFF2-40B4-BE49-F238E27FC236}">
              <a16:creationId xmlns:a16="http://schemas.microsoft.com/office/drawing/2014/main" id="{3BD915AA-D0A3-4019-9DCC-C398C89B6CF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7F535CF3-AF36-4081-9FF9-709A1041B19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4" name="CuadroTexto 9">
          <a:extLst>
            <a:ext uri="{FF2B5EF4-FFF2-40B4-BE49-F238E27FC236}">
              <a16:creationId xmlns:a16="http://schemas.microsoft.com/office/drawing/2014/main" id="{38D96EDC-873A-49F9-994E-90988568939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C7D4E090-5B25-44AB-BBC0-4B1F0DE3D8D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6" name="CuadroTexto 9">
          <a:extLst>
            <a:ext uri="{FF2B5EF4-FFF2-40B4-BE49-F238E27FC236}">
              <a16:creationId xmlns:a16="http://schemas.microsoft.com/office/drawing/2014/main" id="{C3FD842D-D863-423E-A59A-253D62FE32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7" name="CuadroTexto 9">
          <a:extLst>
            <a:ext uri="{FF2B5EF4-FFF2-40B4-BE49-F238E27FC236}">
              <a16:creationId xmlns:a16="http://schemas.microsoft.com/office/drawing/2014/main" id="{1EF6272B-ACE6-467A-8E55-E8F31455B1C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8" name="CuadroTexto 9">
          <a:extLst>
            <a:ext uri="{FF2B5EF4-FFF2-40B4-BE49-F238E27FC236}">
              <a16:creationId xmlns:a16="http://schemas.microsoft.com/office/drawing/2014/main" id="{4DDDEE28-9E05-4B3F-8706-4B5ED40BFE1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B7A16A4C-97F6-494C-AD57-B6BA26C1608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0" name="CuadroTexto 9">
          <a:extLst>
            <a:ext uri="{FF2B5EF4-FFF2-40B4-BE49-F238E27FC236}">
              <a16:creationId xmlns:a16="http://schemas.microsoft.com/office/drawing/2014/main" id="{35D29F49-62CF-47F7-8886-8629F6CCF48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77298D9F-FAFE-43A4-8AD6-33621B134B3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2" name="CuadroTexto 8">
          <a:extLst>
            <a:ext uri="{FF2B5EF4-FFF2-40B4-BE49-F238E27FC236}">
              <a16:creationId xmlns:a16="http://schemas.microsoft.com/office/drawing/2014/main" id="{9F4BA349-FEC2-4397-999A-4C2A3E08700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3" name="CuadroTexto 9">
          <a:extLst>
            <a:ext uri="{FF2B5EF4-FFF2-40B4-BE49-F238E27FC236}">
              <a16:creationId xmlns:a16="http://schemas.microsoft.com/office/drawing/2014/main" id="{15A346AA-30BF-4CAB-849A-47F3BB3E7E0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4" name="CuadroTexto 743">
          <a:extLst>
            <a:ext uri="{FF2B5EF4-FFF2-40B4-BE49-F238E27FC236}">
              <a16:creationId xmlns:a16="http://schemas.microsoft.com/office/drawing/2014/main" id="{5BD83FF9-0E94-4BE3-8332-3630A845A90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5410E3D0-CF59-43F6-BC71-E43C12840EA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6" name="CuadroTexto 8">
          <a:extLst>
            <a:ext uri="{FF2B5EF4-FFF2-40B4-BE49-F238E27FC236}">
              <a16:creationId xmlns:a16="http://schemas.microsoft.com/office/drawing/2014/main" id="{4F9CCC89-6620-4CC9-A826-7A7A05F90DD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7" name="CuadroTexto 9">
          <a:extLst>
            <a:ext uri="{FF2B5EF4-FFF2-40B4-BE49-F238E27FC236}">
              <a16:creationId xmlns:a16="http://schemas.microsoft.com/office/drawing/2014/main" id="{B7A3277A-AD25-4483-ABE1-6D3A38D549B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8" name="CuadroTexto 747">
          <a:extLst>
            <a:ext uri="{FF2B5EF4-FFF2-40B4-BE49-F238E27FC236}">
              <a16:creationId xmlns:a16="http://schemas.microsoft.com/office/drawing/2014/main" id="{FE9E3CAF-6F4C-4980-B3F5-CD78D25869D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D4B693F5-DA2A-4E30-A9FC-768C4252BF1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0" name="CuadroTexto 9">
          <a:extLst>
            <a:ext uri="{FF2B5EF4-FFF2-40B4-BE49-F238E27FC236}">
              <a16:creationId xmlns:a16="http://schemas.microsoft.com/office/drawing/2014/main" id="{0FC38446-74E4-4CB8-93EE-DED421F958D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299E2A10-842C-4450-91C2-23148F20F95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2" name="CuadroTexto 9">
          <a:extLst>
            <a:ext uri="{FF2B5EF4-FFF2-40B4-BE49-F238E27FC236}">
              <a16:creationId xmlns:a16="http://schemas.microsoft.com/office/drawing/2014/main" id="{15F5B93E-0CD1-4E46-85A9-81981884B91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3" name="CuadroTexto 9">
          <a:extLst>
            <a:ext uri="{FF2B5EF4-FFF2-40B4-BE49-F238E27FC236}">
              <a16:creationId xmlns:a16="http://schemas.microsoft.com/office/drawing/2014/main" id="{17700CA9-9ED0-4AD5-9727-E4A01DAC290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4" name="CuadroTexto 9">
          <a:extLst>
            <a:ext uri="{FF2B5EF4-FFF2-40B4-BE49-F238E27FC236}">
              <a16:creationId xmlns:a16="http://schemas.microsoft.com/office/drawing/2014/main" id="{0AF71EAB-EBB4-44B9-A992-B33ECBAF196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26A591-6E4D-4D7E-AC62-4900EB0205D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6" name="CuadroTexto 9">
          <a:extLst>
            <a:ext uri="{FF2B5EF4-FFF2-40B4-BE49-F238E27FC236}">
              <a16:creationId xmlns:a16="http://schemas.microsoft.com/office/drawing/2014/main" id="{1D33D18A-0202-44F6-8699-1784C139BAC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C4DC96E-5DF0-4C13-92E7-35F72A1FC60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8" name="CuadroTexto 8">
          <a:extLst>
            <a:ext uri="{FF2B5EF4-FFF2-40B4-BE49-F238E27FC236}">
              <a16:creationId xmlns:a16="http://schemas.microsoft.com/office/drawing/2014/main" id="{618F871D-CB44-4F7E-94A1-74016D3A996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59" name="CuadroTexto 9">
          <a:extLst>
            <a:ext uri="{FF2B5EF4-FFF2-40B4-BE49-F238E27FC236}">
              <a16:creationId xmlns:a16="http://schemas.microsoft.com/office/drawing/2014/main" id="{F909F53A-71D7-4271-AFC2-51814EB5EA1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0" name="CuadroTexto 759">
          <a:extLst>
            <a:ext uri="{FF2B5EF4-FFF2-40B4-BE49-F238E27FC236}">
              <a16:creationId xmlns:a16="http://schemas.microsoft.com/office/drawing/2014/main" id="{39165FBC-8EA5-4065-A89E-65651340273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BAEA7318-B4E9-473C-806C-47E13689E2E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2" name="CuadroTexto 8">
          <a:extLst>
            <a:ext uri="{FF2B5EF4-FFF2-40B4-BE49-F238E27FC236}">
              <a16:creationId xmlns:a16="http://schemas.microsoft.com/office/drawing/2014/main" id="{03FFC8BE-9E0C-480D-9A6F-4444E9773D7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3" name="CuadroTexto 9">
          <a:extLst>
            <a:ext uri="{FF2B5EF4-FFF2-40B4-BE49-F238E27FC236}">
              <a16:creationId xmlns:a16="http://schemas.microsoft.com/office/drawing/2014/main" id="{7B949E4A-994F-45A8-A1CF-B6DF7CAB2A3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4" name="CuadroTexto 763">
          <a:extLst>
            <a:ext uri="{FF2B5EF4-FFF2-40B4-BE49-F238E27FC236}">
              <a16:creationId xmlns:a16="http://schemas.microsoft.com/office/drawing/2014/main" id="{EDBB5700-DD78-4390-98FF-7DA49435A8E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14A92C3-2A26-43ED-88A2-497AFB39CB5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6" name="CuadroTexto 8">
          <a:extLst>
            <a:ext uri="{FF2B5EF4-FFF2-40B4-BE49-F238E27FC236}">
              <a16:creationId xmlns:a16="http://schemas.microsoft.com/office/drawing/2014/main" id="{D0D094BC-5F38-40F7-9B3C-A73E8D1D0690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7" name="CuadroTexto 9">
          <a:extLst>
            <a:ext uri="{FF2B5EF4-FFF2-40B4-BE49-F238E27FC236}">
              <a16:creationId xmlns:a16="http://schemas.microsoft.com/office/drawing/2014/main" id="{C9AC8E41-E466-4442-8FA8-20035F869F19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4574330A-D636-4688-B6C3-842A7C654744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9" name="CuadroTexto 768">
          <a:extLst>
            <a:ext uri="{FF2B5EF4-FFF2-40B4-BE49-F238E27FC236}">
              <a16:creationId xmlns:a16="http://schemas.microsoft.com/office/drawing/2014/main" id="{1C2B0D45-9D35-4FF5-BE14-47DF8AF64A65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0" name="CuadroTexto 8">
          <a:extLst>
            <a:ext uri="{FF2B5EF4-FFF2-40B4-BE49-F238E27FC236}">
              <a16:creationId xmlns:a16="http://schemas.microsoft.com/office/drawing/2014/main" id="{8F1A06B5-8BD9-498D-A971-BB3D041965B1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1" name="CuadroTexto 9">
          <a:extLst>
            <a:ext uri="{FF2B5EF4-FFF2-40B4-BE49-F238E27FC236}">
              <a16:creationId xmlns:a16="http://schemas.microsoft.com/office/drawing/2014/main" id="{64416472-F6BB-4239-BDD9-9B783694B0CB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B1A620F6-8123-47DD-A4BE-47502D179033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3" name="CuadroTexto 772">
          <a:extLst>
            <a:ext uri="{FF2B5EF4-FFF2-40B4-BE49-F238E27FC236}">
              <a16:creationId xmlns:a16="http://schemas.microsoft.com/office/drawing/2014/main" id="{FCCD5B99-123A-4F93-8545-8214A1E39E23}"/>
            </a:ext>
          </a:extLst>
        </xdr:cNvPr>
        <xdr:cNvSpPr txBox="1"/>
      </xdr:nvSpPr>
      <xdr:spPr>
        <a:xfrm>
          <a:off x="929640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4" name="CuadroTexto 9">
          <a:extLst>
            <a:ext uri="{FF2B5EF4-FFF2-40B4-BE49-F238E27FC236}">
              <a16:creationId xmlns:a16="http://schemas.microsoft.com/office/drawing/2014/main" id="{39D0A595-BEDC-4290-B181-B030486EBC9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5" name="CuadroTexto 774">
          <a:extLst>
            <a:ext uri="{FF2B5EF4-FFF2-40B4-BE49-F238E27FC236}">
              <a16:creationId xmlns:a16="http://schemas.microsoft.com/office/drawing/2014/main" id="{81098FAB-EA69-47FE-B0A6-5F36AB3B6FD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6" name="CuadroTexto 9">
          <a:extLst>
            <a:ext uri="{FF2B5EF4-FFF2-40B4-BE49-F238E27FC236}">
              <a16:creationId xmlns:a16="http://schemas.microsoft.com/office/drawing/2014/main" id="{95626A40-BF40-4C55-BE2B-2378CB0C17E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7" name="CuadroTexto 776">
          <a:extLst>
            <a:ext uri="{FF2B5EF4-FFF2-40B4-BE49-F238E27FC236}">
              <a16:creationId xmlns:a16="http://schemas.microsoft.com/office/drawing/2014/main" id="{9F3A5766-44FF-485E-A75C-5F551D647A8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8" name="CuadroTexto 9">
          <a:extLst>
            <a:ext uri="{FF2B5EF4-FFF2-40B4-BE49-F238E27FC236}">
              <a16:creationId xmlns:a16="http://schemas.microsoft.com/office/drawing/2014/main" id="{D6ADEC38-4D34-475A-86AF-AEAE26769FB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79" name="CuadroTexto 778">
          <a:extLst>
            <a:ext uri="{FF2B5EF4-FFF2-40B4-BE49-F238E27FC236}">
              <a16:creationId xmlns:a16="http://schemas.microsoft.com/office/drawing/2014/main" id="{A81876C4-8E4E-4E62-B381-A55C61DF24B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0" name="CuadroTexto 9">
          <a:extLst>
            <a:ext uri="{FF2B5EF4-FFF2-40B4-BE49-F238E27FC236}">
              <a16:creationId xmlns:a16="http://schemas.microsoft.com/office/drawing/2014/main" id="{568CC39A-508C-4311-BA41-858F0997992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1" name="CuadroTexto 780">
          <a:extLst>
            <a:ext uri="{FF2B5EF4-FFF2-40B4-BE49-F238E27FC236}">
              <a16:creationId xmlns:a16="http://schemas.microsoft.com/office/drawing/2014/main" id="{84A056EA-A3CE-4C45-8129-6FF2E67D67C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2" name="CuadroTexto 9">
          <a:extLst>
            <a:ext uri="{FF2B5EF4-FFF2-40B4-BE49-F238E27FC236}">
              <a16:creationId xmlns:a16="http://schemas.microsoft.com/office/drawing/2014/main" id="{319FD67B-B8D2-4ECB-8505-ADFC4C58CF3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3" name="CuadroTexto 782">
          <a:extLst>
            <a:ext uri="{FF2B5EF4-FFF2-40B4-BE49-F238E27FC236}">
              <a16:creationId xmlns:a16="http://schemas.microsoft.com/office/drawing/2014/main" id="{8EDB414E-B86B-4550-BB09-B793DC089E8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4" name="CuadroTexto 9">
          <a:extLst>
            <a:ext uri="{FF2B5EF4-FFF2-40B4-BE49-F238E27FC236}">
              <a16:creationId xmlns:a16="http://schemas.microsoft.com/office/drawing/2014/main" id="{1C0997F0-5F12-49BB-B138-A3F5C148218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5" name="CuadroTexto 784">
          <a:extLst>
            <a:ext uri="{FF2B5EF4-FFF2-40B4-BE49-F238E27FC236}">
              <a16:creationId xmlns:a16="http://schemas.microsoft.com/office/drawing/2014/main" id="{E3F7C597-0FBA-40C0-B815-7194F25352B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6" name="CuadroTexto 9">
          <a:extLst>
            <a:ext uri="{FF2B5EF4-FFF2-40B4-BE49-F238E27FC236}">
              <a16:creationId xmlns:a16="http://schemas.microsoft.com/office/drawing/2014/main" id="{53E0E8C6-120B-44F2-809D-36F1F886679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7" name="CuadroTexto 786">
          <a:extLst>
            <a:ext uri="{FF2B5EF4-FFF2-40B4-BE49-F238E27FC236}">
              <a16:creationId xmlns:a16="http://schemas.microsoft.com/office/drawing/2014/main" id="{20EEB194-CC1E-406D-B661-429EC368CF6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8" name="CuadroTexto 9">
          <a:extLst>
            <a:ext uri="{FF2B5EF4-FFF2-40B4-BE49-F238E27FC236}">
              <a16:creationId xmlns:a16="http://schemas.microsoft.com/office/drawing/2014/main" id="{632B732C-313A-4D56-9C8D-7A66B6E4CB0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89" name="CuadroTexto 788">
          <a:extLst>
            <a:ext uri="{FF2B5EF4-FFF2-40B4-BE49-F238E27FC236}">
              <a16:creationId xmlns:a16="http://schemas.microsoft.com/office/drawing/2014/main" id="{0C008A1A-A3C9-47C0-8FC1-CBC63891409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0" name="CuadroTexto 8">
          <a:extLst>
            <a:ext uri="{FF2B5EF4-FFF2-40B4-BE49-F238E27FC236}">
              <a16:creationId xmlns:a16="http://schemas.microsoft.com/office/drawing/2014/main" id="{3E48A122-8CB9-41F1-9FA5-B735629848B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1" name="CuadroTexto 9">
          <a:extLst>
            <a:ext uri="{FF2B5EF4-FFF2-40B4-BE49-F238E27FC236}">
              <a16:creationId xmlns:a16="http://schemas.microsoft.com/office/drawing/2014/main" id="{7F78F969-89A8-46B9-AB9C-0C594480B22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E21A9433-4F7A-4AC2-97E7-A9EFB75F712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3" name="CuadroTexto 792">
          <a:extLst>
            <a:ext uri="{FF2B5EF4-FFF2-40B4-BE49-F238E27FC236}">
              <a16:creationId xmlns:a16="http://schemas.microsoft.com/office/drawing/2014/main" id="{ADFFE384-8512-4D56-A95E-1BAE487D4DA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4" name="CuadroTexto 8">
          <a:extLst>
            <a:ext uri="{FF2B5EF4-FFF2-40B4-BE49-F238E27FC236}">
              <a16:creationId xmlns:a16="http://schemas.microsoft.com/office/drawing/2014/main" id="{018938E8-032B-4CEB-8ACD-8F42180B8E8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5" name="CuadroTexto 9">
          <a:extLst>
            <a:ext uri="{FF2B5EF4-FFF2-40B4-BE49-F238E27FC236}">
              <a16:creationId xmlns:a16="http://schemas.microsoft.com/office/drawing/2014/main" id="{DE1C302F-2CA2-4172-BC10-D85784CD0C1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C87FD385-AE0B-42B0-9551-C30AA1CE7D4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7" name="CuadroTexto 796">
          <a:extLst>
            <a:ext uri="{FF2B5EF4-FFF2-40B4-BE49-F238E27FC236}">
              <a16:creationId xmlns:a16="http://schemas.microsoft.com/office/drawing/2014/main" id="{689913A9-EBAF-4FE2-9B28-C7329292A2A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8" name="CuadroTexto 9">
          <a:extLst>
            <a:ext uri="{FF2B5EF4-FFF2-40B4-BE49-F238E27FC236}">
              <a16:creationId xmlns:a16="http://schemas.microsoft.com/office/drawing/2014/main" id="{EE7BB102-DE3F-48C3-9CA0-C07EF209F61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799" name="CuadroTexto 798">
          <a:extLst>
            <a:ext uri="{FF2B5EF4-FFF2-40B4-BE49-F238E27FC236}">
              <a16:creationId xmlns:a16="http://schemas.microsoft.com/office/drawing/2014/main" id="{C99D1545-3BF5-4078-9B5F-598CA690AE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0" name="CuadroTexto 9">
          <a:extLst>
            <a:ext uri="{FF2B5EF4-FFF2-40B4-BE49-F238E27FC236}">
              <a16:creationId xmlns:a16="http://schemas.microsoft.com/office/drawing/2014/main" id="{11F75872-AC72-4C6C-9658-FCD4FA2B430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1" name="CuadroTexto 9">
          <a:extLst>
            <a:ext uri="{FF2B5EF4-FFF2-40B4-BE49-F238E27FC236}">
              <a16:creationId xmlns:a16="http://schemas.microsoft.com/office/drawing/2014/main" id="{B573E45C-6455-4ABB-8B8E-4555A2B2D9F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2" name="CuadroTexto 9">
          <a:extLst>
            <a:ext uri="{FF2B5EF4-FFF2-40B4-BE49-F238E27FC236}">
              <a16:creationId xmlns:a16="http://schemas.microsoft.com/office/drawing/2014/main" id="{4CA9E660-25BC-4B0B-833F-DC6834003FC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3" name="CuadroTexto 802">
          <a:extLst>
            <a:ext uri="{FF2B5EF4-FFF2-40B4-BE49-F238E27FC236}">
              <a16:creationId xmlns:a16="http://schemas.microsoft.com/office/drawing/2014/main" id="{F07F0006-F123-43C5-873D-2B4AB3C50D8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4" name="CuadroTexto 9">
          <a:extLst>
            <a:ext uri="{FF2B5EF4-FFF2-40B4-BE49-F238E27FC236}">
              <a16:creationId xmlns:a16="http://schemas.microsoft.com/office/drawing/2014/main" id="{729B9924-8CA3-44AC-BDAB-782A52A06BE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5" name="CuadroTexto 804">
          <a:extLst>
            <a:ext uri="{FF2B5EF4-FFF2-40B4-BE49-F238E27FC236}">
              <a16:creationId xmlns:a16="http://schemas.microsoft.com/office/drawing/2014/main" id="{683FD883-F238-475C-81D4-2F1AB242F79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6" name="CuadroTexto 8">
          <a:extLst>
            <a:ext uri="{FF2B5EF4-FFF2-40B4-BE49-F238E27FC236}">
              <a16:creationId xmlns:a16="http://schemas.microsoft.com/office/drawing/2014/main" id="{C2A11FBF-D7AF-47A5-9759-335F377B537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7" name="CuadroTexto 9">
          <a:extLst>
            <a:ext uri="{FF2B5EF4-FFF2-40B4-BE49-F238E27FC236}">
              <a16:creationId xmlns:a16="http://schemas.microsoft.com/office/drawing/2014/main" id="{717DAE90-8F7D-428C-B9DE-B994EE42787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93119C15-18CA-4D1E-801D-B7ED344C068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09" name="CuadroTexto 808">
          <a:extLst>
            <a:ext uri="{FF2B5EF4-FFF2-40B4-BE49-F238E27FC236}">
              <a16:creationId xmlns:a16="http://schemas.microsoft.com/office/drawing/2014/main" id="{8C0A546D-8E7F-4732-81BA-F79FCDE68BE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0" name="CuadroTexto 8">
          <a:extLst>
            <a:ext uri="{FF2B5EF4-FFF2-40B4-BE49-F238E27FC236}">
              <a16:creationId xmlns:a16="http://schemas.microsoft.com/office/drawing/2014/main" id="{3B943A75-E096-4FC1-AF6C-BA775B96E10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1" name="CuadroTexto 9">
          <a:extLst>
            <a:ext uri="{FF2B5EF4-FFF2-40B4-BE49-F238E27FC236}">
              <a16:creationId xmlns:a16="http://schemas.microsoft.com/office/drawing/2014/main" id="{6A465D76-116B-4DF7-9003-B38061D828E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5BE3AAA5-352B-433C-9EE7-C4E927C3F41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3" name="CuadroTexto 812">
          <a:extLst>
            <a:ext uri="{FF2B5EF4-FFF2-40B4-BE49-F238E27FC236}">
              <a16:creationId xmlns:a16="http://schemas.microsoft.com/office/drawing/2014/main" id="{1EA0129D-3A5C-4E10-B5BC-1C5BCDBA62F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4" name="CuadroTexto 9">
          <a:extLst>
            <a:ext uri="{FF2B5EF4-FFF2-40B4-BE49-F238E27FC236}">
              <a16:creationId xmlns:a16="http://schemas.microsoft.com/office/drawing/2014/main" id="{FC9C7196-A7AF-4AD3-A27B-3876DF63510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5" name="CuadroTexto 814">
          <a:extLst>
            <a:ext uri="{FF2B5EF4-FFF2-40B4-BE49-F238E27FC236}">
              <a16:creationId xmlns:a16="http://schemas.microsoft.com/office/drawing/2014/main" id="{840E1B4E-35EF-410C-8F0B-58B440DF930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6" name="CuadroTexto 9">
          <a:extLst>
            <a:ext uri="{FF2B5EF4-FFF2-40B4-BE49-F238E27FC236}">
              <a16:creationId xmlns:a16="http://schemas.microsoft.com/office/drawing/2014/main" id="{03E17C99-B3BB-46AB-A30F-F3C70A97B80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7" name="CuadroTexto 9">
          <a:extLst>
            <a:ext uri="{FF2B5EF4-FFF2-40B4-BE49-F238E27FC236}">
              <a16:creationId xmlns:a16="http://schemas.microsoft.com/office/drawing/2014/main" id="{83323A52-8C69-401A-894E-0A4307E065C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8" name="CuadroTexto 9">
          <a:extLst>
            <a:ext uri="{FF2B5EF4-FFF2-40B4-BE49-F238E27FC236}">
              <a16:creationId xmlns:a16="http://schemas.microsoft.com/office/drawing/2014/main" id="{FD114C24-9185-40B4-9CD9-50A09ACE03F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19" name="CuadroTexto 818">
          <a:extLst>
            <a:ext uri="{FF2B5EF4-FFF2-40B4-BE49-F238E27FC236}">
              <a16:creationId xmlns:a16="http://schemas.microsoft.com/office/drawing/2014/main" id="{4091EBA4-5864-4FBB-A9DB-861D6356BFF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0" name="CuadroTexto 9">
          <a:extLst>
            <a:ext uri="{FF2B5EF4-FFF2-40B4-BE49-F238E27FC236}">
              <a16:creationId xmlns:a16="http://schemas.microsoft.com/office/drawing/2014/main" id="{C07621E6-2202-4C86-86C6-EB11090EDBF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1" name="CuadroTexto 820">
          <a:extLst>
            <a:ext uri="{FF2B5EF4-FFF2-40B4-BE49-F238E27FC236}">
              <a16:creationId xmlns:a16="http://schemas.microsoft.com/office/drawing/2014/main" id="{06CB6907-F65E-4A7D-A854-4E3947B50ED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2" name="CuadroTexto 9">
          <a:extLst>
            <a:ext uri="{FF2B5EF4-FFF2-40B4-BE49-F238E27FC236}">
              <a16:creationId xmlns:a16="http://schemas.microsoft.com/office/drawing/2014/main" id="{94684955-A8E2-4310-9CEB-DFDDD0CB487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AD25EF59-84DC-4ED9-8534-FEEC0E55601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4" name="CuadroTexto 9">
          <a:extLst>
            <a:ext uri="{FF2B5EF4-FFF2-40B4-BE49-F238E27FC236}">
              <a16:creationId xmlns:a16="http://schemas.microsoft.com/office/drawing/2014/main" id="{1E115AC6-48E2-4EC9-942E-7BF62A9ECB2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5" name="CuadroTexto 824">
          <a:extLst>
            <a:ext uri="{FF2B5EF4-FFF2-40B4-BE49-F238E27FC236}">
              <a16:creationId xmlns:a16="http://schemas.microsoft.com/office/drawing/2014/main" id="{FA170CE1-4B16-44FE-8AC9-B557C5121B5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6" name="CuadroTexto 9">
          <a:extLst>
            <a:ext uri="{FF2B5EF4-FFF2-40B4-BE49-F238E27FC236}">
              <a16:creationId xmlns:a16="http://schemas.microsoft.com/office/drawing/2014/main" id="{7BCEB9F3-C19E-4603-984D-E059CF1241F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7" name="CuadroTexto 826">
          <a:extLst>
            <a:ext uri="{FF2B5EF4-FFF2-40B4-BE49-F238E27FC236}">
              <a16:creationId xmlns:a16="http://schemas.microsoft.com/office/drawing/2014/main" id="{7752EDB8-9525-4DF6-8B82-FA6729D8FA8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8" name="CuadroTexto 9">
          <a:extLst>
            <a:ext uri="{FF2B5EF4-FFF2-40B4-BE49-F238E27FC236}">
              <a16:creationId xmlns:a16="http://schemas.microsoft.com/office/drawing/2014/main" id="{F7054FA9-B129-47CD-93AC-9B77F24521A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29" name="CuadroTexto 828">
          <a:extLst>
            <a:ext uri="{FF2B5EF4-FFF2-40B4-BE49-F238E27FC236}">
              <a16:creationId xmlns:a16="http://schemas.microsoft.com/office/drawing/2014/main" id="{03099833-B5E1-4FFC-B5C7-9010F96BBF4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0" name="CuadroTexto 9">
          <a:extLst>
            <a:ext uri="{FF2B5EF4-FFF2-40B4-BE49-F238E27FC236}">
              <a16:creationId xmlns:a16="http://schemas.microsoft.com/office/drawing/2014/main" id="{04837298-0781-431D-8342-799DC977DCF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1" name="CuadroTexto 830">
          <a:extLst>
            <a:ext uri="{FF2B5EF4-FFF2-40B4-BE49-F238E27FC236}">
              <a16:creationId xmlns:a16="http://schemas.microsoft.com/office/drawing/2014/main" id="{C38ADDAB-4F95-4E6A-9A12-073290D8F0E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2" name="CuadroTexto 9">
          <a:extLst>
            <a:ext uri="{FF2B5EF4-FFF2-40B4-BE49-F238E27FC236}">
              <a16:creationId xmlns:a16="http://schemas.microsoft.com/office/drawing/2014/main" id="{CED0E11C-6110-4342-9402-EF90FACE9A9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3" name="CuadroTexto 832">
          <a:extLst>
            <a:ext uri="{FF2B5EF4-FFF2-40B4-BE49-F238E27FC236}">
              <a16:creationId xmlns:a16="http://schemas.microsoft.com/office/drawing/2014/main" id="{46005449-4132-4F44-BB78-4F569B558A3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4" name="CuadroTexto 9">
          <a:extLst>
            <a:ext uri="{FF2B5EF4-FFF2-40B4-BE49-F238E27FC236}">
              <a16:creationId xmlns:a16="http://schemas.microsoft.com/office/drawing/2014/main" id="{AF6801B7-01D2-4FF7-AAAD-CDC333FF0AD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5" name="CuadroTexto 834">
          <a:extLst>
            <a:ext uri="{FF2B5EF4-FFF2-40B4-BE49-F238E27FC236}">
              <a16:creationId xmlns:a16="http://schemas.microsoft.com/office/drawing/2014/main" id="{E0481640-554C-4A6C-A1A1-81F71AF0366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6" name="CuadroTexto 9">
          <a:extLst>
            <a:ext uri="{FF2B5EF4-FFF2-40B4-BE49-F238E27FC236}">
              <a16:creationId xmlns:a16="http://schemas.microsoft.com/office/drawing/2014/main" id="{606A7A81-A056-447F-A0B9-C68CAFA13D6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7" name="CuadroTexto 9">
          <a:extLst>
            <a:ext uri="{FF2B5EF4-FFF2-40B4-BE49-F238E27FC236}">
              <a16:creationId xmlns:a16="http://schemas.microsoft.com/office/drawing/2014/main" id="{B3F255BC-2B98-451B-9AB2-2492F12D0BF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8" name="CuadroTexto 9">
          <a:extLst>
            <a:ext uri="{FF2B5EF4-FFF2-40B4-BE49-F238E27FC236}">
              <a16:creationId xmlns:a16="http://schemas.microsoft.com/office/drawing/2014/main" id="{68FDDEF9-F412-4B75-A3E4-DA9AB8590DD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39" name="CuadroTexto 838">
          <a:extLst>
            <a:ext uri="{FF2B5EF4-FFF2-40B4-BE49-F238E27FC236}">
              <a16:creationId xmlns:a16="http://schemas.microsoft.com/office/drawing/2014/main" id="{369DEB77-D0CC-4A55-967E-8015BEB279E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0" name="CuadroTexto 9">
          <a:extLst>
            <a:ext uri="{FF2B5EF4-FFF2-40B4-BE49-F238E27FC236}">
              <a16:creationId xmlns:a16="http://schemas.microsoft.com/office/drawing/2014/main" id="{DAA9EDB2-194C-47BD-834B-F052D8C4C06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1" name="CuadroTexto 840">
          <a:extLst>
            <a:ext uri="{FF2B5EF4-FFF2-40B4-BE49-F238E27FC236}">
              <a16:creationId xmlns:a16="http://schemas.microsoft.com/office/drawing/2014/main" id="{E07FAC0C-A448-48F4-A5EF-95A2AC1231A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2" name="CuadroTexto 8">
          <a:extLst>
            <a:ext uri="{FF2B5EF4-FFF2-40B4-BE49-F238E27FC236}">
              <a16:creationId xmlns:a16="http://schemas.microsoft.com/office/drawing/2014/main" id="{F04AD3D7-F227-44D9-955F-94646A7CE52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3" name="CuadroTexto 9">
          <a:extLst>
            <a:ext uri="{FF2B5EF4-FFF2-40B4-BE49-F238E27FC236}">
              <a16:creationId xmlns:a16="http://schemas.microsoft.com/office/drawing/2014/main" id="{3FCDD37D-4837-47C3-A67A-7B089DA018F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351F1B8C-055B-4FCE-8A43-BA96A8B72E1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5" name="CuadroTexto 844">
          <a:extLst>
            <a:ext uri="{FF2B5EF4-FFF2-40B4-BE49-F238E27FC236}">
              <a16:creationId xmlns:a16="http://schemas.microsoft.com/office/drawing/2014/main" id="{FD86A0CA-7D2E-4170-996B-A281E296DD8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6" name="CuadroTexto 8">
          <a:extLst>
            <a:ext uri="{FF2B5EF4-FFF2-40B4-BE49-F238E27FC236}">
              <a16:creationId xmlns:a16="http://schemas.microsoft.com/office/drawing/2014/main" id="{3F760272-AC62-452E-9820-B85247F8185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7" name="CuadroTexto 9">
          <a:extLst>
            <a:ext uri="{FF2B5EF4-FFF2-40B4-BE49-F238E27FC236}">
              <a16:creationId xmlns:a16="http://schemas.microsoft.com/office/drawing/2014/main" id="{FA9F4A4E-1C6F-4E46-8A30-B98FE091664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A1D89204-47F0-4185-ADC3-52CD2EDC741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49" name="CuadroTexto 848">
          <a:extLst>
            <a:ext uri="{FF2B5EF4-FFF2-40B4-BE49-F238E27FC236}">
              <a16:creationId xmlns:a16="http://schemas.microsoft.com/office/drawing/2014/main" id="{5C01E84B-04A4-4440-9EE3-9E608195B69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0" name="CuadroTexto 9">
          <a:extLst>
            <a:ext uri="{FF2B5EF4-FFF2-40B4-BE49-F238E27FC236}">
              <a16:creationId xmlns:a16="http://schemas.microsoft.com/office/drawing/2014/main" id="{6049F7B9-92CE-4615-85A9-02050047EBA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1" name="CuadroTexto 850">
          <a:extLst>
            <a:ext uri="{FF2B5EF4-FFF2-40B4-BE49-F238E27FC236}">
              <a16:creationId xmlns:a16="http://schemas.microsoft.com/office/drawing/2014/main" id="{D44B26CC-311A-41FA-B9F0-1B39C68F1FF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2" name="CuadroTexto 9">
          <a:extLst>
            <a:ext uri="{FF2B5EF4-FFF2-40B4-BE49-F238E27FC236}">
              <a16:creationId xmlns:a16="http://schemas.microsoft.com/office/drawing/2014/main" id="{541CD600-9AA2-43B0-9EE1-3E6AFF2BC0A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3" name="CuadroTexto 9">
          <a:extLst>
            <a:ext uri="{FF2B5EF4-FFF2-40B4-BE49-F238E27FC236}">
              <a16:creationId xmlns:a16="http://schemas.microsoft.com/office/drawing/2014/main" id="{3E93E61B-78BA-484C-9028-F6B66B9E46E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4" name="CuadroTexto 9">
          <a:extLst>
            <a:ext uri="{FF2B5EF4-FFF2-40B4-BE49-F238E27FC236}">
              <a16:creationId xmlns:a16="http://schemas.microsoft.com/office/drawing/2014/main" id="{2714F6CA-6712-4113-BE4B-A698B7C6066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5" name="CuadroTexto 854">
          <a:extLst>
            <a:ext uri="{FF2B5EF4-FFF2-40B4-BE49-F238E27FC236}">
              <a16:creationId xmlns:a16="http://schemas.microsoft.com/office/drawing/2014/main" id="{E45A4D6D-6197-4B89-BF60-9A4A4B1D673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6" name="CuadroTexto 9">
          <a:extLst>
            <a:ext uri="{FF2B5EF4-FFF2-40B4-BE49-F238E27FC236}">
              <a16:creationId xmlns:a16="http://schemas.microsoft.com/office/drawing/2014/main" id="{F213D015-67CF-4027-B36F-8DF92FFD773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7" name="CuadroTexto 856">
          <a:extLst>
            <a:ext uri="{FF2B5EF4-FFF2-40B4-BE49-F238E27FC236}">
              <a16:creationId xmlns:a16="http://schemas.microsoft.com/office/drawing/2014/main" id="{9510B009-7328-4F53-B128-190911B4233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8" name="CuadroTexto 9">
          <a:extLst>
            <a:ext uri="{FF2B5EF4-FFF2-40B4-BE49-F238E27FC236}">
              <a16:creationId xmlns:a16="http://schemas.microsoft.com/office/drawing/2014/main" id="{85A20DEF-12B3-4F32-9858-ABCA4E2FF94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59" name="CuadroTexto 858">
          <a:extLst>
            <a:ext uri="{FF2B5EF4-FFF2-40B4-BE49-F238E27FC236}">
              <a16:creationId xmlns:a16="http://schemas.microsoft.com/office/drawing/2014/main" id="{1873BA28-2399-41DD-8A08-CE4A9CBCEB1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0" name="CuadroTexto 9">
          <a:extLst>
            <a:ext uri="{FF2B5EF4-FFF2-40B4-BE49-F238E27FC236}">
              <a16:creationId xmlns:a16="http://schemas.microsoft.com/office/drawing/2014/main" id="{1491973B-2D65-4BF4-92F3-F1B5ABDDFE0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1" name="CuadroTexto 860">
          <a:extLst>
            <a:ext uri="{FF2B5EF4-FFF2-40B4-BE49-F238E27FC236}">
              <a16:creationId xmlns:a16="http://schemas.microsoft.com/office/drawing/2014/main" id="{9A8DD308-DB85-450C-AA83-72688640830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2" name="CuadroTexto 9">
          <a:extLst>
            <a:ext uri="{FF2B5EF4-FFF2-40B4-BE49-F238E27FC236}">
              <a16:creationId xmlns:a16="http://schemas.microsoft.com/office/drawing/2014/main" id="{D59364AD-C3C8-4E36-90FB-FE3F931F79B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3" name="CuadroTexto 862">
          <a:extLst>
            <a:ext uri="{FF2B5EF4-FFF2-40B4-BE49-F238E27FC236}">
              <a16:creationId xmlns:a16="http://schemas.microsoft.com/office/drawing/2014/main" id="{1FB13EE4-AA34-4F8B-A0FB-D9B7FBC3013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4" name="CuadroTexto 9">
          <a:extLst>
            <a:ext uri="{FF2B5EF4-FFF2-40B4-BE49-F238E27FC236}">
              <a16:creationId xmlns:a16="http://schemas.microsoft.com/office/drawing/2014/main" id="{EF702A96-A302-41E4-8554-05771BA3704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5" name="CuadroTexto 864">
          <a:extLst>
            <a:ext uri="{FF2B5EF4-FFF2-40B4-BE49-F238E27FC236}">
              <a16:creationId xmlns:a16="http://schemas.microsoft.com/office/drawing/2014/main" id="{386570C7-F7ED-484D-BF90-6125FAFF21F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6" name="CuadroTexto 9">
          <a:extLst>
            <a:ext uri="{FF2B5EF4-FFF2-40B4-BE49-F238E27FC236}">
              <a16:creationId xmlns:a16="http://schemas.microsoft.com/office/drawing/2014/main" id="{5D33A7AE-078F-4243-A060-E03121858EB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7" name="CuadroTexto 866">
          <a:extLst>
            <a:ext uri="{FF2B5EF4-FFF2-40B4-BE49-F238E27FC236}">
              <a16:creationId xmlns:a16="http://schemas.microsoft.com/office/drawing/2014/main" id="{3308D2A9-21D8-492B-9652-9D6DF80F794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8" name="CuadroTexto 9">
          <a:extLst>
            <a:ext uri="{FF2B5EF4-FFF2-40B4-BE49-F238E27FC236}">
              <a16:creationId xmlns:a16="http://schemas.microsoft.com/office/drawing/2014/main" id="{E04E010C-F420-495C-9FB9-AD3B6807D06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69" name="CuadroTexto 9">
          <a:extLst>
            <a:ext uri="{FF2B5EF4-FFF2-40B4-BE49-F238E27FC236}">
              <a16:creationId xmlns:a16="http://schemas.microsoft.com/office/drawing/2014/main" id="{0C3E97A3-DC6F-46A6-B82E-016A6D17AA6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0" name="CuadroTexto 9">
          <a:extLst>
            <a:ext uri="{FF2B5EF4-FFF2-40B4-BE49-F238E27FC236}">
              <a16:creationId xmlns:a16="http://schemas.microsoft.com/office/drawing/2014/main" id="{FC9CB476-8A7F-4AF3-9362-11AD6DCE394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1" name="CuadroTexto 870">
          <a:extLst>
            <a:ext uri="{FF2B5EF4-FFF2-40B4-BE49-F238E27FC236}">
              <a16:creationId xmlns:a16="http://schemas.microsoft.com/office/drawing/2014/main" id="{4D7A3512-555E-441B-B95B-AE55751A041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2" name="CuadroTexto 9">
          <a:extLst>
            <a:ext uri="{FF2B5EF4-FFF2-40B4-BE49-F238E27FC236}">
              <a16:creationId xmlns:a16="http://schemas.microsoft.com/office/drawing/2014/main" id="{86ADE9BB-FF7C-472F-82B5-35A9D920EBC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3" name="CuadroTexto 872">
          <a:extLst>
            <a:ext uri="{FF2B5EF4-FFF2-40B4-BE49-F238E27FC236}">
              <a16:creationId xmlns:a16="http://schemas.microsoft.com/office/drawing/2014/main" id="{D05042C3-9D5D-4AFA-9C3D-AFA187EC7F5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4" name="CuadroTexto 8">
          <a:extLst>
            <a:ext uri="{FF2B5EF4-FFF2-40B4-BE49-F238E27FC236}">
              <a16:creationId xmlns:a16="http://schemas.microsoft.com/office/drawing/2014/main" id="{3770119D-D359-4518-A53A-2B9A482AABC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5" name="CuadroTexto 9">
          <a:extLst>
            <a:ext uri="{FF2B5EF4-FFF2-40B4-BE49-F238E27FC236}">
              <a16:creationId xmlns:a16="http://schemas.microsoft.com/office/drawing/2014/main" id="{8C57A251-BCC1-483F-BD90-9635EF9982B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47CF234-811D-433F-BA52-57C5A500A99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7" name="CuadroTexto 876">
          <a:extLst>
            <a:ext uri="{FF2B5EF4-FFF2-40B4-BE49-F238E27FC236}">
              <a16:creationId xmlns:a16="http://schemas.microsoft.com/office/drawing/2014/main" id="{38C190FE-5797-4924-9DD5-573E46A52D0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8" name="CuadroTexto 8">
          <a:extLst>
            <a:ext uri="{FF2B5EF4-FFF2-40B4-BE49-F238E27FC236}">
              <a16:creationId xmlns:a16="http://schemas.microsoft.com/office/drawing/2014/main" id="{194712E9-19D6-4F5A-8687-5C5067679DE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79" name="CuadroTexto 9">
          <a:extLst>
            <a:ext uri="{FF2B5EF4-FFF2-40B4-BE49-F238E27FC236}">
              <a16:creationId xmlns:a16="http://schemas.microsoft.com/office/drawing/2014/main" id="{7786B5B8-0451-485B-8ACA-A7748EEE4BA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AFA1C8BC-14F1-4301-9750-23786C9CA36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1" name="CuadroTexto 880">
          <a:extLst>
            <a:ext uri="{FF2B5EF4-FFF2-40B4-BE49-F238E27FC236}">
              <a16:creationId xmlns:a16="http://schemas.microsoft.com/office/drawing/2014/main" id="{FE411AC0-3C18-4BB5-AD11-FD15D8625E1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2" name="CuadroTexto 9">
          <a:extLst>
            <a:ext uri="{FF2B5EF4-FFF2-40B4-BE49-F238E27FC236}">
              <a16:creationId xmlns:a16="http://schemas.microsoft.com/office/drawing/2014/main" id="{9907B295-1D2C-480A-99CE-DCCBFE5EF92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3" name="CuadroTexto 882">
          <a:extLst>
            <a:ext uri="{FF2B5EF4-FFF2-40B4-BE49-F238E27FC236}">
              <a16:creationId xmlns:a16="http://schemas.microsoft.com/office/drawing/2014/main" id="{2971544A-D609-4130-9CDF-786602B5A23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4" name="CuadroTexto 9">
          <a:extLst>
            <a:ext uri="{FF2B5EF4-FFF2-40B4-BE49-F238E27FC236}">
              <a16:creationId xmlns:a16="http://schemas.microsoft.com/office/drawing/2014/main" id="{0E01635B-B2B8-4FEF-A138-C32273410BD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5" name="CuadroTexto 9">
          <a:extLst>
            <a:ext uri="{FF2B5EF4-FFF2-40B4-BE49-F238E27FC236}">
              <a16:creationId xmlns:a16="http://schemas.microsoft.com/office/drawing/2014/main" id="{111EE156-89C1-462C-9B77-207CE914FB2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6" name="CuadroTexto 9">
          <a:extLst>
            <a:ext uri="{FF2B5EF4-FFF2-40B4-BE49-F238E27FC236}">
              <a16:creationId xmlns:a16="http://schemas.microsoft.com/office/drawing/2014/main" id="{1DDBF526-996E-4551-80EA-40EA6257BF1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7" name="CuadroTexto 886">
          <a:extLst>
            <a:ext uri="{FF2B5EF4-FFF2-40B4-BE49-F238E27FC236}">
              <a16:creationId xmlns:a16="http://schemas.microsoft.com/office/drawing/2014/main" id="{877287C8-7E26-46C9-BBED-C401FB7025E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8" name="CuadroTexto 9">
          <a:extLst>
            <a:ext uri="{FF2B5EF4-FFF2-40B4-BE49-F238E27FC236}">
              <a16:creationId xmlns:a16="http://schemas.microsoft.com/office/drawing/2014/main" id="{D6E8E7CA-692D-4352-8E58-B5322328EEF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89" name="CuadroTexto 888">
          <a:extLst>
            <a:ext uri="{FF2B5EF4-FFF2-40B4-BE49-F238E27FC236}">
              <a16:creationId xmlns:a16="http://schemas.microsoft.com/office/drawing/2014/main" id="{F00BAC83-6B01-41EC-A44D-81AA86E97A3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0" name="CuadroTexto 9">
          <a:extLst>
            <a:ext uri="{FF2B5EF4-FFF2-40B4-BE49-F238E27FC236}">
              <a16:creationId xmlns:a16="http://schemas.microsoft.com/office/drawing/2014/main" id="{BD2F8669-3714-440C-9265-5637821453E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1" name="CuadroTexto 890">
          <a:extLst>
            <a:ext uri="{FF2B5EF4-FFF2-40B4-BE49-F238E27FC236}">
              <a16:creationId xmlns:a16="http://schemas.microsoft.com/office/drawing/2014/main" id="{A41CFC8F-F6F5-4A07-A0C8-491AA69D531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2" name="CuadroTexto 9">
          <a:extLst>
            <a:ext uri="{FF2B5EF4-FFF2-40B4-BE49-F238E27FC236}">
              <a16:creationId xmlns:a16="http://schemas.microsoft.com/office/drawing/2014/main" id="{96ACB095-154A-44B4-B077-EDDA75E6622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3" name="CuadroTexto 892">
          <a:extLst>
            <a:ext uri="{FF2B5EF4-FFF2-40B4-BE49-F238E27FC236}">
              <a16:creationId xmlns:a16="http://schemas.microsoft.com/office/drawing/2014/main" id="{D29F8742-5E58-44F1-83FB-994BD4DE11F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4" name="CuadroTexto 9">
          <a:extLst>
            <a:ext uri="{FF2B5EF4-FFF2-40B4-BE49-F238E27FC236}">
              <a16:creationId xmlns:a16="http://schemas.microsoft.com/office/drawing/2014/main" id="{419CAC12-92B3-4C04-B0C2-BA22760CA8F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7DFD9AD6-B140-4951-A8B8-BDD86EF4627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6" name="CuadroTexto 9">
          <a:extLst>
            <a:ext uri="{FF2B5EF4-FFF2-40B4-BE49-F238E27FC236}">
              <a16:creationId xmlns:a16="http://schemas.microsoft.com/office/drawing/2014/main" id="{16F5153A-44D5-4038-A787-79AEE81B091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7" name="CuadroTexto 896">
          <a:extLst>
            <a:ext uri="{FF2B5EF4-FFF2-40B4-BE49-F238E27FC236}">
              <a16:creationId xmlns:a16="http://schemas.microsoft.com/office/drawing/2014/main" id="{43155FDC-6AE3-416F-A272-F5DBF94EA9E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8" name="CuadroTexto 9">
          <a:extLst>
            <a:ext uri="{FF2B5EF4-FFF2-40B4-BE49-F238E27FC236}">
              <a16:creationId xmlns:a16="http://schemas.microsoft.com/office/drawing/2014/main" id="{0D2220A2-72D1-428D-87BF-FFE469B9855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899" name="CuadroTexto 898">
          <a:extLst>
            <a:ext uri="{FF2B5EF4-FFF2-40B4-BE49-F238E27FC236}">
              <a16:creationId xmlns:a16="http://schemas.microsoft.com/office/drawing/2014/main" id="{919EAB89-DF07-4E4D-ACC0-2B201AD5EAA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0" name="CuadroTexto 9">
          <a:extLst>
            <a:ext uri="{FF2B5EF4-FFF2-40B4-BE49-F238E27FC236}">
              <a16:creationId xmlns:a16="http://schemas.microsoft.com/office/drawing/2014/main" id="{1A6D9D11-E5DF-45E0-9EDA-784C7C0DECE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1" name="CuadroTexto 9">
          <a:extLst>
            <a:ext uri="{FF2B5EF4-FFF2-40B4-BE49-F238E27FC236}">
              <a16:creationId xmlns:a16="http://schemas.microsoft.com/office/drawing/2014/main" id="{11265887-34F3-4E94-9CE5-E37B98FE37B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2" name="CuadroTexto 9">
          <a:extLst>
            <a:ext uri="{FF2B5EF4-FFF2-40B4-BE49-F238E27FC236}">
              <a16:creationId xmlns:a16="http://schemas.microsoft.com/office/drawing/2014/main" id="{B58BC790-95E0-4E08-AB89-A2FAAAE29AC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3" name="CuadroTexto 902">
          <a:extLst>
            <a:ext uri="{FF2B5EF4-FFF2-40B4-BE49-F238E27FC236}">
              <a16:creationId xmlns:a16="http://schemas.microsoft.com/office/drawing/2014/main" id="{C857C8A7-5204-475D-A8D6-77F3C75226B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4" name="CuadroTexto 9">
          <a:extLst>
            <a:ext uri="{FF2B5EF4-FFF2-40B4-BE49-F238E27FC236}">
              <a16:creationId xmlns:a16="http://schemas.microsoft.com/office/drawing/2014/main" id="{814569D3-8DEA-44EA-9650-70139279621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5" name="CuadroTexto 904">
          <a:extLst>
            <a:ext uri="{FF2B5EF4-FFF2-40B4-BE49-F238E27FC236}">
              <a16:creationId xmlns:a16="http://schemas.microsoft.com/office/drawing/2014/main" id="{A8F7B98A-7CF3-4DD4-8404-7C037D2EBF1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6" name="CuadroTexto 8">
          <a:extLst>
            <a:ext uri="{FF2B5EF4-FFF2-40B4-BE49-F238E27FC236}">
              <a16:creationId xmlns:a16="http://schemas.microsoft.com/office/drawing/2014/main" id="{BCA7E26B-D82E-4AB5-99C3-811CD5CF50A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7" name="CuadroTexto 9">
          <a:extLst>
            <a:ext uri="{FF2B5EF4-FFF2-40B4-BE49-F238E27FC236}">
              <a16:creationId xmlns:a16="http://schemas.microsoft.com/office/drawing/2014/main" id="{06A646B3-3820-4C09-ACB5-D8E7FB25459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7C2CBA61-AD93-49C8-85B5-DBA700632A2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09" name="CuadroTexto 908">
          <a:extLst>
            <a:ext uri="{FF2B5EF4-FFF2-40B4-BE49-F238E27FC236}">
              <a16:creationId xmlns:a16="http://schemas.microsoft.com/office/drawing/2014/main" id="{1CC75DB2-0538-4271-AE3C-8288DF1C33A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0" name="CuadroTexto 8">
          <a:extLst>
            <a:ext uri="{FF2B5EF4-FFF2-40B4-BE49-F238E27FC236}">
              <a16:creationId xmlns:a16="http://schemas.microsoft.com/office/drawing/2014/main" id="{6E4FBCE7-DA84-4844-AC3C-521BDEDD6B7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1" name="CuadroTexto 9">
          <a:extLst>
            <a:ext uri="{FF2B5EF4-FFF2-40B4-BE49-F238E27FC236}">
              <a16:creationId xmlns:a16="http://schemas.microsoft.com/office/drawing/2014/main" id="{70C05833-5B3A-4773-954B-F089E7FD9EA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C063C63A-D230-43EF-919D-846F22CE933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3" name="CuadroTexto 912">
          <a:extLst>
            <a:ext uri="{FF2B5EF4-FFF2-40B4-BE49-F238E27FC236}">
              <a16:creationId xmlns:a16="http://schemas.microsoft.com/office/drawing/2014/main" id="{990E56BF-E688-4D94-B947-28D45FA13E9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4" name="CuadroTexto 9">
          <a:extLst>
            <a:ext uri="{FF2B5EF4-FFF2-40B4-BE49-F238E27FC236}">
              <a16:creationId xmlns:a16="http://schemas.microsoft.com/office/drawing/2014/main" id="{2BA9ED5C-5B71-4BA3-8DF8-F7DDBCF2570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5" name="CuadroTexto 914">
          <a:extLst>
            <a:ext uri="{FF2B5EF4-FFF2-40B4-BE49-F238E27FC236}">
              <a16:creationId xmlns:a16="http://schemas.microsoft.com/office/drawing/2014/main" id="{24D3E653-3750-417A-B934-C66319559DA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6" name="CuadroTexto 9">
          <a:extLst>
            <a:ext uri="{FF2B5EF4-FFF2-40B4-BE49-F238E27FC236}">
              <a16:creationId xmlns:a16="http://schemas.microsoft.com/office/drawing/2014/main" id="{87F5B357-BC11-4BAF-BFB5-C0861DEF527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7" name="CuadroTexto 9">
          <a:extLst>
            <a:ext uri="{FF2B5EF4-FFF2-40B4-BE49-F238E27FC236}">
              <a16:creationId xmlns:a16="http://schemas.microsoft.com/office/drawing/2014/main" id="{289BE46E-87F7-4244-97F2-BFEB994B2F7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8" name="CuadroTexto 9">
          <a:extLst>
            <a:ext uri="{FF2B5EF4-FFF2-40B4-BE49-F238E27FC236}">
              <a16:creationId xmlns:a16="http://schemas.microsoft.com/office/drawing/2014/main" id="{6CFA3F40-2B3C-4CDD-8C84-B33F5F9C94D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19" name="CuadroTexto 918">
          <a:extLst>
            <a:ext uri="{FF2B5EF4-FFF2-40B4-BE49-F238E27FC236}">
              <a16:creationId xmlns:a16="http://schemas.microsoft.com/office/drawing/2014/main" id="{001C278F-3E19-463E-9AC0-0A505D85BB4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0" name="CuadroTexto 9">
          <a:extLst>
            <a:ext uri="{FF2B5EF4-FFF2-40B4-BE49-F238E27FC236}">
              <a16:creationId xmlns:a16="http://schemas.microsoft.com/office/drawing/2014/main" id="{7FF86794-D33A-4A49-A0CD-F2CB3FA4964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1" name="CuadroTexto 920">
          <a:extLst>
            <a:ext uri="{FF2B5EF4-FFF2-40B4-BE49-F238E27FC236}">
              <a16:creationId xmlns:a16="http://schemas.microsoft.com/office/drawing/2014/main" id="{59A90F57-5311-4566-AF39-1268ABCFA2E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2" name="CuadroTexto 9">
          <a:extLst>
            <a:ext uri="{FF2B5EF4-FFF2-40B4-BE49-F238E27FC236}">
              <a16:creationId xmlns:a16="http://schemas.microsoft.com/office/drawing/2014/main" id="{7E710559-7179-4DAE-B5E5-C96703C043A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3" name="CuadroTexto 922">
          <a:extLst>
            <a:ext uri="{FF2B5EF4-FFF2-40B4-BE49-F238E27FC236}">
              <a16:creationId xmlns:a16="http://schemas.microsoft.com/office/drawing/2014/main" id="{48632BC8-03FF-4EE9-9C72-D5186B8D84E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4" name="CuadroTexto 9">
          <a:extLst>
            <a:ext uri="{FF2B5EF4-FFF2-40B4-BE49-F238E27FC236}">
              <a16:creationId xmlns:a16="http://schemas.microsoft.com/office/drawing/2014/main" id="{FD0A1E6C-5678-4082-8C1E-F3E98D39C4D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5" name="CuadroTexto 924">
          <a:extLst>
            <a:ext uri="{FF2B5EF4-FFF2-40B4-BE49-F238E27FC236}">
              <a16:creationId xmlns:a16="http://schemas.microsoft.com/office/drawing/2014/main" id="{1808D801-B09F-4D9A-A1A9-D61719336A0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6" name="CuadroTexto 9">
          <a:extLst>
            <a:ext uri="{FF2B5EF4-FFF2-40B4-BE49-F238E27FC236}">
              <a16:creationId xmlns:a16="http://schemas.microsoft.com/office/drawing/2014/main" id="{D8A9F302-E570-4BD4-A504-404FB234F18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7" name="CuadroTexto 9">
          <a:extLst>
            <a:ext uri="{FF2B5EF4-FFF2-40B4-BE49-F238E27FC236}">
              <a16:creationId xmlns:a16="http://schemas.microsoft.com/office/drawing/2014/main" id="{8E90791D-6D88-4CF8-BACA-4C2BF542400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8" name="CuadroTexto 9">
          <a:extLst>
            <a:ext uri="{FF2B5EF4-FFF2-40B4-BE49-F238E27FC236}">
              <a16:creationId xmlns:a16="http://schemas.microsoft.com/office/drawing/2014/main" id="{A11A90E7-DE29-48B4-8707-5FA15A67204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29" name="CuadroTexto 928">
          <a:extLst>
            <a:ext uri="{FF2B5EF4-FFF2-40B4-BE49-F238E27FC236}">
              <a16:creationId xmlns:a16="http://schemas.microsoft.com/office/drawing/2014/main" id="{570ECFEA-EB81-4958-A910-3AEEB3B0A24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0" name="CuadroTexto 3">
          <a:extLst>
            <a:ext uri="{FF2B5EF4-FFF2-40B4-BE49-F238E27FC236}">
              <a16:creationId xmlns:a16="http://schemas.microsoft.com/office/drawing/2014/main" id="{D77FBBB8-AC01-4BF5-98CE-D03173BA2E9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1" name="CuadroTexto 7">
          <a:extLst>
            <a:ext uri="{FF2B5EF4-FFF2-40B4-BE49-F238E27FC236}">
              <a16:creationId xmlns:a16="http://schemas.microsoft.com/office/drawing/2014/main" id="{FC8CDEE4-D39C-479B-A4D0-FAFDC782737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2" name="CuadroTexto 8">
          <a:extLst>
            <a:ext uri="{FF2B5EF4-FFF2-40B4-BE49-F238E27FC236}">
              <a16:creationId xmlns:a16="http://schemas.microsoft.com/office/drawing/2014/main" id="{B5AF8892-E561-402B-9ADC-B9D59016A1A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3" name="CuadroTexto 9">
          <a:extLst>
            <a:ext uri="{FF2B5EF4-FFF2-40B4-BE49-F238E27FC236}">
              <a16:creationId xmlns:a16="http://schemas.microsoft.com/office/drawing/2014/main" id="{10CF642D-4723-4806-9132-2C837551ACD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4" name="CuadroTexto 3">
          <a:extLst>
            <a:ext uri="{FF2B5EF4-FFF2-40B4-BE49-F238E27FC236}">
              <a16:creationId xmlns:a16="http://schemas.microsoft.com/office/drawing/2014/main" id="{AFA12BC5-C7FC-4F32-90DF-9B8342C5312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5" name="CuadroTexto 934">
          <a:extLst>
            <a:ext uri="{FF2B5EF4-FFF2-40B4-BE49-F238E27FC236}">
              <a16:creationId xmlns:a16="http://schemas.microsoft.com/office/drawing/2014/main" id="{DF547ADD-9B2E-420D-AC2E-B0E93B327C7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ED5CD7D9-23A9-481D-865F-EF28EE8D520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7" name="CuadroTexto 936">
          <a:extLst>
            <a:ext uri="{FF2B5EF4-FFF2-40B4-BE49-F238E27FC236}">
              <a16:creationId xmlns:a16="http://schemas.microsoft.com/office/drawing/2014/main" id="{AFA2CD63-C314-4E2B-BBC1-1CBDCA954EF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8" name="CuadroTexto 8">
          <a:extLst>
            <a:ext uri="{FF2B5EF4-FFF2-40B4-BE49-F238E27FC236}">
              <a16:creationId xmlns:a16="http://schemas.microsoft.com/office/drawing/2014/main" id="{4A654551-B933-441B-BB80-E112AB42FB8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39" name="CuadroTexto 9">
          <a:extLst>
            <a:ext uri="{FF2B5EF4-FFF2-40B4-BE49-F238E27FC236}">
              <a16:creationId xmlns:a16="http://schemas.microsoft.com/office/drawing/2014/main" id="{8627A6C8-16D9-4F97-92FA-CF2FF55A624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0" name="CuadroTexto 8">
          <a:extLst>
            <a:ext uri="{FF2B5EF4-FFF2-40B4-BE49-F238E27FC236}">
              <a16:creationId xmlns:a16="http://schemas.microsoft.com/office/drawing/2014/main" id="{FEC9255C-1C79-4014-8E6F-EE94378AA7E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1" name="CuadroTexto 9">
          <a:extLst>
            <a:ext uri="{FF2B5EF4-FFF2-40B4-BE49-F238E27FC236}">
              <a16:creationId xmlns:a16="http://schemas.microsoft.com/office/drawing/2014/main" id="{7D76FA05-591D-41B1-9907-23C51DCDB50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2" name="CuadroTexto 8">
          <a:extLst>
            <a:ext uri="{FF2B5EF4-FFF2-40B4-BE49-F238E27FC236}">
              <a16:creationId xmlns:a16="http://schemas.microsoft.com/office/drawing/2014/main" id="{6847BA5A-C8F9-4BF3-89B6-5FBF05D8E45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3" name="CuadroTexto 9">
          <a:extLst>
            <a:ext uri="{FF2B5EF4-FFF2-40B4-BE49-F238E27FC236}">
              <a16:creationId xmlns:a16="http://schemas.microsoft.com/office/drawing/2014/main" id="{A986C02F-0381-4918-9640-59290F334FE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4" name="CuadroTexto 943">
          <a:extLst>
            <a:ext uri="{FF2B5EF4-FFF2-40B4-BE49-F238E27FC236}">
              <a16:creationId xmlns:a16="http://schemas.microsoft.com/office/drawing/2014/main" id="{EAABD56F-0ED1-47B9-A5B6-1679DA1219E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BE308A0B-C6E4-4B16-A163-988DB72E975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6" name="CuadroTexto 3">
          <a:extLst>
            <a:ext uri="{FF2B5EF4-FFF2-40B4-BE49-F238E27FC236}">
              <a16:creationId xmlns:a16="http://schemas.microsoft.com/office/drawing/2014/main" id="{8DCA75B8-76EE-49CD-A9BB-2DF69BDBD1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7" name="CuadroTexto 7">
          <a:extLst>
            <a:ext uri="{FF2B5EF4-FFF2-40B4-BE49-F238E27FC236}">
              <a16:creationId xmlns:a16="http://schemas.microsoft.com/office/drawing/2014/main" id="{8E3CAFAE-2D9F-4998-9094-AFEDE601B24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8" name="CuadroTexto 8">
          <a:extLst>
            <a:ext uri="{FF2B5EF4-FFF2-40B4-BE49-F238E27FC236}">
              <a16:creationId xmlns:a16="http://schemas.microsoft.com/office/drawing/2014/main" id="{71962303-5916-4E66-A275-895083B7EED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9" name="CuadroTexto 9">
          <a:extLst>
            <a:ext uri="{FF2B5EF4-FFF2-40B4-BE49-F238E27FC236}">
              <a16:creationId xmlns:a16="http://schemas.microsoft.com/office/drawing/2014/main" id="{58901104-CA8E-4B91-B8F4-9616A4B04F7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0" name="CuadroTexto 3">
          <a:extLst>
            <a:ext uri="{FF2B5EF4-FFF2-40B4-BE49-F238E27FC236}">
              <a16:creationId xmlns:a16="http://schemas.microsoft.com/office/drawing/2014/main" id="{B26839B6-6CD4-403E-9234-6BCCC5E348B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D9A6E31D-F80E-444F-82D6-B2854209CFA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2" name="CuadroTexto 951">
          <a:extLst>
            <a:ext uri="{FF2B5EF4-FFF2-40B4-BE49-F238E27FC236}">
              <a16:creationId xmlns:a16="http://schemas.microsoft.com/office/drawing/2014/main" id="{EB69E7E1-9384-4878-AF6F-384F054C8D1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2EB42F12-2136-4390-BB5C-BB4254ADA17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4" name="CuadroTexto 3">
          <a:extLst>
            <a:ext uri="{FF2B5EF4-FFF2-40B4-BE49-F238E27FC236}">
              <a16:creationId xmlns:a16="http://schemas.microsoft.com/office/drawing/2014/main" id="{16461964-A832-459D-9834-D4C86FBBA44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5" name="CuadroTexto 7">
          <a:extLst>
            <a:ext uri="{FF2B5EF4-FFF2-40B4-BE49-F238E27FC236}">
              <a16:creationId xmlns:a16="http://schemas.microsoft.com/office/drawing/2014/main" id="{EADD782B-76A4-420F-8582-D796FFB43D4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6" name="CuadroTexto 8">
          <a:extLst>
            <a:ext uri="{FF2B5EF4-FFF2-40B4-BE49-F238E27FC236}">
              <a16:creationId xmlns:a16="http://schemas.microsoft.com/office/drawing/2014/main" id="{81D23974-50B6-4306-9CB4-41D89342C7C8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7" name="CuadroTexto 9">
          <a:extLst>
            <a:ext uri="{FF2B5EF4-FFF2-40B4-BE49-F238E27FC236}">
              <a16:creationId xmlns:a16="http://schemas.microsoft.com/office/drawing/2014/main" id="{DED1F346-CCA1-4D62-97E6-ECADECA395B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8" name="CuadroTexto 3">
          <a:extLst>
            <a:ext uri="{FF2B5EF4-FFF2-40B4-BE49-F238E27FC236}">
              <a16:creationId xmlns:a16="http://schemas.microsoft.com/office/drawing/2014/main" id="{FD5D3766-7695-4A5D-BD58-6867AAC0E34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BBC4170F-42A9-4D1B-AAD6-2B1CD459DB40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0" name="CuadroTexto 959">
          <a:extLst>
            <a:ext uri="{FF2B5EF4-FFF2-40B4-BE49-F238E27FC236}">
              <a16:creationId xmlns:a16="http://schemas.microsoft.com/office/drawing/2014/main" id="{451FE7EA-5A0C-412B-93F1-EA525F91EF4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03C751BC-BFF2-4383-BDDE-75833163CE4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2" name="CuadroTexto 8">
          <a:extLst>
            <a:ext uri="{FF2B5EF4-FFF2-40B4-BE49-F238E27FC236}">
              <a16:creationId xmlns:a16="http://schemas.microsoft.com/office/drawing/2014/main" id="{C4E4956D-4257-452E-884A-ED10D08676A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3" name="CuadroTexto 9">
          <a:extLst>
            <a:ext uri="{FF2B5EF4-FFF2-40B4-BE49-F238E27FC236}">
              <a16:creationId xmlns:a16="http://schemas.microsoft.com/office/drawing/2014/main" id="{7DDCC489-6222-48AA-A14C-DA995990895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4" name="CuadroTexto 8">
          <a:extLst>
            <a:ext uri="{FF2B5EF4-FFF2-40B4-BE49-F238E27FC236}">
              <a16:creationId xmlns:a16="http://schemas.microsoft.com/office/drawing/2014/main" id="{78864020-7CCD-4D32-B7B5-5E0C50E060CA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5" name="CuadroTexto 9">
          <a:extLst>
            <a:ext uri="{FF2B5EF4-FFF2-40B4-BE49-F238E27FC236}">
              <a16:creationId xmlns:a16="http://schemas.microsoft.com/office/drawing/2014/main" id="{1A6C7A6F-A6D1-470A-848C-F091A08113E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6" name="CuadroTexto 8">
          <a:extLst>
            <a:ext uri="{FF2B5EF4-FFF2-40B4-BE49-F238E27FC236}">
              <a16:creationId xmlns:a16="http://schemas.microsoft.com/office/drawing/2014/main" id="{C84B143C-B11F-4E0A-B7F3-AC819412339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7" name="CuadroTexto 9">
          <a:extLst>
            <a:ext uri="{FF2B5EF4-FFF2-40B4-BE49-F238E27FC236}">
              <a16:creationId xmlns:a16="http://schemas.microsoft.com/office/drawing/2014/main" id="{F04785FB-9868-4424-8D83-2AD51A7E239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8" name="CuadroTexto 967">
          <a:extLst>
            <a:ext uri="{FF2B5EF4-FFF2-40B4-BE49-F238E27FC236}">
              <a16:creationId xmlns:a16="http://schemas.microsoft.com/office/drawing/2014/main" id="{5E477585-F4B3-45DA-94EB-97F4A053BFF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CD53127B-4238-4310-92CE-50C21DA282E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0" name="CuadroTexto 3">
          <a:extLst>
            <a:ext uri="{FF2B5EF4-FFF2-40B4-BE49-F238E27FC236}">
              <a16:creationId xmlns:a16="http://schemas.microsoft.com/office/drawing/2014/main" id="{0C7EBC06-A04D-4DC3-B06B-7E78C41A0AC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1" name="CuadroTexto 7">
          <a:extLst>
            <a:ext uri="{FF2B5EF4-FFF2-40B4-BE49-F238E27FC236}">
              <a16:creationId xmlns:a16="http://schemas.microsoft.com/office/drawing/2014/main" id="{3BC8D12F-41BC-442E-9F05-56B2231F3EB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2" name="CuadroTexto 8">
          <a:extLst>
            <a:ext uri="{FF2B5EF4-FFF2-40B4-BE49-F238E27FC236}">
              <a16:creationId xmlns:a16="http://schemas.microsoft.com/office/drawing/2014/main" id="{B6C9F2C1-DEBD-464E-9429-3EB850FA73A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3" name="CuadroTexto 9">
          <a:extLst>
            <a:ext uri="{FF2B5EF4-FFF2-40B4-BE49-F238E27FC236}">
              <a16:creationId xmlns:a16="http://schemas.microsoft.com/office/drawing/2014/main" id="{5417A5E4-7F36-4255-8B9D-CFFA3461882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4" name="CuadroTexto 3">
          <a:extLst>
            <a:ext uri="{FF2B5EF4-FFF2-40B4-BE49-F238E27FC236}">
              <a16:creationId xmlns:a16="http://schemas.microsoft.com/office/drawing/2014/main" id="{698F12A3-881B-4BBB-AE76-6B4CF093E6C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9AB38C77-CDF6-44DA-A8A8-CCD55757782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6" name="CuadroTexto 975">
          <a:extLst>
            <a:ext uri="{FF2B5EF4-FFF2-40B4-BE49-F238E27FC236}">
              <a16:creationId xmlns:a16="http://schemas.microsoft.com/office/drawing/2014/main" id="{29AEC99E-6005-4E99-95B1-19C102AB608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E8DD4CFA-BCAE-4FA8-A296-96038605360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8" name="CuadroTexto 8">
          <a:extLst>
            <a:ext uri="{FF2B5EF4-FFF2-40B4-BE49-F238E27FC236}">
              <a16:creationId xmlns:a16="http://schemas.microsoft.com/office/drawing/2014/main" id="{A6444781-1007-4265-93F8-CB98787D35B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9" name="CuadroTexto 9">
          <a:extLst>
            <a:ext uri="{FF2B5EF4-FFF2-40B4-BE49-F238E27FC236}">
              <a16:creationId xmlns:a16="http://schemas.microsoft.com/office/drawing/2014/main" id="{2AFE2C1B-4158-4401-853F-6AACFDED3E0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0" name="CuadroTexto 979">
          <a:extLst>
            <a:ext uri="{FF2B5EF4-FFF2-40B4-BE49-F238E27FC236}">
              <a16:creationId xmlns:a16="http://schemas.microsoft.com/office/drawing/2014/main" id="{3CBC8DE2-9F07-45BF-97CF-F0CDAB7BDF4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2204F828-70FA-4FA7-B755-3AAAFDFB856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2" name="CuadroTexto 8">
          <a:extLst>
            <a:ext uri="{FF2B5EF4-FFF2-40B4-BE49-F238E27FC236}">
              <a16:creationId xmlns:a16="http://schemas.microsoft.com/office/drawing/2014/main" id="{CCB422AF-A2B7-4389-8038-20E4F1D4A6B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3" name="CuadroTexto 9">
          <a:extLst>
            <a:ext uri="{FF2B5EF4-FFF2-40B4-BE49-F238E27FC236}">
              <a16:creationId xmlns:a16="http://schemas.microsoft.com/office/drawing/2014/main" id="{EAB1B3D6-3960-4B73-B776-593028023696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4" name="CuadroTexto 983">
          <a:extLst>
            <a:ext uri="{FF2B5EF4-FFF2-40B4-BE49-F238E27FC236}">
              <a16:creationId xmlns:a16="http://schemas.microsoft.com/office/drawing/2014/main" id="{E86059E4-E3EE-4E1A-9B88-4272561C35AB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992AAEE7-A7A9-4641-81AA-1E58BFB2EE1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6" name="CuadroTexto 9">
          <a:extLst>
            <a:ext uri="{FF2B5EF4-FFF2-40B4-BE49-F238E27FC236}">
              <a16:creationId xmlns:a16="http://schemas.microsoft.com/office/drawing/2014/main" id="{D23FAD77-920A-43C4-AFDB-66C05697AA8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33339595-818A-4165-84DB-62B295DF0D65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8" name="CuadroTexto 9">
          <a:extLst>
            <a:ext uri="{FF2B5EF4-FFF2-40B4-BE49-F238E27FC236}">
              <a16:creationId xmlns:a16="http://schemas.microsoft.com/office/drawing/2014/main" id="{026E1617-84B2-4B1A-80CE-743357A33A3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9" name="CuadroTexto 9">
          <a:extLst>
            <a:ext uri="{FF2B5EF4-FFF2-40B4-BE49-F238E27FC236}">
              <a16:creationId xmlns:a16="http://schemas.microsoft.com/office/drawing/2014/main" id="{D4701207-3475-405C-991F-DD070FBDEBB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0" name="CuadroTexto 9">
          <a:extLst>
            <a:ext uri="{FF2B5EF4-FFF2-40B4-BE49-F238E27FC236}">
              <a16:creationId xmlns:a16="http://schemas.microsoft.com/office/drawing/2014/main" id="{F4119588-A07F-4ED0-921A-5F92153CCFBF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1B7B7597-3760-4975-A88E-36EF5CB11AFD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2" name="CuadroTexto 9">
          <a:extLst>
            <a:ext uri="{FF2B5EF4-FFF2-40B4-BE49-F238E27FC236}">
              <a16:creationId xmlns:a16="http://schemas.microsoft.com/office/drawing/2014/main" id="{0A33AB50-5B27-4232-B9E2-B1C72FA06DD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E879DF84-8053-4CCD-ADD7-6A33C548420C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4" name="CuadroTexto 8">
          <a:extLst>
            <a:ext uri="{FF2B5EF4-FFF2-40B4-BE49-F238E27FC236}">
              <a16:creationId xmlns:a16="http://schemas.microsoft.com/office/drawing/2014/main" id="{B9F0D7DC-6BCF-4C12-A1EF-D49DD7DFC0A4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5" name="CuadroTexto 9">
          <a:extLst>
            <a:ext uri="{FF2B5EF4-FFF2-40B4-BE49-F238E27FC236}">
              <a16:creationId xmlns:a16="http://schemas.microsoft.com/office/drawing/2014/main" id="{E0784577-0B0A-4FF5-A780-3426B02957B7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6" name="CuadroTexto 995">
          <a:extLst>
            <a:ext uri="{FF2B5EF4-FFF2-40B4-BE49-F238E27FC236}">
              <a16:creationId xmlns:a16="http://schemas.microsoft.com/office/drawing/2014/main" id="{8747751D-2A7B-4EDB-B8C9-3BB1644B85F9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25179458-BB89-4534-B52F-AFFF9C99594E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8" name="CuadroTexto 8">
          <a:extLst>
            <a:ext uri="{FF2B5EF4-FFF2-40B4-BE49-F238E27FC236}">
              <a16:creationId xmlns:a16="http://schemas.microsoft.com/office/drawing/2014/main" id="{105158A4-4263-4F8E-8E4E-4488EF68FDE1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9" name="CuadroTexto 9">
          <a:extLst>
            <a:ext uri="{FF2B5EF4-FFF2-40B4-BE49-F238E27FC236}">
              <a16:creationId xmlns:a16="http://schemas.microsoft.com/office/drawing/2014/main" id="{2EFEC00D-990C-4788-ACCB-57A3459FE0D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0" name="CuadroTexto 999">
          <a:extLst>
            <a:ext uri="{FF2B5EF4-FFF2-40B4-BE49-F238E27FC236}">
              <a16:creationId xmlns:a16="http://schemas.microsoft.com/office/drawing/2014/main" id="{50ED9B02-22C8-43CE-89C3-B781EDD40AA3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317C8033-F81C-4111-B24A-0A26FB266622}"/>
            </a:ext>
          </a:extLst>
        </xdr:cNvPr>
        <xdr:cNvSpPr txBox="1"/>
      </xdr:nvSpPr>
      <xdr:spPr>
        <a:xfrm>
          <a:off x="1248727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C245-98E0-4A82-AF0E-3E1887D18457}">
  <sheetPr>
    <tabColor rgb="FFCCCCFF"/>
  </sheetPr>
  <dimension ref="A1:I173"/>
  <sheetViews>
    <sheetView tabSelected="1" topLeftCell="B1" zoomScale="82" zoomScaleNormal="82" workbookViewId="0">
      <selection activeCell="G161" sqref="G161"/>
    </sheetView>
  </sheetViews>
  <sheetFormatPr baseColWidth="10" defaultColWidth="26.42578125" defaultRowHeight="15.75" x14ac:dyDescent="0.25"/>
  <cols>
    <col min="1" max="1" width="50.28515625" style="6" customWidth="1"/>
    <col min="2" max="2" width="41.28515625" style="6" customWidth="1"/>
    <col min="3" max="3" width="18.71093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26.140625" style="2" customWidth="1"/>
    <col min="8" max="8" width="24" style="2" customWidth="1"/>
    <col min="9" max="9" width="16.85546875" style="1" customWidth="1"/>
  </cols>
  <sheetData>
    <row r="1" spans="1:9" ht="20.25" x14ac:dyDescent="0.3">
      <c r="A1" s="76" t="s">
        <v>263</v>
      </c>
      <c r="B1" s="77"/>
      <c r="C1" s="77"/>
      <c r="D1" s="77"/>
      <c r="E1" s="77"/>
      <c r="F1" s="77"/>
      <c r="G1" s="77"/>
      <c r="H1" s="77"/>
      <c r="I1" s="77"/>
    </row>
    <row r="2" spans="1:9" ht="21" x14ac:dyDescent="0.35">
      <c r="A2" s="78" t="s">
        <v>262</v>
      </c>
      <c r="B2" s="75"/>
      <c r="C2" s="75"/>
      <c r="D2" s="75"/>
      <c r="E2" s="75"/>
      <c r="F2" s="75"/>
      <c r="G2" s="75"/>
      <c r="H2" s="75"/>
      <c r="I2" s="75"/>
    </row>
    <row r="3" spans="1:9" ht="20.25" customHeight="1" x14ac:dyDescent="0.3">
      <c r="A3" s="73" t="s">
        <v>335</v>
      </c>
      <c r="B3" s="74"/>
      <c r="C3" s="74"/>
      <c r="D3" s="74"/>
      <c r="E3" s="74"/>
      <c r="F3" s="74"/>
      <c r="G3" s="74"/>
      <c r="H3" s="74"/>
      <c r="I3" s="74"/>
    </row>
    <row r="4" spans="1:9" ht="21" x14ac:dyDescent="0.35">
      <c r="A4" s="51"/>
      <c r="B4" s="49"/>
      <c r="C4" s="49"/>
      <c r="D4" s="49"/>
      <c r="E4" s="49"/>
      <c r="F4" s="50"/>
      <c r="G4" s="49"/>
      <c r="H4" s="49"/>
      <c r="I4" s="48"/>
    </row>
    <row r="5" spans="1:9" s="43" customFormat="1" ht="24.75" customHeight="1" x14ac:dyDescent="0.35">
      <c r="A5" s="79" t="s">
        <v>261</v>
      </c>
      <c r="B5" s="80"/>
      <c r="C5" s="80"/>
      <c r="D5" s="80"/>
      <c r="E5" s="80"/>
      <c r="F5" s="80"/>
      <c r="G5" s="80"/>
      <c r="H5" s="80"/>
      <c r="I5" s="80"/>
    </row>
    <row r="6" spans="1:9" s="43" customFormat="1" ht="27" customHeight="1" x14ac:dyDescent="0.35">
      <c r="A6" s="47"/>
      <c r="B6" s="46" t="s">
        <v>260</v>
      </c>
      <c r="C6" s="78"/>
      <c r="D6" s="75"/>
      <c r="E6" s="75"/>
      <c r="F6" s="75"/>
      <c r="G6" s="75"/>
      <c r="H6" s="75"/>
      <c r="I6" s="75"/>
    </row>
    <row r="7" spans="1:9" s="43" customFormat="1" ht="27.75" customHeight="1" thickBot="1" x14ac:dyDescent="0.4">
      <c r="A7" s="45"/>
      <c r="B7" s="44" t="s">
        <v>259</v>
      </c>
      <c r="C7" s="81"/>
      <c r="D7" s="82"/>
      <c r="E7" s="82"/>
      <c r="F7" s="82"/>
      <c r="G7" s="82"/>
      <c r="H7" s="82"/>
      <c r="I7" s="82"/>
    </row>
    <row r="8" spans="1:9" s="43" customFormat="1" ht="26.25" customHeight="1" x14ac:dyDescent="0.35">
      <c r="A8" s="103" t="s">
        <v>258</v>
      </c>
      <c r="B8" s="85" t="s">
        <v>257</v>
      </c>
      <c r="C8" s="87" t="s">
        <v>256</v>
      </c>
      <c r="D8" s="89" t="s">
        <v>255</v>
      </c>
      <c r="E8" s="91" t="s">
        <v>254</v>
      </c>
      <c r="F8" s="91" t="s">
        <v>253</v>
      </c>
      <c r="G8" s="93" t="s">
        <v>252</v>
      </c>
      <c r="H8" s="95" t="s">
        <v>251</v>
      </c>
      <c r="I8" s="97" t="s">
        <v>250</v>
      </c>
    </row>
    <row r="9" spans="1:9" s="43" customFormat="1" ht="4.5" customHeight="1" thickBot="1" x14ac:dyDescent="0.4">
      <c r="A9" s="104"/>
      <c r="B9" s="86"/>
      <c r="C9" s="88"/>
      <c r="D9" s="90"/>
      <c r="E9" s="92"/>
      <c r="F9" s="92"/>
      <c r="G9" s="94"/>
      <c r="H9" s="96"/>
      <c r="I9" s="98"/>
    </row>
    <row r="10" spans="1:9" ht="31.5" x14ac:dyDescent="0.25">
      <c r="A10" s="36" t="s">
        <v>242</v>
      </c>
      <c r="B10" s="36" t="s">
        <v>241</v>
      </c>
      <c r="C10" s="16" t="s">
        <v>249</v>
      </c>
      <c r="D10" s="8">
        <v>43853</v>
      </c>
      <c r="E10" s="35">
        <v>121072.5</v>
      </c>
      <c r="F10" s="8">
        <v>43974</v>
      </c>
      <c r="G10" s="37"/>
      <c r="H10" s="35">
        <f>+E10-G10</f>
        <v>121072.5</v>
      </c>
      <c r="I10" s="34" t="s">
        <v>4</v>
      </c>
    </row>
    <row r="11" spans="1:9" x14ac:dyDescent="0.25">
      <c r="A11" s="99" t="s">
        <v>248</v>
      </c>
      <c r="B11" s="99" t="s">
        <v>247</v>
      </c>
      <c r="C11" s="100" t="s">
        <v>246</v>
      </c>
      <c r="D11" s="101">
        <v>43861</v>
      </c>
      <c r="E11" s="102">
        <v>107932500</v>
      </c>
      <c r="F11" s="24"/>
      <c r="G11" s="40">
        <v>10000000</v>
      </c>
      <c r="H11" s="40">
        <v>0</v>
      </c>
      <c r="I11" s="72"/>
    </row>
    <row r="12" spans="1:9" ht="18.75" x14ac:dyDescent="0.3">
      <c r="A12" s="99"/>
      <c r="B12" s="99"/>
      <c r="C12" s="100"/>
      <c r="D12" s="101"/>
      <c r="E12" s="102"/>
      <c r="F12" s="32">
        <v>43982</v>
      </c>
      <c r="G12" s="40">
        <v>10000000</v>
      </c>
      <c r="H12" s="39">
        <v>47932500</v>
      </c>
      <c r="I12" s="72" t="s">
        <v>4</v>
      </c>
    </row>
    <row r="13" spans="1:9" ht="18.75" x14ac:dyDescent="0.3">
      <c r="A13" s="42"/>
      <c r="B13" s="42"/>
      <c r="C13" s="29"/>
      <c r="D13" s="32"/>
      <c r="E13" s="41"/>
      <c r="F13" s="24"/>
      <c r="G13" s="40">
        <v>20000000</v>
      </c>
      <c r="H13" s="39"/>
      <c r="I13" s="72"/>
    </row>
    <row r="14" spans="1:9" ht="18.75" x14ac:dyDescent="0.3">
      <c r="A14" s="42"/>
      <c r="B14" s="42"/>
      <c r="C14" s="29"/>
      <c r="D14" s="32"/>
      <c r="E14" s="41"/>
      <c r="F14" s="24"/>
      <c r="G14" s="40">
        <v>20000000</v>
      </c>
      <c r="H14" s="39"/>
      <c r="I14" s="72"/>
    </row>
    <row r="15" spans="1:9" x14ac:dyDescent="0.25">
      <c r="A15" s="36" t="s">
        <v>245</v>
      </c>
      <c r="B15" s="36" t="s">
        <v>244</v>
      </c>
      <c r="C15" s="16" t="s">
        <v>243</v>
      </c>
      <c r="D15" s="8">
        <v>43818</v>
      </c>
      <c r="E15" s="35">
        <v>3934727.04</v>
      </c>
      <c r="F15" s="8">
        <v>43940</v>
      </c>
      <c r="G15" s="37"/>
      <c r="H15" s="35">
        <f>+E15-G15</f>
        <v>3934727.04</v>
      </c>
      <c r="I15" s="34" t="s">
        <v>4</v>
      </c>
    </row>
    <row r="16" spans="1:9" ht="31.5" x14ac:dyDescent="0.25">
      <c r="A16" s="36" t="s">
        <v>242</v>
      </c>
      <c r="B16" s="36" t="s">
        <v>241</v>
      </c>
      <c r="C16" s="16" t="s">
        <v>240</v>
      </c>
      <c r="D16" s="8">
        <v>43826</v>
      </c>
      <c r="E16" s="35">
        <v>64483.45</v>
      </c>
      <c r="F16" s="8">
        <v>43948</v>
      </c>
      <c r="G16" s="37"/>
      <c r="H16" s="35">
        <f>+E16</f>
        <v>64483.45</v>
      </c>
      <c r="I16" s="34" t="s">
        <v>4</v>
      </c>
    </row>
    <row r="17" spans="1:9" x14ac:dyDescent="0.25">
      <c r="A17" s="36" t="s">
        <v>239</v>
      </c>
      <c r="B17" s="36" t="s">
        <v>238</v>
      </c>
      <c r="C17" s="16" t="s">
        <v>237</v>
      </c>
      <c r="D17" s="8">
        <v>43781</v>
      </c>
      <c r="E17" s="35">
        <v>12540000</v>
      </c>
      <c r="F17" s="8">
        <v>43902</v>
      </c>
      <c r="G17" s="37"/>
      <c r="H17" s="35">
        <f>+E17</f>
        <v>12540000</v>
      </c>
      <c r="I17" s="34" t="s">
        <v>4</v>
      </c>
    </row>
    <row r="18" spans="1:9" x14ac:dyDescent="0.25">
      <c r="A18" s="36" t="s">
        <v>236</v>
      </c>
      <c r="B18" s="36" t="s">
        <v>26</v>
      </c>
      <c r="C18" s="16" t="s">
        <v>235</v>
      </c>
      <c r="D18" s="8">
        <v>44034</v>
      </c>
      <c r="E18" s="35">
        <v>354000</v>
      </c>
      <c r="F18" s="8">
        <v>44157</v>
      </c>
      <c r="G18" s="37"/>
      <c r="H18" s="35">
        <f>+E18-G18</f>
        <v>354000</v>
      </c>
      <c r="I18" s="34" t="s">
        <v>4</v>
      </c>
    </row>
    <row r="19" spans="1:9" x14ac:dyDescent="0.25">
      <c r="A19" s="36" t="s">
        <v>234</v>
      </c>
      <c r="B19" s="36" t="s">
        <v>26</v>
      </c>
      <c r="C19" s="16" t="s">
        <v>233</v>
      </c>
      <c r="D19" s="8">
        <v>44036</v>
      </c>
      <c r="E19" s="35">
        <v>259600</v>
      </c>
      <c r="F19" s="8">
        <v>44159</v>
      </c>
      <c r="G19" s="37"/>
      <c r="H19" s="35">
        <f>+E19</f>
        <v>259600</v>
      </c>
      <c r="I19" s="34" t="s">
        <v>4</v>
      </c>
    </row>
    <row r="20" spans="1:9" x14ac:dyDescent="0.25">
      <c r="A20" s="36" t="s">
        <v>232</v>
      </c>
      <c r="B20" s="36" t="s">
        <v>26</v>
      </c>
      <c r="C20" s="16" t="s">
        <v>231</v>
      </c>
      <c r="D20" s="8">
        <v>44027</v>
      </c>
      <c r="E20" s="35">
        <v>177000</v>
      </c>
      <c r="F20" s="8">
        <v>44150</v>
      </c>
      <c r="G20" s="37"/>
      <c r="H20" s="35">
        <f>+E20</f>
        <v>177000</v>
      </c>
      <c r="I20" s="34" t="s">
        <v>4</v>
      </c>
    </row>
    <row r="21" spans="1:9" x14ac:dyDescent="0.25">
      <c r="A21" s="36" t="s">
        <v>230</v>
      </c>
      <c r="B21" s="36" t="s">
        <v>26</v>
      </c>
      <c r="C21" s="16" t="s">
        <v>229</v>
      </c>
      <c r="D21" s="8">
        <v>44035</v>
      </c>
      <c r="E21" s="35">
        <v>708000</v>
      </c>
      <c r="F21" s="8">
        <v>44150</v>
      </c>
      <c r="G21" s="37"/>
      <c r="H21" s="35">
        <f>+E21</f>
        <v>708000</v>
      </c>
      <c r="I21" s="34" t="s">
        <v>4</v>
      </c>
    </row>
    <row r="22" spans="1:9" x14ac:dyDescent="0.25">
      <c r="A22" s="36" t="s">
        <v>228</v>
      </c>
      <c r="B22" s="36" t="s">
        <v>26</v>
      </c>
      <c r="C22" s="16" t="s">
        <v>227</v>
      </c>
      <c r="D22" s="8">
        <v>44034</v>
      </c>
      <c r="E22" s="35">
        <v>1500000</v>
      </c>
      <c r="F22" s="8">
        <v>44157</v>
      </c>
      <c r="G22" s="37"/>
      <c r="H22" s="35">
        <f>+E22</f>
        <v>1500000</v>
      </c>
      <c r="I22" s="34" t="s">
        <v>4</v>
      </c>
    </row>
    <row r="23" spans="1:9" x14ac:dyDescent="0.25">
      <c r="A23" s="36" t="s">
        <v>226</v>
      </c>
      <c r="B23" s="36" t="s">
        <v>26</v>
      </c>
      <c r="C23" s="16" t="s">
        <v>225</v>
      </c>
      <c r="D23" s="8">
        <v>44035</v>
      </c>
      <c r="E23" s="35">
        <v>1062000</v>
      </c>
      <c r="F23" s="8">
        <v>44158</v>
      </c>
      <c r="G23" s="37"/>
      <c r="H23" s="35">
        <f>+E23</f>
        <v>1062000</v>
      </c>
      <c r="I23" s="34" t="s">
        <v>4</v>
      </c>
    </row>
    <row r="24" spans="1:9" x14ac:dyDescent="0.25">
      <c r="A24" s="36" t="s">
        <v>224</v>
      </c>
      <c r="B24" s="36" t="s">
        <v>26</v>
      </c>
      <c r="C24" s="16" t="s">
        <v>223</v>
      </c>
      <c r="D24" s="8">
        <v>44044</v>
      </c>
      <c r="E24" s="35">
        <v>180000</v>
      </c>
      <c r="F24" s="8">
        <v>44166</v>
      </c>
      <c r="G24" s="37"/>
      <c r="H24" s="35">
        <f t="shared" ref="H24:H29" si="0">+E24-G24</f>
        <v>180000</v>
      </c>
      <c r="I24" s="34" t="s">
        <v>4</v>
      </c>
    </row>
    <row r="25" spans="1:9" x14ac:dyDescent="0.25">
      <c r="A25" s="36" t="s">
        <v>222</v>
      </c>
      <c r="B25" s="36" t="s">
        <v>7</v>
      </c>
      <c r="C25" s="16" t="s">
        <v>148</v>
      </c>
      <c r="D25" s="8">
        <v>44120</v>
      </c>
      <c r="E25" s="35">
        <v>26904</v>
      </c>
      <c r="F25" s="8">
        <v>44243</v>
      </c>
      <c r="G25" s="35"/>
      <c r="H25" s="35">
        <f t="shared" si="0"/>
        <v>26904</v>
      </c>
      <c r="I25" s="34" t="s">
        <v>4</v>
      </c>
    </row>
    <row r="26" spans="1:9" x14ac:dyDescent="0.25">
      <c r="A26" s="36" t="s">
        <v>221</v>
      </c>
      <c r="B26" s="36" t="s">
        <v>7</v>
      </c>
      <c r="C26" s="16" t="s">
        <v>124</v>
      </c>
      <c r="D26" s="8">
        <v>44153</v>
      </c>
      <c r="E26" s="35">
        <v>59000</v>
      </c>
      <c r="F26" s="8">
        <v>44273</v>
      </c>
      <c r="G26" s="35"/>
      <c r="H26" s="35">
        <f t="shared" si="0"/>
        <v>59000</v>
      </c>
      <c r="I26" s="34" t="s">
        <v>4</v>
      </c>
    </row>
    <row r="27" spans="1:9" x14ac:dyDescent="0.25">
      <c r="A27" s="36" t="s">
        <v>188</v>
      </c>
      <c r="B27" s="36" t="s">
        <v>187</v>
      </c>
      <c r="C27" s="16" t="s">
        <v>220</v>
      </c>
      <c r="D27" s="8">
        <v>44197</v>
      </c>
      <c r="E27" s="35">
        <v>990431.53</v>
      </c>
      <c r="F27" s="8">
        <v>44317</v>
      </c>
      <c r="G27" s="35"/>
      <c r="H27" s="35">
        <f t="shared" si="0"/>
        <v>990431.53</v>
      </c>
      <c r="I27" s="34" t="s">
        <v>4</v>
      </c>
    </row>
    <row r="28" spans="1:9" ht="47.25" x14ac:dyDescent="0.25">
      <c r="A28" s="36" t="s">
        <v>188</v>
      </c>
      <c r="B28" s="36" t="s">
        <v>219</v>
      </c>
      <c r="C28" s="16" t="s">
        <v>218</v>
      </c>
      <c r="D28" s="8">
        <v>44197</v>
      </c>
      <c r="E28" s="35">
        <v>1258798.32</v>
      </c>
      <c r="F28" s="8">
        <v>44317</v>
      </c>
      <c r="G28" s="35"/>
      <c r="H28" s="35">
        <f t="shared" si="0"/>
        <v>1258798.32</v>
      </c>
      <c r="I28" s="34" t="s">
        <v>4</v>
      </c>
    </row>
    <row r="29" spans="1:9" x14ac:dyDescent="0.25">
      <c r="A29" s="36" t="s">
        <v>188</v>
      </c>
      <c r="B29" s="36" t="s">
        <v>217</v>
      </c>
      <c r="C29" s="16" t="s">
        <v>115</v>
      </c>
      <c r="D29" s="8">
        <v>44197</v>
      </c>
      <c r="E29" s="35">
        <v>66987.179999999993</v>
      </c>
      <c r="F29" s="8">
        <v>44317</v>
      </c>
      <c r="G29" s="35"/>
      <c r="H29" s="35">
        <f t="shared" si="0"/>
        <v>66987.179999999993</v>
      </c>
      <c r="I29" s="34" t="s">
        <v>4</v>
      </c>
    </row>
    <row r="30" spans="1:9" x14ac:dyDescent="0.25">
      <c r="A30" s="36" t="s">
        <v>216</v>
      </c>
      <c r="B30" s="36" t="s">
        <v>215</v>
      </c>
      <c r="C30" s="16" t="s">
        <v>214</v>
      </c>
      <c r="D30" s="8">
        <v>44294</v>
      </c>
      <c r="E30" s="35">
        <v>583278.54</v>
      </c>
      <c r="F30" s="8">
        <v>44416</v>
      </c>
      <c r="G30" s="35"/>
      <c r="H30" s="35">
        <f t="shared" ref="H30:H38" si="1">+E30</f>
        <v>583278.54</v>
      </c>
      <c r="I30" s="34" t="s">
        <v>4</v>
      </c>
    </row>
    <row r="31" spans="1:9" x14ac:dyDescent="0.25">
      <c r="A31" s="36" t="s">
        <v>188</v>
      </c>
      <c r="B31" s="36" t="s">
        <v>187</v>
      </c>
      <c r="C31" s="16" t="s">
        <v>213</v>
      </c>
      <c r="D31" s="8">
        <v>44287</v>
      </c>
      <c r="E31" s="35">
        <v>66414.64</v>
      </c>
      <c r="F31" s="8">
        <v>44409</v>
      </c>
      <c r="G31" s="35"/>
      <c r="H31" s="35">
        <f t="shared" si="1"/>
        <v>66414.64</v>
      </c>
      <c r="I31" s="34" t="s">
        <v>4</v>
      </c>
    </row>
    <row r="32" spans="1:9" ht="31.5" x14ac:dyDescent="0.25">
      <c r="A32" s="36" t="s">
        <v>175</v>
      </c>
      <c r="B32" s="36" t="s">
        <v>2</v>
      </c>
      <c r="C32" s="16" t="s">
        <v>212</v>
      </c>
      <c r="D32" s="8">
        <v>44211</v>
      </c>
      <c r="E32" s="35">
        <v>9332435</v>
      </c>
      <c r="F32" s="8">
        <v>44331</v>
      </c>
      <c r="G32" s="35"/>
      <c r="H32" s="35">
        <f t="shared" si="1"/>
        <v>9332435</v>
      </c>
      <c r="I32" s="34" t="s">
        <v>4</v>
      </c>
    </row>
    <row r="33" spans="1:9" ht="31.5" x14ac:dyDescent="0.25">
      <c r="A33" s="36" t="s">
        <v>175</v>
      </c>
      <c r="B33" s="36" t="s">
        <v>2</v>
      </c>
      <c r="C33" s="16" t="s">
        <v>211</v>
      </c>
      <c r="D33" s="8">
        <v>44267</v>
      </c>
      <c r="E33" s="35">
        <v>4131355</v>
      </c>
      <c r="F33" s="8">
        <v>44389</v>
      </c>
      <c r="G33" s="35"/>
      <c r="H33" s="35">
        <f t="shared" si="1"/>
        <v>4131355</v>
      </c>
      <c r="I33" s="34" t="s">
        <v>4</v>
      </c>
    </row>
    <row r="34" spans="1:9" x14ac:dyDescent="0.25">
      <c r="A34" s="36" t="s">
        <v>188</v>
      </c>
      <c r="B34" s="36" t="s">
        <v>187</v>
      </c>
      <c r="C34" s="16" t="s">
        <v>210</v>
      </c>
      <c r="D34" s="8">
        <v>44287</v>
      </c>
      <c r="E34" s="35">
        <f>22404*58</f>
        <v>1299432</v>
      </c>
      <c r="F34" s="8">
        <v>44409</v>
      </c>
      <c r="G34" s="35"/>
      <c r="H34" s="35">
        <f t="shared" si="1"/>
        <v>1299432</v>
      </c>
      <c r="I34" s="34" t="s">
        <v>4</v>
      </c>
    </row>
    <row r="35" spans="1:9" x14ac:dyDescent="0.25">
      <c r="A35" s="36" t="s">
        <v>188</v>
      </c>
      <c r="B35" s="36" t="s">
        <v>187</v>
      </c>
      <c r="C35" s="16" t="s">
        <v>209</v>
      </c>
      <c r="D35" s="8">
        <v>44285</v>
      </c>
      <c r="E35" s="35">
        <f>832*58</f>
        <v>48256</v>
      </c>
      <c r="F35" s="8">
        <v>44407</v>
      </c>
      <c r="G35" s="35"/>
      <c r="H35" s="35">
        <f t="shared" si="1"/>
        <v>48256</v>
      </c>
      <c r="I35" s="34" t="s">
        <v>4</v>
      </c>
    </row>
    <row r="36" spans="1:9" x14ac:dyDescent="0.25">
      <c r="A36" s="36" t="s">
        <v>208</v>
      </c>
      <c r="B36" s="36" t="s">
        <v>26</v>
      </c>
      <c r="C36" s="16" t="s">
        <v>207</v>
      </c>
      <c r="D36" s="14">
        <v>44266</v>
      </c>
      <c r="E36" s="35">
        <v>151158</v>
      </c>
      <c r="F36" s="8">
        <v>44388</v>
      </c>
      <c r="G36" s="35"/>
      <c r="H36" s="35">
        <f t="shared" si="1"/>
        <v>151158</v>
      </c>
      <c r="I36" s="34" t="s">
        <v>4</v>
      </c>
    </row>
    <row r="37" spans="1:9" x14ac:dyDescent="0.25">
      <c r="A37" s="36" t="s">
        <v>206</v>
      </c>
      <c r="B37" s="36" t="s">
        <v>132</v>
      </c>
      <c r="C37" s="16" t="s">
        <v>205</v>
      </c>
      <c r="D37" s="14">
        <v>44343</v>
      </c>
      <c r="E37" s="35">
        <v>29500</v>
      </c>
      <c r="F37" s="8">
        <v>44466</v>
      </c>
      <c r="G37" s="35"/>
      <c r="H37" s="35">
        <f t="shared" si="1"/>
        <v>29500</v>
      </c>
      <c r="I37" s="34" t="s">
        <v>4</v>
      </c>
    </row>
    <row r="38" spans="1:9" x14ac:dyDescent="0.25">
      <c r="A38" s="36" t="s">
        <v>204</v>
      </c>
      <c r="B38" s="36" t="s">
        <v>203</v>
      </c>
      <c r="C38" s="16" t="s">
        <v>202</v>
      </c>
      <c r="D38" s="14">
        <v>44378</v>
      </c>
      <c r="E38" s="35">
        <v>188800</v>
      </c>
      <c r="F38" s="8">
        <v>44501</v>
      </c>
      <c r="G38" s="35"/>
      <c r="H38" s="35">
        <f t="shared" si="1"/>
        <v>188800</v>
      </c>
      <c r="I38" s="34" t="s">
        <v>4</v>
      </c>
    </row>
    <row r="39" spans="1:9" x14ac:dyDescent="0.25">
      <c r="A39" s="36" t="s">
        <v>201</v>
      </c>
      <c r="B39" s="36" t="s">
        <v>132</v>
      </c>
      <c r="C39" s="16" t="s">
        <v>192</v>
      </c>
      <c r="D39" s="14">
        <v>44344</v>
      </c>
      <c r="E39" s="35">
        <v>64900</v>
      </c>
      <c r="F39" s="8">
        <v>44467</v>
      </c>
      <c r="G39" s="35"/>
      <c r="H39" s="35">
        <f t="shared" ref="H39:H74" si="2">+E39-G39</f>
        <v>64900</v>
      </c>
      <c r="I39" s="34" t="s">
        <v>4</v>
      </c>
    </row>
    <row r="40" spans="1:9" x14ac:dyDescent="0.25">
      <c r="A40" s="36" t="s">
        <v>200</v>
      </c>
      <c r="B40" s="36" t="s">
        <v>26</v>
      </c>
      <c r="C40" s="16" t="s">
        <v>199</v>
      </c>
      <c r="D40" s="14">
        <v>44302</v>
      </c>
      <c r="E40" s="35">
        <v>157998.6</v>
      </c>
      <c r="F40" s="8">
        <v>44424</v>
      </c>
      <c r="G40" s="35"/>
      <c r="H40" s="35">
        <f t="shared" si="2"/>
        <v>157998.6</v>
      </c>
      <c r="I40" s="34" t="s">
        <v>4</v>
      </c>
    </row>
    <row r="41" spans="1:9" x14ac:dyDescent="0.25">
      <c r="A41" s="36" t="s">
        <v>188</v>
      </c>
      <c r="B41" s="36" t="s">
        <v>198</v>
      </c>
      <c r="C41" s="16" t="s">
        <v>197</v>
      </c>
      <c r="D41" s="14">
        <v>44347</v>
      </c>
      <c r="E41" s="35">
        <v>66414.64</v>
      </c>
      <c r="F41" s="1" t="s">
        <v>196</v>
      </c>
      <c r="G41" s="35"/>
      <c r="H41" s="35">
        <f t="shared" si="2"/>
        <v>66414.64</v>
      </c>
      <c r="I41" s="34" t="s">
        <v>4</v>
      </c>
    </row>
    <row r="42" spans="1:9" ht="31.5" x14ac:dyDescent="0.25">
      <c r="A42" s="52" t="s">
        <v>175</v>
      </c>
      <c r="B42" s="52" t="s">
        <v>2</v>
      </c>
      <c r="C42" s="53" t="s">
        <v>195</v>
      </c>
      <c r="D42" s="54">
        <v>44298</v>
      </c>
      <c r="E42" s="55">
        <v>6449990</v>
      </c>
      <c r="F42" s="56">
        <v>44420</v>
      </c>
      <c r="G42" s="55">
        <v>6449990</v>
      </c>
      <c r="H42" s="55">
        <f t="shared" si="2"/>
        <v>0</v>
      </c>
      <c r="I42" s="57" t="s">
        <v>67</v>
      </c>
    </row>
    <row r="43" spans="1:9" x14ac:dyDescent="0.25">
      <c r="A43" s="36" t="s">
        <v>194</v>
      </c>
      <c r="B43" s="36" t="s">
        <v>7</v>
      </c>
      <c r="C43" s="16" t="s">
        <v>114</v>
      </c>
      <c r="D43" s="14">
        <v>44354</v>
      </c>
      <c r="E43" s="35">
        <v>88500</v>
      </c>
      <c r="F43" s="8">
        <v>44476</v>
      </c>
      <c r="G43" s="35"/>
      <c r="H43" s="35">
        <f t="shared" si="2"/>
        <v>88500</v>
      </c>
      <c r="I43" s="34" t="s">
        <v>4</v>
      </c>
    </row>
    <row r="44" spans="1:9" x14ac:dyDescent="0.25">
      <c r="A44" s="36" t="s">
        <v>193</v>
      </c>
      <c r="B44" s="36" t="s">
        <v>7</v>
      </c>
      <c r="C44" s="16" t="s">
        <v>192</v>
      </c>
      <c r="D44" s="14">
        <v>44427</v>
      </c>
      <c r="E44" s="35">
        <v>35400</v>
      </c>
      <c r="F44" s="8">
        <v>44549</v>
      </c>
      <c r="G44" s="35"/>
      <c r="H44" s="35">
        <f t="shared" si="2"/>
        <v>35400</v>
      </c>
      <c r="I44" s="34" t="s">
        <v>0</v>
      </c>
    </row>
    <row r="45" spans="1:9" x14ac:dyDescent="0.25">
      <c r="A45" s="36" t="s">
        <v>191</v>
      </c>
      <c r="B45" s="36" t="s">
        <v>7</v>
      </c>
      <c r="C45" s="16" t="s">
        <v>190</v>
      </c>
      <c r="D45" s="14">
        <v>44391</v>
      </c>
      <c r="E45" s="35">
        <v>17700</v>
      </c>
      <c r="F45" s="8">
        <v>44514</v>
      </c>
      <c r="G45" s="35"/>
      <c r="H45" s="35">
        <f t="shared" si="2"/>
        <v>17700</v>
      </c>
      <c r="I45" s="34" t="s">
        <v>4</v>
      </c>
    </row>
    <row r="46" spans="1:9" x14ac:dyDescent="0.25">
      <c r="A46" s="6" t="s">
        <v>188</v>
      </c>
      <c r="B46" s="7" t="s">
        <v>187</v>
      </c>
      <c r="C46" s="16" t="s">
        <v>189</v>
      </c>
      <c r="D46" s="15">
        <v>44409</v>
      </c>
      <c r="E46" s="13">
        <v>66758.16</v>
      </c>
      <c r="F46" s="14">
        <v>44531</v>
      </c>
      <c r="H46" s="13">
        <f t="shared" si="2"/>
        <v>66758.16</v>
      </c>
      <c r="I46" s="1" t="s">
        <v>4</v>
      </c>
    </row>
    <row r="47" spans="1:9" x14ac:dyDescent="0.25">
      <c r="A47" s="6" t="s">
        <v>188</v>
      </c>
      <c r="B47" s="7" t="s">
        <v>187</v>
      </c>
      <c r="C47" s="16" t="s">
        <v>186</v>
      </c>
      <c r="D47" s="15">
        <v>44440</v>
      </c>
      <c r="E47" s="13">
        <v>66414.64</v>
      </c>
      <c r="F47" s="14">
        <v>44562</v>
      </c>
      <c r="H47" s="13">
        <f t="shared" si="2"/>
        <v>66414.64</v>
      </c>
      <c r="I47" s="1" t="s">
        <v>0</v>
      </c>
    </row>
    <row r="48" spans="1:9" x14ac:dyDescent="0.25">
      <c r="A48" s="6" t="s">
        <v>185</v>
      </c>
      <c r="B48" s="7" t="s">
        <v>26</v>
      </c>
      <c r="C48" s="16" t="s">
        <v>184</v>
      </c>
      <c r="D48" s="15">
        <v>44469</v>
      </c>
      <c r="E48" s="33">
        <v>29500</v>
      </c>
      <c r="F48" s="8">
        <v>44591</v>
      </c>
      <c r="H48" s="33">
        <f t="shared" si="2"/>
        <v>29500</v>
      </c>
      <c r="I48" s="1" t="s">
        <v>0</v>
      </c>
    </row>
    <row r="49" spans="1:9" x14ac:dyDescent="0.25">
      <c r="A49" s="6" t="s">
        <v>183</v>
      </c>
      <c r="B49" s="7" t="s">
        <v>26</v>
      </c>
      <c r="C49" s="16" t="s">
        <v>182</v>
      </c>
      <c r="D49" s="15">
        <v>44490</v>
      </c>
      <c r="E49" s="13">
        <v>3200550.58</v>
      </c>
      <c r="F49" s="8">
        <v>44613</v>
      </c>
      <c r="H49" s="13">
        <f t="shared" si="2"/>
        <v>3200550.58</v>
      </c>
      <c r="I49" s="1" t="s">
        <v>0</v>
      </c>
    </row>
    <row r="50" spans="1:9" x14ac:dyDescent="0.25">
      <c r="A50" s="6" t="s">
        <v>181</v>
      </c>
      <c r="B50" s="7" t="s">
        <v>7</v>
      </c>
      <c r="C50" s="16" t="s">
        <v>180</v>
      </c>
      <c r="D50" s="15">
        <v>44265</v>
      </c>
      <c r="E50" s="13">
        <v>106200</v>
      </c>
      <c r="F50" s="8">
        <v>44387</v>
      </c>
      <c r="H50" s="13">
        <f t="shared" si="2"/>
        <v>106200</v>
      </c>
      <c r="I50" s="1" t="s">
        <v>0</v>
      </c>
    </row>
    <row r="51" spans="1:9" x14ac:dyDescent="0.25">
      <c r="A51" s="6" t="s">
        <v>179</v>
      </c>
      <c r="B51" s="7" t="s">
        <v>26</v>
      </c>
      <c r="C51" s="16" t="s">
        <v>49</v>
      </c>
      <c r="D51" s="15">
        <v>44508</v>
      </c>
      <c r="E51" s="13">
        <v>400000</v>
      </c>
      <c r="F51" s="8">
        <v>44628</v>
      </c>
      <c r="H51" s="13">
        <f t="shared" si="2"/>
        <v>400000</v>
      </c>
      <c r="I51" s="1" t="s">
        <v>0</v>
      </c>
    </row>
    <row r="52" spans="1:9" ht="63" x14ac:dyDescent="0.25">
      <c r="A52" s="31" t="s">
        <v>178</v>
      </c>
      <c r="B52" s="30" t="s">
        <v>177</v>
      </c>
      <c r="C52" s="29" t="s">
        <v>176</v>
      </c>
      <c r="D52" s="28">
        <v>44497</v>
      </c>
      <c r="E52" s="25">
        <v>1159305.1599999999</v>
      </c>
      <c r="F52" s="32">
        <v>44620</v>
      </c>
      <c r="G52" s="26">
        <v>231861.03</v>
      </c>
      <c r="H52" s="25">
        <f t="shared" si="2"/>
        <v>927444.12999999989</v>
      </c>
      <c r="I52" s="24" t="s">
        <v>0</v>
      </c>
    </row>
    <row r="53" spans="1:9" x14ac:dyDescent="0.25">
      <c r="A53" s="58" t="s">
        <v>175</v>
      </c>
      <c r="B53" s="59" t="s">
        <v>174</v>
      </c>
      <c r="C53" s="53" t="s">
        <v>173</v>
      </c>
      <c r="D53" s="60">
        <v>44500</v>
      </c>
      <c r="E53" s="61">
        <v>4839700</v>
      </c>
      <c r="F53" s="56">
        <v>44620</v>
      </c>
      <c r="G53" s="61">
        <v>4839700</v>
      </c>
      <c r="H53" s="61">
        <f t="shared" si="2"/>
        <v>0</v>
      </c>
      <c r="I53" s="62" t="s">
        <v>67</v>
      </c>
    </row>
    <row r="54" spans="1:9" ht="31.5" x14ac:dyDescent="0.25">
      <c r="A54" s="6" t="s">
        <v>171</v>
      </c>
      <c r="B54" s="7" t="s">
        <v>170</v>
      </c>
      <c r="C54" s="16" t="s">
        <v>169</v>
      </c>
      <c r="D54" s="15">
        <v>44469</v>
      </c>
      <c r="E54" s="13">
        <v>52215000</v>
      </c>
      <c r="F54" s="14">
        <v>44591</v>
      </c>
      <c r="G54" s="13"/>
      <c r="H54" s="13">
        <f t="shared" si="2"/>
        <v>52215000</v>
      </c>
      <c r="I54" s="1" t="s">
        <v>0</v>
      </c>
    </row>
    <row r="55" spans="1:9" ht="47.25" x14ac:dyDescent="0.25">
      <c r="A55" s="31" t="s">
        <v>168</v>
      </c>
      <c r="B55" s="30" t="s">
        <v>167</v>
      </c>
      <c r="C55" s="29" t="s">
        <v>166</v>
      </c>
      <c r="D55" s="28">
        <v>44540</v>
      </c>
      <c r="E55" s="25">
        <v>11021288.5</v>
      </c>
      <c r="F55" s="27">
        <v>44661</v>
      </c>
      <c r="G55" s="26">
        <v>7468785.71</v>
      </c>
      <c r="H55" s="25">
        <f t="shared" si="2"/>
        <v>3552502.79</v>
      </c>
      <c r="I55" s="24" t="s">
        <v>0</v>
      </c>
    </row>
    <row r="56" spans="1:9" ht="63" x14ac:dyDescent="0.25">
      <c r="A56" s="6" t="s">
        <v>113</v>
      </c>
      <c r="B56" s="7" t="s">
        <v>165</v>
      </c>
      <c r="C56" s="16" t="s">
        <v>164</v>
      </c>
      <c r="D56" s="15">
        <v>44540</v>
      </c>
      <c r="E56" s="13">
        <v>9053200</v>
      </c>
      <c r="F56" s="14">
        <v>44661</v>
      </c>
      <c r="H56" s="13">
        <f t="shared" si="2"/>
        <v>9053200</v>
      </c>
      <c r="I56" s="1" t="s">
        <v>0</v>
      </c>
    </row>
    <row r="57" spans="1:9" x14ac:dyDescent="0.25">
      <c r="A57" s="6" t="s">
        <v>141</v>
      </c>
      <c r="B57" s="7" t="s">
        <v>163</v>
      </c>
      <c r="C57" s="16" t="s">
        <v>162</v>
      </c>
      <c r="D57" s="15">
        <v>44510</v>
      </c>
      <c r="E57" s="13">
        <v>904334.3</v>
      </c>
      <c r="F57" s="14">
        <v>44630</v>
      </c>
      <c r="H57" s="13">
        <f t="shared" si="2"/>
        <v>904334.3</v>
      </c>
      <c r="I57" s="1" t="s">
        <v>0</v>
      </c>
    </row>
    <row r="58" spans="1:9" x14ac:dyDescent="0.25">
      <c r="A58" s="6" t="s">
        <v>161</v>
      </c>
      <c r="B58" s="7" t="s">
        <v>160</v>
      </c>
      <c r="C58" s="16" t="s">
        <v>159</v>
      </c>
      <c r="D58" s="15">
        <v>44557</v>
      </c>
      <c r="E58" s="13">
        <v>125640.5</v>
      </c>
      <c r="F58" s="14">
        <v>44678</v>
      </c>
      <c r="H58" s="13">
        <f t="shared" si="2"/>
        <v>125640.5</v>
      </c>
      <c r="I58" s="1" t="s">
        <v>0</v>
      </c>
    </row>
    <row r="59" spans="1:9" x14ac:dyDescent="0.25">
      <c r="A59" s="6" t="s">
        <v>69</v>
      </c>
      <c r="B59" s="7" t="s">
        <v>26</v>
      </c>
      <c r="C59" s="16" t="s">
        <v>158</v>
      </c>
      <c r="D59" s="15">
        <v>44523</v>
      </c>
      <c r="E59" s="13">
        <v>109150</v>
      </c>
      <c r="F59" s="14">
        <v>44643</v>
      </c>
      <c r="G59" s="13"/>
      <c r="H59" s="13">
        <f t="shared" si="2"/>
        <v>109150</v>
      </c>
      <c r="I59" s="1" t="s">
        <v>0</v>
      </c>
    </row>
    <row r="60" spans="1:9" x14ac:dyDescent="0.25">
      <c r="A60" s="6" t="s">
        <v>157</v>
      </c>
      <c r="B60" s="7" t="s">
        <v>26</v>
      </c>
      <c r="C60" s="16" t="s">
        <v>156</v>
      </c>
      <c r="D60" s="15">
        <v>44529</v>
      </c>
      <c r="E60" s="13">
        <v>29500</v>
      </c>
      <c r="F60" s="14">
        <v>44649</v>
      </c>
      <c r="G60" s="13"/>
      <c r="H60" s="13">
        <f t="shared" si="2"/>
        <v>29500</v>
      </c>
      <c r="I60" s="1" t="s">
        <v>0</v>
      </c>
    </row>
    <row r="61" spans="1:9" x14ac:dyDescent="0.25">
      <c r="A61" s="6" t="s">
        <v>155</v>
      </c>
      <c r="B61" s="7" t="s">
        <v>26</v>
      </c>
      <c r="C61" s="16" t="s">
        <v>154</v>
      </c>
      <c r="D61" s="15">
        <v>44531</v>
      </c>
      <c r="E61" s="13">
        <v>40000</v>
      </c>
      <c r="F61" s="14">
        <v>44652</v>
      </c>
      <c r="G61" s="13"/>
      <c r="H61" s="13">
        <f t="shared" si="2"/>
        <v>40000</v>
      </c>
      <c r="I61" s="1" t="s">
        <v>0</v>
      </c>
    </row>
    <row r="62" spans="1:9" ht="31.5" x14ac:dyDescent="0.25">
      <c r="A62" s="6" t="s">
        <v>153</v>
      </c>
      <c r="B62" s="7" t="s">
        <v>26</v>
      </c>
      <c r="C62" s="16" t="s">
        <v>152</v>
      </c>
      <c r="D62" s="15">
        <v>44529</v>
      </c>
      <c r="E62" s="13">
        <v>75000</v>
      </c>
      <c r="F62" s="14">
        <v>44649</v>
      </c>
      <c r="G62" s="13"/>
      <c r="H62" s="13">
        <f t="shared" si="2"/>
        <v>75000</v>
      </c>
      <c r="I62" s="1" t="s">
        <v>0</v>
      </c>
    </row>
    <row r="63" spans="1:9" x14ac:dyDescent="0.25">
      <c r="A63" s="6" t="s">
        <v>69</v>
      </c>
      <c r="B63" s="7" t="s">
        <v>26</v>
      </c>
      <c r="C63" s="16" t="s">
        <v>151</v>
      </c>
      <c r="D63" s="15">
        <v>44476</v>
      </c>
      <c r="E63" s="13">
        <v>272875</v>
      </c>
      <c r="F63" s="14">
        <v>44568</v>
      </c>
      <c r="G63" s="13"/>
      <c r="H63" s="13">
        <f t="shared" si="2"/>
        <v>272875</v>
      </c>
      <c r="I63" s="1" t="s">
        <v>0</v>
      </c>
    </row>
    <row r="64" spans="1:9" x14ac:dyDescent="0.25">
      <c r="A64" s="6" t="s">
        <v>150</v>
      </c>
      <c r="B64" s="7" t="s">
        <v>26</v>
      </c>
      <c r="C64" s="16" t="s">
        <v>149</v>
      </c>
      <c r="D64" s="15">
        <v>44525</v>
      </c>
      <c r="E64" s="13">
        <v>590000</v>
      </c>
      <c r="F64" s="14">
        <v>44645</v>
      </c>
      <c r="G64" s="13"/>
      <c r="H64" s="13">
        <f t="shared" si="2"/>
        <v>590000</v>
      </c>
      <c r="I64" s="1" t="s">
        <v>0</v>
      </c>
    </row>
    <row r="65" spans="1:9" x14ac:dyDescent="0.25">
      <c r="A65" s="6" t="s">
        <v>69</v>
      </c>
      <c r="B65" s="7" t="s">
        <v>26</v>
      </c>
      <c r="C65" s="16" t="s">
        <v>147</v>
      </c>
      <c r="D65" s="15">
        <v>44524</v>
      </c>
      <c r="E65" s="13">
        <v>109150</v>
      </c>
      <c r="F65" s="14">
        <v>44644</v>
      </c>
      <c r="G65" s="13"/>
      <c r="H65" s="13">
        <f t="shared" si="2"/>
        <v>109150</v>
      </c>
      <c r="I65" s="1" t="s">
        <v>0</v>
      </c>
    </row>
    <row r="66" spans="1:9" x14ac:dyDescent="0.25">
      <c r="A66" s="6" t="s">
        <v>69</v>
      </c>
      <c r="B66" s="7" t="s">
        <v>26</v>
      </c>
      <c r="C66" s="16" t="s">
        <v>146</v>
      </c>
      <c r="D66" s="15">
        <v>44523</v>
      </c>
      <c r="E66" s="13">
        <v>109150</v>
      </c>
      <c r="F66" s="14">
        <v>44643</v>
      </c>
      <c r="G66" s="13"/>
      <c r="H66" s="13">
        <f t="shared" si="2"/>
        <v>109150</v>
      </c>
      <c r="I66" s="1" t="s">
        <v>0</v>
      </c>
    </row>
    <row r="67" spans="1:9" x14ac:dyDescent="0.25">
      <c r="A67" s="6" t="s">
        <v>145</v>
      </c>
      <c r="B67" s="7" t="s">
        <v>26</v>
      </c>
      <c r="C67" s="16" t="s">
        <v>144</v>
      </c>
      <c r="D67" s="15">
        <v>44530</v>
      </c>
      <c r="E67" s="13">
        <v>177000</v>
      </c>
      <c r="F67" s="14">
        <v>44650</v>
      </c>
      <c r="G67" s="13"/>
      <c r="H67" s="13">
        <f t="shared" si="2"/>
        <v>177000</v>
      </c>
      <c r="I67" s="1" t="s">
        <v>0</v>
      </c>
    </row>
    <row r="68" spans="1:9" x14ac:dyDescent="0.25">
      <c r="A68" s="6" t="s">
        <v>143</v>
      </c>
      <c r="B68" s="7" t="s">
        <v>26</v>
      </c>
      <c r="C68" s="16" t="s">
        <v>142</v>
      </c>
      <c r="D68" s="15">
        <v>44530</v>
      </c>
      <c r="E68" s="13">
        <v>23600</v>
      </c>
      <c r="F68" s="14">
        <v>44650</v>
      </c>
      <c r="G68" s="13"/>
      <c r="H68" s="13">
        <f t="shared" si="2"/>
        <v>23600</v>
      </c>
      <c r="I68" s="1" t="s">
        <v>0</v>
      </c>
    </row>
    <row r="69" spans="1:9" x14ac:dyDescent="0.25">
      <c r="A69" s="6" t="s">
        <v>141</v>
      </c>
      <c r="B69" s="7" t="s">
        <v>140</v>
      </c>
      <c r="C69" s="16" t="s">
        <v>139</v>
      </c>
      <c r="D69" s="15">
        <v>44341</v>
      </c>
      <c r="E69" s="13">
        <v>1296070.7</v>
      </c>
      <c r="F69" s="14">
        <v>44494</v>
      </c>
      <c r="G69" s="13"/>
      <c r="H69" s="13">
        <f t="shared" si="2"/>
        <v>1296070.7</v>
      </c>
      <c r="I69" s="1" t="s">
        <v>4</v>
      </c>
    </row>
    <row r="70" spans="1:9" x14ac:dyDescent="0.25">
      <c r="A70" s="6" t="s">
        <v>138</v>
      </c>
      <c r="B70" s="7" t="s">
        <v>137</v>
      </c>
      <c r="C70" s="16" t="s">
        <v>136</v>
      </c>
      <c r="D70" s="15">
        <v>44546</v>
      </c>
      <c r="E70" s="13">
        <v>469050</v>
      </c>
      <c r="F70" s="14">
        <v>44667</v>
      </c>
      <c r="G70" s="13"/>
      <c r="H70" s="13">
        <f t="shared" si="2"/>
        <v>469050</v>
      </c>
      <c r="I70" s="1" t="s">
        <v>0</v>
      </c>
    </row>
    <row r="71" spans="1:9" x14ac:dyDescent="0.25">
      <c r="A71" s="6" t="s">
        <v>135</v>
      </c>
      <c r="B71" s="7" t="s">
        <v>134</v>
      </c>
      <c r="C71" s="16" t="s">
        <v>133</v>
      </c>
      <c r="D71" s="15">
        <v>44558</v>
      </c>
      <c r="E71" s="13">
        <v>932554</v>
      </c>
      <c r="F71" s="14">
        <v>44679</v>
      </c>
      <c r="G71" s="13"/>
      <c r="H71" s="13">
        <f t="shared" si="2"/>
        <v>932554</v>
      </c>
      <c r="I71" s="1" t="s">
        <v>0</v>
      </c>
    </row>
    <row r="72" spans="1:9" x14ac:dyDescent="0.25">
      <c r="A72" s="6" t="s">
        <v>69</v>
      </c>
      <c r="B72" s="7" t="s">
        <v>26</v>
      </c>
      <c r="C72" s="16" t="s">
        <v>131</v>
      </c>
      <c r="D72" s="15">
        <v>44543</v>
      </c>
      <c r="E72" s="13">
        <v>109150</v>
      </c>
      <c r="F72" s="14">
        <v>44664</v>
      </c>
      <c r="G72" s="13"/>
      <c r="H72" s="13">
        <f t="shared" si="2"/>
        <v>109150</v>
      </c>
      <c r="I72" s="1" t="s">
        <v>0</v>
      </c>
    </row>
    <row r="73" spans="1:9" ht="31.5" x14ac:dyDescent="0.25">
      <c r="A73" s="6" t="s">
        <v>130</v>
      </c>
      <c r="B73" s="7" t="s">
        <v>26</v>
      </c>
      <c r="C73" s="16" t="s">
        <v>129</v>
      </c>
      <c r="D73" s="15">
        <v>44543</v>
      </c>
      <c r="E73" s="13">
        <v>531000</v>
      </c>
      <c r="F73" s="14">
        <v>44664</v>
      </c>
      <c r="G73" s="13"/>
      <c r="H73" s="13">
        <f t="shared" si="2"/>
        <v>531000</v>
      </c>
      <c r="I73" s="1" t="s">
        <v>0</v>
      </c>
    </row>
    <row r="74" spans="1:9" x14ac:dyDescent="0.25">
      <c r="A74" s="6" t="s">
        <v>128</v>
      </c>
      <c r="B74" s="7" t="s">
        <v>20</v>
      </c>
      <c r="C74" s="16" t="s">
        <v>127</v>
      </c>
      <c r="D74" s="15">
        <v>44494</v>
      </c>
      <c r="E74" s="13">
        <v>636592.93000000005</v>
      </c>
      <c r="F74" s="14">
        <v>44617</v>
      </c>
      <c r="G74" s="13"/>
      <c r="H74" s="13">
        <f t="shared" si="2"/>
        <v>636592.93000000005</v>
      </c>
      <c r="I74" s="1" t="s">
        <v>0</v>
      </c>
    </row>
    <row r="76" spans="1:9" x14ac:dyDescent="0.25">
      <c r="A76" s="6" t="s">
        <v>74</v>
      </c>
      <c r="B76" s="7" t="s">
        <v>126</v>
      </c>
      <c r="C76" s="16" t="s">
        <v>125</v>
      </c>
      <c r="D76" s="15">
        <v>44592</v>
      </c>
      <c r="E76" s="13">
        <v>246000</v>
      </c>
      <c r="F76" s="14">
        <v>44712</v>
      </c>
      <c r="G76" s="13"/>
      <c r="H76" s="13">
        <f t="shared" ref="H76:H81" si="3">+E76-G76</f>
        <v>246000</v>
      </c>
      <c r="I76" s="1" t="s">
        <v>0</v>
      </c>
    </row>
    <row r="77" spans="1:9" x14ac:dyDescent="0.25">
      <c r="A77" s="6" t="s">
        <v>69</v>
      </c>
      <c r="B77" s="7" t="s">
        <v>26</v>
      </c>
      <c r="C77" s="16" t="s">
        <v>123</v>
      </c>
      <c r="D77" s="15">
        <v>44539</v>
      </c>
      <c r="E77" s="13">
        <v>109150</v>
      </c>
      <c r="F77" s="14">
        <v>44660</v>
      </c>
      <c r="G77" s="13"/>
      <c r="H77" s="13">
        <f t="shared" si="3"/>
        <v>109150</v>
      </c>
      <c r="I77" s="1" t="s">
        <v>0</v>
      </c>
    </row>
    <row r="78" spans="1:9" x14ac:dyDescent="0.25">
      <c r="A78" s="6" t="s">
        <v>69</v>
      </c>
      <c r="B78" s="7" t="s">
        <v>26</v>
      </c>
      <c r="C78" s="16" t="s">
        <v>122</v>
      </c>
      <c r="D78" s="15">
        <v>44543</v>
      </c>
      <c r="E78" s="13">
        <v>109150</v>
      </c>
      <c r="F78" s="14">
        <v>44664</v>
      </c>
      <c r="G78" s="13"/>
      <c r="H78" s="13">
        <f t="shared" si="3"/>
        <v>109150</v>
      </c>
      <c r="I78" s="1" t="s">
        <v>0</v>
      </c>
    </row>
    <row r="79" spans="1:9" ht="31.5" x14ac:dyDescent="0.25">
      <c r="A79" s="6" t="s">
        <v>113</v>
      </c>
      <c r="B79" s="7" t="s">
        <v>91</v>
      </c>
      <c r="C79" s="16" t="s">
        <v>121</v>
      </c>
      <c r="D79" s="15">
        <v>44531</v>
      </c>
      <c r="E79" s="13">
        <v>4614600</v>
      </c>
      <c r="F79" s="14">
        <v>44652</v>
      </c>
      <c r="G79" s="13"/>
      <c r="H79" s="13">
        <f t="shared" si="3"/>
        <v>4614600</v>
      </c>
      <c r="I79" s="1" t="s">
        <v>0</v>
      </c>
    </row>
    <row r="80" spans="1:9" ht="31.5" x14ac:dyDescent="0.25">
      <c r="A80" s="6" t="s">
        <v>120</v>
      </c>
      <c r="B80" s="7" t="s">
        <v>119</v>
      </c>
      <c r="C80" s="16" t="s">
        <v>118</v>
      </c>
      <c r="D80" s="15">
        <v>44543</v>
      </c>
      <c r="E80" s="13">
        <v>481169.07</v>
      </c>
      <c r="F80" s="14">
        <v>44664</v>
      </c>
      <c r="G80" s="13"/>
      <c r="H80" s="13">
        <f t="shared" si="3"/>
        <v>481169.07</v>
      </c>
      <c r="I80" s="1" t="s">
        <v>0</v>
      </c>
    </row>
    <row r="81" spans="1:9" ht="31.5" x14ac:dyDescent="0.25">
      <c r="A81" s="6" t="s">
        <v>117</v>
      </c>
      <c r="B81" s="7" t="s">
        <v>26</v>
      </c>
      <c r="C81" s="16" t="s">
        <v>116</v>
      </c>
      <c r="D81" s="15">
        <v>44594</v>
      </c>
      <c r="E81" s="13">
        <v>1642560</v>
      </c>
      <c r="F81" s="14">
        <v>44707</v>
      </c>
      <c r="G81" s="13"/>
      <c r="H81" s="13">
        <f t="shared" si="3"/>
        <v>1642560</v>
      </c>
      <c r="I81" s="1" t="s">
        <v>0</v>
      </c>
    </row>
    <row r="82" spans="1:9" ht="31.5" x14ac:dyDescent="0.25">
      <c r="A82" s="58" t="s">
        <v>111</v>
      </c>
      <c r="B82" s="59" t="s">
        <v>26</v>
      </c>
      <c r="C82" s="53" t="s">
        <v>110</v>
      </c>
      <c r="D82" s="60">
        <v>44560</v>
      </c>
      <c r="E82" s="61">
        <v>3000000</v>
      </c>
      <c r="F82" s="54">
        <v>44681</v>
      </c>
      <c r="G82" s="61">
        <v>3000000</v>
      </c>
      <c r="H82" s="61">
        <v>0</v>
      </c>
      <c r="I82" s="62" t="s">
        <v>67</v>
      </c>
    </row>
    <row r="83" spans="1:9" x14ac:dyDescent="0.25">
      <c r="A83" s="58" t="s">
        <v>108</v>
      </c>
      <c r="B83" s="59" t="s">
        <v>26</v>
      </c>
      <c r="C83" s="53" t="s">
        <v>107</v>
      </c>
      <c r="D83" s="60">
        <v>44621</v>
      </c>
      <c r="E83" s="61">
        <v>118000</v>
      </c>
      <c r="F83" s="54"/>
      <c r="G83" s="61">
        <v>118000</v>
      </c>
      <c r="H83" s="61">
        <v>0</v>
      </c>
      <c r="I83" s="62" t="s">
        <v>67</v>
      </c>
    </row>
    <row r="84" spans="1:9" ht="31.5" x14ac:dyDescent="0.25">
      <c r="A84" s="6" t="s">
        <v>106</v>
      </c>
      <c r="B84" s="7" t="s">
        <v>26</v>
      </c>
      <c r="C84" s="16" t="s">
        <v>105</v>
      </c>
      <c r="D84" s="15">
        <v>44610</v>
      </c>
      <c r="E84" s="13">
        <v>354000</v>
      </c>
      <c r="F84" s="14">
        <v>44730</v>
      </c>
      <c r="G84" s="13"/>
      <c r="H84" s="13">
        <f t="shared" ref="H84:H87" si="4">+E84</f>
        <v>354000</v>
      </c>
      <c r="I84" s="1" t="s">
        <v>0</v>
      </c>
    </row>
    <row r="85" spans="1:9" x14ac:dyDescent="0.25">
      <c r="A85" s="58" t="s">
        <v>104</v>
      </c>
      <c r="B85" s="59" t="s">
        <v>26</v>
      </c>
      <c r="C85" s="53" t="s">
        <v>103</v>
      </c>
      <c r="D85" s="60">
        <v>44622</v>
      </c>
      <c r="E85" s="61">
        <v>29500</v>
      </c>
      <c r="F85" s="54">
        <v>44744</v>
      </c>
      <c r="G85" s="61">
        <v>29500</v>
      </c>
      <c r="H85" s="61">
        <v>0</v>
      </c>
      <c r="I85" s="62" t="s">
        <v>67</v>
      </c>
    </row>
    <row r="86" spans="1:9" ht="31.5" x14ac:dyDescent="0.25">
      <c r="A86" s="58" t="s">
        <v>102</v>
      </c>
      <c r="B86" s="59" t="s">
        <v>26</v>
      </c>
      <c r="C86" s="53" t="s">
        <v>101</v>
      </c>
      <c r="D86" s="60">
        <v>44543</v>
      </c>
      <c r="E86" s="61">
        <v>899999.99</v>
      </c>
      <c r="F86" s="54">
        <v>44664</v>
      </c>
      <c r="G86" s="61">
        <v>899999.99</v>
      </c>
      <c r="H86" s="61">
        <v>0</v>
      </c>
      <c r="I86" s="62" t="s">
        <v>67</v>
      </c>
    </row>
    <row r="87" spans="1:9" ht="31.5" x14ac:dyDescent="0.25">
      <c r="A87" s="6" t="s">
        <v>100</v>
      </c>
      <c r="B87" s="7" t="s">
        <v>26</v>
      </c>
      <c r="C87" s="16" t="s">
        <v>99</v>
      </c>
      <c r="D87" s="15">
        <v>44600</v>
      </c>
      <c r="E87" s="13">
        <v>885000</v>
      </c>
      <c r="F87" s="14">
        <v>44720</v>
      </c>
      <c r="G87" s="13"/>
      <c r="H87" s="13">
        <f t="shared" si="4"/>
        <v>885000</v>
      </c>
      <c r="I87" s="1" t="s">
        <v>0</v>
      </c>
    </row>
    <row r="88" spans="1:9" x14ac:dyDescent="0.25">
      <c r="A88" s="58" t="s">
        <v>52</v>
      </c>
      <c r="B88" s="59" t="s">
        <v>26</v>
      </c>
      <c r="C88" s="53" t="s">
        <v>98</v>
      </c>
      <c r="D88" s="60">
        <v>44601</v>
      </c>
      <c r="E88" s="61">
        <v>70800</v>
      </c>
      <c r="F88" s="54">
        <v>44721</v>
      </c>
      <c r="G88" s="61">
        <v>70800</v>
      </c>
      <c r="H88" s="61">
        <v>0</v>
      </c>
      <c r="I88" s="62" t="s">
        <v>67</v>
      </c>
    </row>
    <row r="89" spans="1:9" ht="31.5" x14ac:dyDescent="0.25">
      <c r="A89" s="58" t="s">
        <v>96</v>
      </c>
      <c r="B89" s="59" t="s">
        <v>26</v>
      </c>
      <c r="C89" s="53" t="s">
        <v>95</v>
      </c>
      <c r="D89" s="60">
        <v>44623</v>
      </c>
      <c r="E89" s="61">
        <v>70800</v>
      </c>
      <c r="F89" s="54">
        <v>44745</v>
      </c>
      <c r="G89" s="61">
        <v>70800</v>
      </c>
      <c r="H89" s="61">
        <v>0</v>
      </c>
      <c r="I89" s="62" t="s">
        <v>67</v>
      </c>
    </row>
    <row r="90" spans="1:9" x14ac:dyDescent="0.25">
      <c r="A90" s="58" t="s">
        <v>94</v>
      </c>
      <c r="B90" s="59" t="s">
        <v>26</v>
      </c>
      <c r="C90" s="53" t="s">
        <v>93</v>
      </c>
      <c r="D90" s="60">
        <v>44623</v>
      </c>
      <c r="E90" s="61">
        <v>295000</v>
      </c>
      <c r="F90" s="54">
        <v>44745</v>
      </c>
      <c r="G90" s="61">
        <v>295000</v>
      </c>
      <c r="H90" s="61">
        <v>0</v>
      </c>
      <c r="I90" s="62" t="s">
        <v>67</v>
      </c>
    </row>
    <row r="91" spans="1:9" ht="31.5" x14ac:dyDescent="0.25">
      <c r="A91" s="23" t="s">
        <v>92</v>
      </c>
      <c r="B91" s="22" t="s">
        <v>91</v>
      </c>
      <c r="C91" s="21" t="s">
        <v>90</v>
      </c>
      <c r="D91" s="20">
        <v>44627</v>
      </c>
      <c r="E91" s="18">
        <v>5194200</v>
      </c>
      <c r="F91" s="19">
        <v>44749</v>
      </c>
      <c r="G91" s="18">
        <v>5194200</v>
      </c>
      <c r="H91" s="18">
        <v>0</v>
      </c>
      <c r="I91" s="17" t="s">
        <v>67</v>
      </c>
    </row>
    <row r="92" spans="1:9" ht="31.5" x14ac:dyDescent="0.25">
      <c r="A92" s="23" t="s">
        <v>89</v>
      </c>
      <c r="B92" s="22" t="s">
        <v>26</v>
      </c>
      <c r="C92" s="21" t="s">
        <v>88</v>
      </c>
      <c r="D92" s="20">
        <v>44629</v>
      </c>
      <c r="E92" s="18">
        <v>123900</v>
      </c>
      <c r="F92" s="19">
        <v>44751</v>
      </c>
      <c r="G92" s="18">
        <v>123900</v>
      </c>
      <c r="H92" s="18">
        <v>0</v>
      </c>
      <c r="I92" s="17" t="s">
        <v>67</v>
      </c>
    </row>
    <row r="93" spans="1:9" x14ac:dyDescent="0.25">
      <c r="A93" s="58" t="s">
        <v>86</v>
      </c>
      <c r="B93" s="59" t="s">
        <v>26</v>
      </c>
      <c r="C93" s="53" t="s">
        <v>85</v>
      </c>
      <c r="D93" s="60">
        <v>44608</v>
      </c>
      <c r="E93" s="61">
        <v>459825.94</v>
      </c>
      <c r="F93" s="54">
        <v>44728</v>
      </c>
      <c r="G93" s="61">
        <v>459825.94</v>
      </c>
      <c r="H93" s="61">
        <v>0</v>
      </c>
      <c r="I93" s="62" t="s">
        <v>67</v>
      </c>
    </row>
    <row r="94" spans="1:9" ht="31.5" x14ac:dyDescent="0.25">
      <c r="A94" s="23" t="s">
        <v>84</v>
      </c>
      <c r="B94" s="22" t="s">
        <v>26</v>
      </c>
      <c r="C94" s="21" t="s">
        <v>83</v>
      </c>
      <c r="D94" s="20">
        <v>44616</v>
      </c>
      <c r="E94" s="18">
        <v>212400</v>
      </c>
      <c r="F94" s="19">
        <v>44736</v>
      </c>
      <c r="G94" s="18">
        <v>212400</v>
      </c>
      <c r="H94" s="18">
        <v>0</v>
      </c>
      <c r="I94" s="17" t="s">
        <v>67</v>
      </c>
    </row>
    <row r="95" spans="1:9" x14ac:dyDescent="0.25">
      <c r="A95" s="58" t="s">
        <v>82</v>
      </c>
      <c r="B95" s="59" t="s">
        <v>26</v>
      </c>
      <c r="C95" s="53" t="s">
        <v>81</v>
      </c>
      <c r="D95" s="60">
        <v>44630</v>
      </c>
      <c r="E95" s="61">
        <v>70800</v>
      </c>
      <c r="F95" s="54">
        <v>44752</v>
      </c>
      <c r="G95" s="61">
        <v>70800</v>
      </c>
      <c r="H95" s="61">
        <v>0</v>
      </c>
      <c r="I95" s="62" t="s">
        <v>67</v>
      </c>
    </row>
    <row r="96" spans="1:9" ht="47.25" x14ac:dyDescent="0.25">
      <c r="A96" s="23" t="s">
        <v>264</v>
      </c>
      <c r="B96" s="22" t="s">
        <v>80</v>
      </c>
      <c r="C96" s="21" t="s">
        <v>79</v>
      </c>
      <c r="D96" s="20">
        <v>44616</v>
      </c>
      <c r="E96" s="18">
        <v>1211836.1100000001</v>
      </c>
      <c r="F96" s="19">
        <v>44736</v>
      </c>
      <c r="G96" s="18">
        <v>1211836.1100000001</v>
      </c>
      <c r="H96" s="18">
        <v>0</v>
      </c>
      <c r="I96" s="17" t="s">
        <v>67</v>
      </c>
    </row>
    <row r="97" spans="1:9" ht="31.5" x14ac:dyDescent="0.25">
      <c r="A97" s="58" t="s">
        <v>78</v>
      </c>
      <c r="B97" s="59" t="s">
        <v>26</v>
      </c>
      <c r="C97" s="53" t="s">
        <v>77</v>
      </c>
      <c r="D97" s="60">
        <v>44616</v>
      </c>
      <c r="E97" s="61">
        <v>177000</v>
      </c>
      <c r="F97" s="54">
        <v>44736</v>
      </c>
      <c r="G97" s="61">
        <v>177000</v>
      </c>
      <c r="H97" s="61">
        <v>0</v>
      </c>
      <c r="I97" s="62" t="s">
        <v>67</v>
      </c>
    </row>
    <row r="98" spans="1:9" x14ac:dyDescent="0.25">
      <c r="A98" s="58" t="s">
        <v>76</v>
      </c>
      <c r="B98" s="59" t="s">
        <v>26</v>
      </c>
      <c r="C98" s="53" t="s">
        <v>75</v>
      </c>
      <c r="D98" s="60">
        <v>44634</v>
      </c>
      <c r="E98" s="61">
        <v>75000</v>
      </c>
      <c r="F98" s="54">
        <v>44756</v>
      </c>
      <c r="G98" s="61">
        <v>75000</v>
      </c>
      <c r="H98" s="61">
        <v>0</v>
      </c>
      <c r="I98" s="62" t="s">
        <v>67</v>
      </c>
    </row>
    <row r="99" spans="1:9" x14ac:dyDescent="0.25">
      <c r="A99" s="58" t="s">
        <v>73</v>
      </c>
      <c r="B99" s="59" t="s">
        <v>26</v>
      </c>
      <c r="C99" s="53" t="s">
        <v>72</v>
      </c>
      <c r="D99" s="60">
        <v>44634</v>
      </c>
      <c r="E99" s="61">
        <v>109150</v>
      </c>
      <c r="F99" s="54" t="s">
        <v>71</v>
      </c>
      <c r="G99" s="61">
        <v>109150</v>
      </c>
      <c r="H99" s="61">
        <v>0</v>
      </c>
      <c r="I99" s="62" t="s">
        <v>67</v>
      </c>
    </row>
    <row r="100" spans="1:9" x14ac:dyDescent="0.25">
      <c r="A100" s="23" t="s">
        <v>12</v>
      </c>
      <c r="B100" s="22" t="s">
        <v>7</v>
      </c>
      <c r="C100" s="21" t="s">
        <v>70</v>
      </c>
      <c r="D100" s="20">
        <v>44627</v>
      </c>
      <c r="E100" s="18">
        <v>59000</v>
      </c>
      <c r="F100" s="19">
        <v>44749</v>
      </c>
      <c r="G100" s="18">
        <v>59000</v>
      </c>
      <c r="H100" s="18">
        <v>0</v>
      </c>
      <c r="I100" s="17" t="s">
        <v>67</v>
      </c>
    </row>
    <row r="101" spans="1:9" x14ac:dyDescent="0.25">
      <c r="A101" s="23" t="s">
        <v>69</v>
      </c>
      <c r="B101" s="22" t="s">
        <v>26</v>
      </c>
      <c r="C101" s="21" t="s">
        <v>68</v>
      </c>
      <c r="D101" s="20">
        <v>44551</v>
      </c>
      <c r="E101" s="18">
        <v>273760</v>
      </c>
      <c r="F101" s="19">
        <v>44672</v>
      </c>
      <c r="G101" s="18">
        <v>273760</v>
      </c>
      <c r="H101" s="18">
        <v>0</v>
      </c>
      <c r="I101" s="17" t="s">
        <v>67</v>
      </c>
    </row>
    <row r="102" spans="1:9" ht="31.5" x14ac:dyDescent="0.25">
      <c r="A102" s="58" t="s">
        <v>66</v>
      </c>
      <c r="B102" s="59" t="s">
        <v>26</v>
      </c>
      <c r="C102" s="53" t="s">
        <v>65</v>
      </c>
      <c r="D102" s="60">
        <v>44624</v>
      </c>
      <c r="E102" s="61">
        <v>120000</v>
      </c>
      <c r="F102" s="54">
        <v>44746</v>
      </c>
      <c r="G102" s="61">
        <v>120000</v>
      </c>
      <c r="H102" s="61">
        <v>0</v>
      </c>
      <c r="I102" s="62" t="s">
        <v>67</v>
      </c>
    </row>
    <row r="103" spans="1:9" ht="31.5" x14ac:dyDescent="0.25">
      <c r="A103" s="58" t="s">
        <v>64</v>
      </c>
      <c r="B103" s="59" t="s">
        <v>26</v>
      </c>
      <c r="C103" s="53" t="s">
        <v>63</v>
      </c>
      <c r="D103" s="60">
        <v>44631</v>
      </c>
      <c r="E103" s="61">
        <v>413000</v>
      </c>
      <c r="F103" s="54" t="s">
        <v>62</v>
      </c>
      <c r="G103" s="61">
        <v>413000</v>
      </c>
      <c r="H103" s="61">
        <v>0</v>
      </c>
      <c r="I103" s="62" t="s">
        <v>67</v>
      </c>
    </row>
    <row r="104" spans="1:9" x14ac:dyDescent="0.25">
      <c r="A104" s="58" t="s">
        <v>61</v>
      </c>
      <c r="B104" s="59" t="s">
        <v>26</v>
      </c>
      <c r="C104" s="53" t="s">
        <v>60</v>
      </c>
      <c r="D104" s="60">
        <v>44638</v>
      </c>
      <c r="E104" s="61">
        <v>295000</v>
      </c>
      <c r="F104" s="54">
        <v>44760</v>
      </c>
      <c r="G104" s="61">
        <v>295000</v>
      </c>
      <c r="H104" s="61">
        <v>0</v>
      </c>
      <c r="I104" s="62" t="s">
        <v>67</v>
      </c>
    </row>
    <row r="105" spans="1:9" x14ac:dyDescent="0.25">
      <c r="A105" s="23" t="s">
        <v>59</v>
      </c>
      <c r="B105" s="22" t="s">
        <v>38</v>
      </c>
      <c r="C105" s="21" t="s">
        <v>58</v>
      </c>
      <c r="D105" s="20">
        <v>44630</v>
      </c>
      <c r="E105" s="18">
        <v>212100</v>
      </c>
      <c r="F105" s="19">
        <v>44752</v>
      </c>
      <c r="G105" s="18">
        <v>212100</v>
      </c>
      <c r="H105" s="18">
        <v>0</v>
      </c>
      <c r="I105" s="17" t="s">
        <v>67</v>
      </c>
    </row>
    <row r="106" spans="1:9" ht="31.5" x14ac:dyDescent="0.25">
      <c r="A106" s="6" t="s">
        <v>57</v>
      </c>
      <c r="B106" s="7" t="s">
        <v>26</v>
      </c>
      <c r="C106" s="16" t="s">
        <v>56</v>
      </c>
      <c r="D106" s="15">
        <v>44635</v>
      </c>
      <c r="E106" s="13">
        <v>7500000</v>
      </c>
      <c r="F106" s="14">
        <v>44757</v>
      </c>
      <c r="G106" s="13"/>
      <c r="H106" s="13">
        <f t="shared" ref="H106:H115" si="5">+E106</f>
        <v>7500000</v>
      </c>
      <c r="I106" s="1" t="s">
        <v>0</v>
      </c>
    </row>
    <row r="107" spans="1:9" x14ac:dyDescent="0.25">
      <c r="A107" s="6" t="s">
        <v>55</v>
      </c>
      <c r="B107" s="7" t="s">
        <v>54</v>
      </c>
      <c r="C107" s="16" t="s">
        <v>53</v>
      </c>
      <c r="D107" s="15">
        <v>44622</v>
      </c>
      <c r="E107" s="13">
        <v>15338884.42</v>
      </c>
      <c r="F107" s="14">
        <v>44744</v>
      </c>
      <c r="G107" s="13"/>
      <c r="H107" s="13">
        <f t="shared" si="5"/>
        <v>15338884.42</v>
      </c>
      <c r="I107" s="1" t="s">
        <v>0</v>
      </c>
    </row>
    <row r="108" spans="1:9" x14ac:dyDescent="0.25">
      <c r="A108" s="58" t="s">
        <v>52</v>
      </c>
      <c r="B108" s="59" t="s">
        <v>26</v>
      </c>
      <c r="C108" s="53" t="s">
        <v>51</v>
      </c>
      <c r="D108" s="60">
        <v>44601</v>
      </c>
      <c r="E108" s="61">
        <v>35400</v>
      </c>
      <c r="F108" s="54">
        <v>44721</v>
      </c>
      <c r="G108" s="61">
        <v>35400</v>
      </c>
      <c r="H108" s="61">
        <v>0</v>
      </c>
      <c r="I108" s="62" t="s">
        <v>67</v>
      </c>
    </row>
    <row r="109" spans="1:9" x14ac:dyDescent="0.25">
      <c r="A109" s="23" t="s">
        <v>50</v>
      </c>
      <c r="B109" s="22" t="s">
        <v>26</v>
      </c>
      <c r="C109" s="21" t="s">
        <v>49</v>
      </c>
      <c r="D109" s="20">
        <v>44630</v>
      </c>
      <c r="E109" s="18">
        <v>35400</v>
      </c>
      <c r="F109" s="19">
        <v>44752</v>
      </c>
      <c r="G109" s="18">
        <v>35400</v>
      </c>
      <c r="H109" s="18"/>
      <c r="I109" s="17" t="s">
        <v>67</v>
      </c>
    </row>
    <row r="110" spans="1:9" x14ac:dyDescent="0.25">
      <c r="A110" s="58" t="s">
        <v>48</v>
      </c>
      <c r="B110" s="59" t="s">
        <v>26</v>
      </c>
      <c r="C110" s="53" t="s">
        <v>47</v>
      </c>
      <c r="D110" s="60">
        <v>44639</v>
      </c>
      <c r="E110" s="61">
        <v>70800</v>
      </c>
      <c r="F110" s="54">
        <v>44761</v>
      </c>
      <c r="G110" s="61">
        <v>70800</v>
      </c>
      <c r="H110" s="61">
        <v>0</v>
      </c>
      <c r="I110" s="62" t="s">
        <v>67</v>
      </c>
    </row>
    <row r="111" spans="1:9" x14ac:dyDescent="0.25">
      <c r="A111" s="23" t="s">
        <v>46</v>
      </c>
      <c r="B111" s="22" t="s">
        <v>38</v>
      </c>
      <c r="C111" s="21" t="s">
        <v>45</v>
      </c>
      <c r="D111" s="20">
        <v>44630</v>
      </c>
      <c r="E111" s="18">
        <v>422225</v>
      </c>
      <c r="F111" s="19">
        <v>44752</v>
      </c>
      <c r="G111" s="18">
        <v>422225</v>
      </c>
      <c r="H111" s="18">
        <v>0</v>
      </c>
      <c r="I111" s="17" t="s">
        <v>67</v>
      </c>
    </row>
    <row r="112" spans="1:9" ht="31.5" x14ac:dyDescent="0.25">
      <c r="A112" s="23" t="s">
        <v>44</v>
      </c>
      <c r="B112" s="22" t="s">
        <v>43</v>
      </c>
      <c r="C112" s="21" t="s">
        <v>42</v>
      </c>
      <c r="D112" s="20">
        <v>44894</v>
      </c>
      <c r="E112" s="18">
        <v>295614.53999999998</v>
      </c>
      <c r="F112" s="19">
        <v>44649</v>
      </c>
      <c r="G112" s="18">
        <v>295614.53999999998</v>
      </c>
      <c r="H112" s="18">
        <v>0</v>
      </c>
      <c r="I112" s="17" t="s">
        <v>67</v>
      </c>
    </row>
    <row r="113" spans="1:9" ht="31.5" x14ac:dyDescent="0.25">
      <c r="A113" s="58" t="s">
        <v>41</v>
      </c>
      <c r="B113" s="59" t="s">
        <v>26</v>
      </c>
      <c r="C113" s="53" t="s">
        <v>40</v>
      </c>
      <c r="D113" s="60">
        <v>44636</v>
      </c>
      <c r="E113" s="61">
        <v>1500000</v>
      </c>
      <c r="F113" s="54">
        <v>44758</v>
      </c>
      <c r="G113" s="61">
        <v>1500000</v>
      </c>
      <c r="H113" s="61">
        <v>0</v>
      </c>
      <c r="I113" s="62" t="s">
        <v>67</v>
      </c>
    </row>
    <row r="114" spans="1:9" x14ac:dyDescent="0.25">
      <c r="A114" s="23" t="s">
        <v>39</v>
      </c>
      <c r="B114" s="22" t="s">
        <v>38</v>
      </c>
      <c r="C114" s="21" t="s">
        <v>37</v>
      </c>
      <c r="D114" s="20">
        <v>44637</v>
      </c>
      <c r="E114" s="18">
        <v>165000</v>
      </c>
      <c r="F114" s="19">
        <v>44759</v>
      </c>
      <c r="G114" s="18">
        <v>165000</v>
      </c>
      <c r="H114" s="18">
        <v>0</v>
      </c>
      <c r="I114" s="17" t="s">
        <v>67</v>
      </c>
    </row>
    <row r="115" spans="1:9" ht="31.5" x14ac:dyDescent="0.25">
      <c r="A115" s="6" t="s">
        <v>36</v>
      </c>
      <c r="B115" s="7" t="s">
        <v>26</v>
      </c>
      <c r="C115" s="16" t="s">
        <v>35</v>
      </c>
      <c r="D115" s="15">
        <v>44642</v>
      </c>
      <c r="E115" s="13">
        <v>5467648</v>
      </c>
      <c r="F115" s="14">
        <v>44764</v>
      </c>
      <c r="G115" s="13"/>
      <c r="H115" s="13">
        <f t="shared" si="5"/>
        <v>5467648</v>
      </c>
      <c r="I115" s="1" t="s">
        <v>0</v>
      </c>
    </row>
    <row r="116" spans="1:9" x14ac:dyDescent="0.25">
      <c r="A116" s="23" t="s">
        <v>34</v>
      </c>
      <c r="B116" s="22" t="s">
        <v>33</v>
      </c>
      <c r="C116" s="21" t="s">
        <v>32</v>
      </c>
      <c r="D116" s="20">
        <v>44637</v>
      </c>
      <c r="E116" s="18">
        <v>352892.29</v>
      </c>
      <c r="F116" s="19">
        <v>44759</v>
      </c>
      <c r="G116" s="18">
        <v>352892.29</v>
      </c>
      <c r="H116" s="18">
        <f>+E116-G116</f>
        <v>0</v>
      </c>
      <c r="I116" s="17" t="s">
        <v>67</v>
      </c>
    </row>
    <row r="117" spans="1:9" x14ac:dyDescent="0.25">
      <c r="A117" s="58" t="s">
        <v>31</v>
      </c>
      <c r="B117" s="59" t="s">
        <v>26</v>
      </c>
      <c r="C117" s="53" t="s">
        <v>17</v>
      </c>
      <c r="D117" s="60">
        <v>44641</v>
      </c>
      <c r="E117" s="61">
        <v>35400</v>
      </c>
      <c r="F117" s="54">
        <v>44763</v>
      </c>
      <c r="G117" s="61">
        <v>35400</v>
      </c>
      <c r="H117" s="61">
        <v>0</v>
      </c>
      <c r="I117" s="62" t="s">
        <v>67</v>
      </c>
    </row>
    <row r="118" spans="1:9" x14ac:dyDescent="0.25">
      <c r="A118" s="23" t="s">
        <v>30</v>
      </c>
      <c r="B118" s="22" t="s">
        <v>29</v>
      </c>
      <c r="C118" s="21" t="s">
        <v>28</v>
      </c>
      <c r="D118" s="20">
        <v>44539</v>
      </c>
      <c r="E118" s="18">
        <v>985300</v>
      </c>
      <c r="F118" s="19">
        <v>44660</v>
      </c>
      <c r="G118" s="18">
        <v>985300</v>
      </c>
      <c r="H118" s="18">
        <v>0</v>
      </c>
      <c r="I118" s="17" t="s">
        <v>67</v>
      </c>
    </row>
    <row r="119" spans="1:9" ht="31.5" x14ac:dyDescent="0.25">
      <c r="A119" s="6" t="s">
        <v>27</v>
      </c>
      <c r="B119" s="7" t="s">
        <v>26</v>
      </c>
      <c r="C119" s="16" t="s">
        <v>25</v>
      </c>
      <c r="D119" s="15">
        <v>44636</v>
      </c>
      <c r="E119" s="13">
        <v>1239000</v>
      </c>
      <c r="F119" s="14">
        <v>44758</v>
      </c>
      <c r="G119" s="13"/>
      <c r="H119" s="13">
        <f t="shared" ref="H119" si="6">+E119</f>
        <v>1239000</v>
      </c>
      <c r="I119" s="1" t="s">
        <v>0</v>
      </c>
    </row>
    <row r="120" spans="1:9" x14ac:dyDescent="0.25">
      <c r="A120" s="23" t="s">
        <v>24</v>
      </c>
      <c r="B120" s="22" t="s">
        <v>23</v>
      </c>
      <c r="C120" s="21" t="s">
        <v>22</v>
      </c>
      <c r="D120" s="20">
        <v>44637</v>
      </c>
      <c r="E120" s="18">
        <v>977040</v>
      </c>
      <c r="F120" s="19">
        <v>44759</v>
      </c>
      <c r="G120" s="18">
        <v>977040</v>
      </c>
      <c r="H120" s="18">
        <v>0</v>
      </c>
      <c r="I120" s="17" t="s">
        <v>67</v>
      </c>
    </row>
    <row r="121" spans="1:9" ht="47.25" x14ac:dyDescent="0.25">
      <c r="A121" s="23" t="s">
        <v>21</v>
      </c>
      <c r="B121" s="22" t="s">
        <v>20</v>
      </c>
      <c r="C121" s="21" t="s">
        <v>19</v>
      </c>
      <c r="D121" s="20">
        <v>44627</v>
      </c>
      <c r="E121" s="18">
        <v>25449.83</v>
      </c>
      <c r="F121" s="19">
        <v>44749</v>
      </c>
      <c r="G121" s="18">
        <v>25449.83</v>
      </c>
      <c r="H121" s="18">
        <v>0</v>
      </c>
      <c r="I121" s="17" t="s">
        <v>67</v>
      </c>
    </row>
    <row r="122" spans="1:9" x14ac:dyDescent="0.25">
      <c r="A122" s="6" t="s">
        <v>18</v>
      </c>
      <c r="B122" s="7" t="s">
        <v>7</v>
      </c>
      <c r="C122" s="16" t="s">
        <v>17</v>
      </c>
      <c r="D122" s="15">
        <v>44631</v>
      </c>
      <c r="E122" s="13">
        <v>59000</v>
      </c>
      <c r="F122" s="14">
        <v>44753</v>
      </c>
      <c r="G122" s="13"/>
      <c r="H122" s="13">
        <f t="shared" ref="H122:H129" si="7">+E122</f>
        <v>59000</v>
      </c>
      <c r="I122" s="1" t="s">
        <v>0</v>
      </c>
    </row>
    <row r="123" spans="1:9" x14ac:dyDescent="0.25">
      <c r="A123" s="23" t="s">
        <v>16</v>
      </c>
      <c r="B123" s="22" t="s">
        <v>7</v>
      </c>
      <c r="C123" s="21" t="s">
        <v>15</v>
      </c>
      <c r="D123" s="20">
        <v>44645</v>
      </c>
      <c r="E123" s="18">
        <v>29500</v>
      </c>
      <c r="F123" s="19">
        <v>44767</v>
      </c>
      <c r="G123" s="18">
        <v>29500</v>
      </c>
      <c r="H123" s="18">
        <v>0</v>
      </c>
      <c r="I123" s="17" t="s">
        <v>67</v>
      </c>
    </row>
    <row r="124" spans="1:9" x14ac:dyDescent="0.25">
      <c r="A124" s="23" t="s">
        <v>14</v>
      </c>
      <c r="B124" s="22" t="s">
        <v>7</v>
      </c>
      <c r="C124" s="21" t="s">
        <v>13</v>
      </c>
      <c r="D124" s="20">
        <v>44587</v>
      </c>
      <c r="E124" s="18">
        <v>94990</v>
      </c>
      <c r="F124" s="19">
        <v>44707</v>
      </c>
      <c r="G124" s="18">
        <v>94990</v>
      </c>
      <c r="H124" s="18">
        <v>0</v>
      </c>
      <c r="I124" s="17" t="s">
        <v>67</v>
      </c>
    </row>
    <row r="125" spans="1:9" x14ac:dyDescent="0.25">
      <c r="A125" s="23" t="s">
        <v>12</v>
      </c>
      <c r="B125" s="22" t="s">
        <v>7</v>
      </c>
      <c r="C125" s="21" t="s">
        <v>11</v>
      </c>
      <c r="D125" s="20">
        <v>44623</v>
      </c>
      <c r="E125" s="18">
        <v>59000</v>
      </c>
      <c r="F125" s="19">
        <v>44745</v>
      </c>
      <c r="G125" s="18">
        <v>59000</v>
      </c>
      <c r="H125" s="18">
        <v>0</v>
      </c>
      <c r="I125" s="17" t="s">
        <v>67</v>
      </c>
    </row>
    <row r="126" spans="1:9" x14ac:dyDescent="0.25">
      <c r="A126" s="6" t="s">
        <v>10</v>
      </c>
      <c r="B126" s="7" t="s">
        <v>7</v>
      </c>
      <c r="C126" s="16" t="s">
        <v>9</v>
      </c>
      <c r="D126" s="15">
        <v>44637</v>
      </c>
      <c r="E126" s="13">
        <v>35400</v>
      </c>
      <c r="F126" s="14">
        <v>44759</v>
      </c>
      <c r="G126" s="13"/>
      <c r="H126" s="13">
        <f t="shared" si="7"/>
        <v>35400</v>
      </c>
      <c r="I126" s="1" t="s">
        <v>0</v>
      </c>
    </row>
    <row r="127" spans="1:9" x14ac:dyDescent="0.25">
      <c r="A127" s="23" t="s">
        <v>8</v>
      </c>
      <c r="B127" s="22" t="s">
        <v>7</v>
      </c>
      <c r="C127" s="21" t="s">
        <v>6</v>
      </c>
      <c r="D127" s="20">
        <v>44648</v>
      </c>
      <c r="E127" s="18">
        <v>23600</v>
      </c>
      <c r="F127" s="19">
        <v>44770</v>
      </c>
      <c r="G127" s="18">
        <v>23600</v>
      </c>
      <c r="H127" s="18">
        <v>0</v>
      </c>
      <c r="I127" s="17" t="s">
        <v>67</v>
      </c>
    </row>
    <row r="128" spans="1:9" ht="31.5" x14ac:dyDescent="0.25">
      <c r="A128" s="6" t="s">
        <v>3</v>
      </c>
      <c r="B128" s="7" t="s">
        <v>2</v>
      </c>
      <c r="C128" s="16" t="s">
        <v>5</v>
      </c>
      <c r="D128" s="15">
        <v>44530</v>
      </c>
      <c r="E128" s="13">
        <v>6386895</v>
      </c>
      <c r="F128" s="14">
        <v>44650</v>
      </c>
      <c r="G128" s="13"/>
      <c r="H128" s="13">
        <f t="shared" si="7"/>
        <v>6386895</v>
      </c>
      <c r="I128" s="1" t="s">
        <v>4</v>
      </c>
    </row>
    <row r="129" spans="1:9" ht="31.5" x14ac:dyDescent="0.25">
      <c r="A129" s="6" t="s">
        <v>3</v>
      </c>
      <c r="B129" s="7" t="s">
        <v>2</v>
      </c>
      <c r="C129" s="16" t="s">
        <v>1</v>
      </c>
      <c r="D129" s="15">
        <v>44620</v>
      </c>
      <c r="E129" s="13">
        <v>4790805</v>
      </c>
      <c r="F129" s="14">
        <v>44740</v>
      </c>
      <c r="G129" s="13"/>
      <c r="H129" s="13">
        <f t="shared" si="7"/>
        <v>4790805</v>
      </c>
      <c r="I129" s="1" t="s">
        <v>0</v>
      </c>
    </row>
    <row r="130" spans="1:9" x14ac:dyDescent="0.25">
      <c r="A130" s="58" t="s">
        <v>265</v>
      </c>
      <c r="B130" s="59" t="s">
        <v>26</v>
      </c>
      <c r="C130" s="53" t="s">
        <v>266</v>
      </c>
      <c r="D130" s="60">
        <v>44613</v>
      </c>
      <c r="E130" s="61">
        <v>47200</v>
      </c>
      <c r="F130" s="54">
        <v>44733</v>
      </c>
      <c r="G130" s="61">
        <v>47200</v>
      </c>
      <c r="H130" s="61">
        <v>0</v>
      </c>
      <c r="I130" s="62" t="s">
        <v>67</v>
      </c>
    </row>
    <row r="131" spans="1:9" x14ac:dyDescent="0.25">
      <c r="A131" s="23" t="s">
        <v>267</v>
      </c>
      <c r="B131" s="22" t="s">
        <v>38</v>
      </c>
      <c r="C131" s="21" t="s">
        <v>268</v>
      </c>
      <c r="D131" s="20">
        <v>44649</v>
      </c>
      <c r="E131" s="18">
        <v>68520</v>
      </c>
      <c r="F131" s="19">
        <v>44733</v>
      </c>
      <c r="G131" s="18">
        <v>68520</v>
      </c>
      <c r="H131" s="18">
        <v>0</v>
      </c>
      <c r="I131" s="17" t="s">
        <v>67</v>
      </c>
    </row>
    <row r="132" spans="1:9" x14ac:dyDescent="0.25">
      <c r="A132" s="23" t="s">
        <v>269</v>
      </c>
      <c r="B132" s="68" t="s">
        <v>270</v>
      </c>
      <c r="C132" s="21" t="s">
        <v>271</v>
      </c>
      <c r="D132" s="20">
        <v>44642</v>
      </c>
      <c r="E132" s="18">
        <v>954999.96</v>
      </c>
      <c r="F132" s="19">
        <v>44764</v>
      </c>
      <c r="G132" s="18">
        <v>954999.96</v>
      </c>
      <c r="H132" s="18">
        <v>0</v>
      </c>
      <c r="I132" s="17" t="s">
        <v>67</v>
      </c>
    </row>
    <row r="133" spans="1:9" ht="31.5" x14ac:dyDescent="0.25">
      <c r="A133" s="23" t="s">
        <v>272</v>
      </c>
      <c r="B133" s="68" t="s">
        <v>20</v>
      </c>
      <c r="C133" s="21" t="s">
        <v>273</v>
      </c>
      <c r="D133" s="20">
        <v>44624</v>
      </c>
      <c r="E133" s="18">
        <v>37154.67</v>
      </c>
      <c r="F133" s="19">
        <v>44746</v>
      </c>
      <c r="G133" s="18">
        <v>37154.67</v>
      </c>
      <c r="H133" s="18">
        <v>0</v>
      </c>
      <c r="I133" s="17" t="s">
        <v>67</v>
      </c>
    </row>
    <row r="134" spans="1:9" x14ac:dyDescent="0.25">
      <c r="A134" s="23" t="s">
        <v>274</v>
      </c>
      <c r="B134" s="68" t="s">
        <v>275</v>
      </c>
      <c r="C134" s="21" t="s">
        <v>276</v>
      </c>
      <c r="D134" s="20">
        <v>44643</v>
      </c>
      <c r="E134" s="18">
        <v>82954</v>
      </c>
      <c r="F134" s="19">
        <v>44765</v>
      </c>
      <c r="G134" s="18">
        <v>82954</v>
      </c>
      <c r="H134" s="18">
        <v>0</v>
      </c>
      <c r="I134" s="17" t="s">
        <v>67</v>
      </c>
    </row>
    <row r="135" spans="1:9" ht="31.5" x14ac:dyDescent="0.25">
      <c r="A135" s="23" t="s">
        <v>128</v>
      </c>
      <c r="B135" s="68" t="s">
        <v>20</v>
      </c>
      <c r="C135" s="21" t="s">
        <v>277</v>
      </c>
      <c r="D135" s="20">
        <v>44621</v>
      </c>
      <c r="E135" s="18">
        <v>69417.36</v>
      </c>
      <c r="F135" s="19">
        <v>44743</v>
      </c>
      <c r="G135" s="18">
        <v>69417.36</v>
      </c>
      <c r="H135" s="18">
        <v>0</v>
      </c>
      <c r="I135" s="17" t="s">
        <v>67</v>
      </c>
    </row>
    <row r="136" spans="1:9" x14ac:dyDescent="0.25">
      <c r="A136" s="23" t="s">
        <v>96</v>
      </c>
      <c r="B136" s="68" t="s">
        <v>26</v>
      </c>
      <c r="C136" s="21" t="s">
        <v>278</v>
      </c>
      <c r="D136" s="20">
        <v>44656</v>
      </c>
      <c r="E136" s="18">
        <v>35400</v>
      </c>
      <c r="F136" s="19">
        <v>44778</v>
      </c>
      <c r="G136" s="18">
        <v>35400</v>
      </c>
      <c r="H136" s="18">
        <v>0</v>
      </c>
      <c r="I136" s="17" t="s">
        <v>67</v>
      </c>
    </row>
    <row r="137" spans="1:9" ht="31.5" x14ac:dyDescent="0.25">
      <c r="A137" s="23" t="s">
        <v>279</v>
      </c>
      <c r="B137" s="68" t="s">
        <v>280</v>
      </c>
      <c r="C137" s="21" t="s">
        <v>281</v>
      </c>
      <c r="D137" s="20">
        <v>44652</v>
      </c>
      <c r="E137" s="18">
        <v>3231300</v>
      </c>
      <c r="F137" s="19">
        <v>44774</v>
      </c>
      <c r="G137" s="18">
        <v>3231300</v>
      </c>
      <c r="H137" s="18">
        <v>0</v>
      </c>
      <c r="I137" s="17" t="s">
        <v>67</v>
      </c>
    </row>
    <row r="138" spans="1:9" ht="31.5" x14ac:dyDescent="0.25">
      <c r="A138" s="23" t="s">
        <v>279</v>
      </c>
      <c r="B138" s="68" t="s">
        <v>280</v>
      </c>
      <c r="C138" s="21" t="s">
        <v>282</v>
      </c>
      <c r="D138" s="20">
        <v>44645</v>
      </c>
      <c r="E138" s="18">
        <v>2381500</v>
      </c>
      <c r="F138" s="19">
        <v>44767</v>
      </c>
      <c r="G138" s="18">
        <v>2381500</v>
      </c>
      <c r="H138" s="18">
        <v>0</v>
      </c>
      <c r="I138" s="17" t="s">
        <v>67</v>
      </c>
    </row>
    <row r="139" spans="1:9" ht="31.5" x14ac:dyDescent="0.25">
      <c r="A139" s="23" t="s">
        <v>171</v>
      </c>
      <c r="B139" s="68" t="s">
        <v>20</v>
      </c>
      <c r="C139" s="21" t="s">
        <v>283</v>
      </c>
      <c r="D139" s="20">
        <v>44553</v>
      </c>
      <c r="E139" s="18">
        <v>31466.74</v>
      </c>
      <c r="F139" s="19">
        <v>44674</v>
      </c>
      <c r="G139" s="18">
        <v>31466.74</v>
      </c>
      <c r="H139" s="18">
        <v>0</v>
      </c>
      <c r="I139" s="17" t="s">
        <v>67</v>
      </c>
    </row>
    <row r="140" spans="1:9" x14ac:dyDescent="0.25">
      <c r="A140" s="23" t="s">
        <v>284</v>
      </c>
      <c r="B140" s="68" t="s">
        <v>7</v>
      </c>
      <c r="C140" s="21" t="s">
        <v>285</v>
      </c>
      <c r="D140" s="20" t="s">
        <v>286</v>
      </c>
      <c r="E140" s="18">
        <v>59000</v>
      </c>
      <c r="F140" s="19">
        <v>44714</v>
      </c>
      <c r="G140" s="18">
        <v>59000</v>
      </c>
      <c r="H140" s="18">
        <v>0</v>
      </c>
      <c r="I140" s="17" t="s">
        <v>67</v>
      </c>
    </row>
    <row r="141" spans="1:9" x14ac:dyDescent="0.25">
      <c r="A141" s="23" t="s">
        <v>108</v>
      </c>
      <c r="B141" s="68" t="s">
        <v>26</v>
      </c>
      <c r="C141" s="21" t="s">
        <v>287</v>
      </c>
      <c r="D141" s="20">
        <v>44656</v>
      </c>
      <c r="E141" s="18">
        <v>59000</v>
      </c>
      <c r="F141" s="19">
        <v>44778</v>
      </c>
      <c r="G141" s="18">
        <v>59000</v>
      </c>
      <c r="H141" s="18">
        <v>0</v>
      </c>
      <c r="I141" s="17" t="s">
        <v>67</v>
      </c>
    </row>
    <row r="142" spans="1:9" x14ac:dyDescent="0.25">
      <c r="A142" s="6" t="s">
        <v>288</v>
      </c>
      <c r="B142" s="69" t="s">
        <v>289</v>
      </c>
      <c r="C142" s="16" t="s">
        <v>109</v>
      </c>
      <c r="D142" s="15">
        <v>44652</v>
      </c>
      <c r="E142" s="13">
        <v>246000</v>
      </c>
      <c r="F142" s="14">
        <v>44774</v>
      </c>
      <c r="G142" s="13"/>
      <c r="H142" s="13">
        <f t="shared" ref="H142:H143" si="8">+E142</f>
        <v>246000</v>
      </c>
      <c r="I142" s="1" t="s">
        <v>0</v>
      </c>
    </row>
    <row r="143" spans="1:9" ht="31.5" x14ac:dyDescent="0.25">
      <c r="A143" s="6" t="s">
        <v>97</v>
      </c>
      <c r="B143" s="69" t="s">
        <v>26</v>
      </c>
      <c r="C143" s="16" t="s">
        <v>290</v>
      </c>
      <c r="D143" s="15">
        <v>44649</v>
      </c>
      <c r="E143" s="13">
        <v>1180000</v>
      </c>
      <c r="F143" s="14">
        <v>44771</v>
      </c>
      <c r="G143" s="13"/>
      <c r="H143" s="13">
        <f t="shared" si="8"/>
        <v>1180000</v>
      </c>
      <c r="I143" s="1" t="s">
        <v>0</v>
      </c>
    </row>
    <row r="144" spans="1:9" ht="31.5" x14ac:dyDescent="0.25">
      <c r="A144" s="58" t="s">
        <v>87</v>
      </c>
      <c r="B144" s="70" t="s">
        <v>26</v>
      </c>
      <c r="C144" s="53" t="s">
        <v>291</v>
      </c>
      <c r="D144" s="60">
        <v>44643</v>
      </c>
      <c r="E144" s="61">
        <v>187535.04</v>
      </c>
      <c r="F144" s="54">
        <v>44765</v>
      </c>
      <c r="G144" s="61">
        <v>187535.04</v>
      </c>
      <c r="H144" s="61">
        <v>0</v>
      </c>
      <c r="I144" s="62" t="s">
        <v>67</v>
      </c>
    </row>
    <row r="145" spans="1:9" ht="31.5" x14ac:dyDescent="0.25">
      <c r="A145" s="6" t="s">
        <v>36</v>
      </c>
      <c r="B145" s="69" t="s">
        <v>26</v>
      </c>
      <c r="C145" s="16" t="s">
        <v>292</v>
      </c>
      <c r="D145" s="15">
        <v>44649</v>
      </c>
      <c r="E145" s="13">
        <v>4720000</v>
      </c>
      <c r="F145" s="14">
        <v>44765</v>
      </c>
      <c r="G145" s="13"/>
      <c r="H145" s="13">
        <f t="shared" ref="H145" si="9">+E145</f>
        <v>4720000</v>
      </c>
      <c r="I145" s="1" t="s">
        <v>0</v>
      </c>
    </row>
    <row r="146" spans="1:9" ht="31.5" x14ac:dyDescent="0.25">
      <c r="A146" s="58" t="s">
        <v>293</v>
      </c>
      <c r="B146" s="70" t="s">
        <v>294</v>
      </c>
      <c r="C146" s="53" t="s">
        <v>295</v>
      </c>
      <c r="D146" s="60">
        <v>44281</v>
      </c>
      <c r="E146" s="61">
        <v>129918</v>
      </c>
      <c r="F146" s="54">
        <v>44403</v>
      </c>
      <c r="G146" s="61">
        <v>129918</v>
      </c>
      <c r="H146" s="61">
        <v>0</v>
      </c>
      <c r="I146" s="62" t="s">
        <v>67</v>
      </c>
    </row>
    <row r="147" spans="1:9" x14ac:dyDescent="0.25">
      <c r="A147" s="68" t="s">
        <v>296</v>
      </c>
      <c r="B147" s="23" t="s">
        <v>7</v>
      </c>
      <c r="C147" s="21" t="s">
        <v>115</v>
      </c>
      <c r="D147" s="20">
        <v>44658</v>
      </c>
      <c r="E147" s="18">
        <v>53100</v>
      </c>
      <c r="F147" s="19">
        <v>44780</v>
      </c>
      <c r="G147" s="18">
        <v>53100</v>
      </c>
      <c r="H147" s="18">
        <v>0</v>
      </c>
      <c r="I147" s="17" t="s">
        <v>67</v>
      </c>
    </row>
    <row r="148" spans="1:9" x14ac:dyDescent="0.25">
      <c r="A148" s="6" t="s">
        <v>297</v>
      </c>
      <c r="B148" s="69" t="s">
        <v>298</v>
      </c>
      <c r="C148" s="16" t="s">
        <v>299</v>
      </c>
      <c r="D148" s="15">
        <v>44656</v>
      </c>
      <c r="E148" s="13">
        <v>160627.5</v>
      </c>
      <c r="F148" s="14">
        <v>44778</v>
      </c>
      <c r="G148" s="13"/>
      <c r="H148" s="13">
        <f>+E148</f>
        <v>160627.5</v>
      </c>
      <c r="I148" s="1" t="s">
        <v>0</v>
      </c>
    </row>
    <row r="149" spans="1:9" x14ac:dyDescent="0.25">
      <c r="A149" s="6" t="s">
        <v>300</v>
      </c>
      <c r="B149" s="69" t="s">
        <v>301</v>
      </c>
      <c r="C149" s="16" t="s">
        <v>302</v>
      </c>
      <c r="D149" s="15">
        <v>44662</v>
      </c>
      <c r="E149" s="13">
        <v>200000</v>
      </c>
      <c r="F149" s="14">
        <v>44784</v>
      </c>
      <c r="G149" s="13"/>
      <c r="H149" s="13">
        <f>+E149</f>
        <v>200000</v>
      </c>
      <c r="I149" s="1" t="s">
        <v>0</v>
      </c>
    </row>
    <row r="150" spans="1:9" x14ac:dyDescent="0.25">
      <c r="A150" s="58" t="s">
        <v>303</v>
      </c>
      <c r="B150" s="70" t="s">
        <v>304</v>
      </c>
      <c r="C150" s="53" t="s">
        <v>305</v>
      </c>
      <c r="D150" s="60">
        <v>44664</v>
      </c>
      <c r="E150" s="61">
        <v>2000000</v>
      </c>
      <c r="F150" s="54">
        <v>44786</v>
      </c>
      <c r="G150" s="61">
        <v>2000000</v>
      </c>
      <c r="H150" s="61">
        <v>0</v>
      </c>
      <c r="I150" s="62" t="s">
        <v>67</v>
      </c>
    </row>
    <row r="151" spans="1:9" x14ac:dyDescent="0.25">
      <c r="A151" s="6" t="s">
        <v>73</v>
      </c>
      <c r="B151" s="69" t="s">
        <v>26</v>
      </c>
      <c r="C151" s="16" t="s">
        <v>306</v>
      </c>
      <c r="D151" s="15">
        <v>44651</v>
      </c>
      <c r="E151" s="13">
        <v>109150</v>
      </c>
      <c r="F151" s="14">
        <v>44773</v>
      </c>
      <c r="G151" s="13"/>
      <c r="H151" s="13">
        <f t="shared" ref="H151:H153" si="10">+E151</f>
        <v>109150</v>
      </c>
      <c r="I151" s="1" t="s">
        <v>0</v>
      </c>
    </row>
    <row r="152" spans="1:9" x14ac:dyDescent="0.25">
      <c r="A152" s="6" t="s">
        <v>87</v>
      </c>
      <c r="B152" s="69" t="s">
        <v>26</v>
      </c>
      <c r="C152" s="16" t="s">
        <v>307</v>
      </c>
      <c r="D152" s="15">
        <v>44662</v>
      </c>
      <c r="E152" s="13">
        <v>46883.76</v>
      </c>
      <c r="F152" s="14">
        <v>44784</v>
      </c>
      <c r="G152" s="13"/>
      <c r="H152" s="13">
        <f t="shared" si="10"/>
        <v>46883.76</v>
      </c>
      <c r="I152" s="1" t="s">
        <v>0</v>
      </c>
    </row>
    <row r="153" spans="1:9" ht="31.5" x14ac:dyDescent="0.25">
      <c r="A153" s="6" t="s">
        <v>308</v>
      </c>
      <c r="B153" s="69" t="s">
        <v>26</v>
      </c>
      <c r="C153" s="16" t="s">
        <v>309</v>
      </c>
      <c r="D153" s="15">
        <v>44662</v>
      </c>
      <c r="E153" s="13">
        <v>150000</v>
      </c>
      <c r="F153" s="14">
        <v>44784</v>
      </c>
      <c r="G153" s="13"/>
      <c r="H153" s="13">
        <f t="shared" si="10"/>
        <v>150000</v>
      </c>
      <c r="I153" s="1" t="s">
        <v>0</v>
      </c>
    </row>
    <row r="154" spans="1:9" x14ac:dyDescent="0.25">
      <c r="A154" s="63" t="s">
        <v>69</v>
      </c>
      <c r="B154" s="71" t="s">
        <v>26</v>
      </c>
      <c r="C154" s="38" t="s">
        <v>310</v>
      </c>
      <c r="D154" s="64">
        <v>44651</v>
      </c>
      <c r="E154" s="65">
        <v>109150</v>
      </c>
      <c r="F154" s="66">
        <v>44773</v>
      </c>
      <c r="G154" s="65">
        <v>109150</v>
      </c>
      <c r="H154" s="65">
        <v>0</v>
      </c>
      <c r="I154" s="67" t="s">
        <v>67</v>
      </c>
    </row>
    <row r="155" spans="1:9" x14ac:dyDescent="0.25">
      <c r="A155" s="63" t="s">
        <v>73</v>
      </c>
      <c r="B155" s="71" t="s">
        <v>26</v>
      </c>
      <c r="C155" s="38" t="s">
        <v>311</v>
      </c>
      <c r="D155" s="64">
        <v>44662</v>
      </c>
      <c r="E155" s="65">
        <v>109150</v>
      </c>
      <c r="F155" s="66">
        <v>44784</v>
      </c>
      <c r="G155" s="65">
        <v>109150</v>
      </c>
      <c r="H155" s="65">
        <v>0</v>
      </c>
      <c r="I155" s="67" t="s">
        <v>67</v>
      </c>
    </row>
    <row r="156" spans="1:9" ht="63" x14ac:dyDescent="0.25">
      <c r="A156" s="23" t="s">
        <v>312</v>
      </c>
      <c r="B156" s="68" t="s">
        <v>313</v>
      </c>
      <c r="C156" s="21" t="s">
        <v>314</v>
      </c>
      <c r="D156" s="20">
        <v>44630</v>
      </c>
      <c r="E156" s="18">
        <v>2011900</v>
      </c>
      <c r="F156" s="19">
        <v>44752</v>
      </c>
      <c r="G156" s="18">
        <v>2011900</v>
      </c>
      <c r="H156" s="18">
        <v>0</v>
      </c>
      <c r="I156" s="17" t="s">
        <v>67</v>
      </c>
    </row>
    <row r="157" spans="1:9" ht="78.75" x14ac:dyDescent="0.25">
      <c r="A157" s="58" t="s">
        <v>171</v>
      </c>
      <c r="B157" s="70" t="s">
        <v>20</v>
      </c>
      <c r="C157" s="53" t="s">
        <v>315</v>
      </c>
      <c r="D157" s="60">
        <v>44631</v>
      </c>
      <c r="E157" s="61">
        <v>136145.60999999999</v>
      </c>
      <c r="F157" s="54">
        <v>44753</v>
      </c>
      <c r="G157" s="61">
        <v>136145.60999999999</v>
      </c>
      <c r="H157" s="61">
        <v>0</v>
      </c>
      <c r="I157" s="62" t="s">
        <v>67</v>
      </c>
    </row>
    <row r="158" spans="1:9" x14ac:dyDescent="0.25">
      <c r="A158" s="6" t="s">
        <v>316</v>
      </c>
      <c r="B158" s="69" t="s">
        <v>2</v>
      </c>
      <c r="C158" s="16" t="s">
        <v>317</v>
      </c>
      <c r="D158" s="15">
        <v>44651</v>
      </c>
      <c r="E158" s="13">
        <v>2764260</v>
      </c>
      <c r="F158" s="14">
        <v>44773</v>
      </c>
      <c r="G158" s="13"/>
      <c r="H158" s="13">
        <f>+E158</f>
        <v>2764260</v>
      </c>
      <c r="I158" s="1" t="s">
        <v>0</v>
      </c>
    </row>
    <row r="159" spans="1:9" x14ac:dyDescent="0.25">
      <c r="A159" s="6" t="s">
        <v>172</v>
      </c>
      <c r="B159" s="7" t="s">
        <v>7</v>
      </c>
      <c r="C159" s="16" t="s">
        <v>318</v>
      </c>
      <c r="D159" s="15">
        <v>44651</v>
      </c>
      <c r="E159" s="13">
        <v>35400</v>
      </c>
      <c r="F159" s="14">
        <v>44773</v>
      </c>
      <c r="G159" s="13"/>
      <c r="H159" s="13">
        <f>+E159</f>
        <v>35400</v>
      </c>
      <c r="I159" s="1" t="s">
        <v>0</v>
      </c>
    </row>
    <row r="160" spans="1:9" x14ac:dyDescent="0.25">
      <c r="A160" s="58" t="s">
        <v>74</v>
      </c>
      <c r="B160" s="59" t="s">
        <v>289</v>
      </c>
      <c r="C160" s="53" t="s">
        <v>319</v>
      </c>
      <c r="D160" s="60">
        <v>44652</v>
      </c>
      <c r="E160" s="61">
        <v>246000</v>
      </c>
      <c r="F160" s="54">
        <v>44774</v>
      </c>
      <c r="G160" s="61">
        <v>246000</v>
      </c>
      <c r="H160" s="61">
        <v>0</v>
      </c>
      <c r="I160" s="62" t="s">
        <v>67</v>
      </c>
    </row>
    <row r="161" spans="1:9" ht="63" x14ac:dyDescent="0.25">
      <c r="A161" s="23" t="s">
        <v>336</v>
      </c>
      <c r="B161" s="68" t="s">
        <v>320</v>
      </c>
      <c r="C161" s="21" t="s">
        <v>321</v>
      </c>
      <c r="D161" s="20">
        <v>44659</v>
      </c>
      <c r="E161" s="18">
        <v>8250</v>
      </c>
      <c r="F161" s="19">
        <v>44781</v>
      </c>
      <c r="G161" s="18">
        <v>8250</v>
      </c>
      <c r="H161" s="18">
        <v>0</v>
      </c>
      <c r="I161" s="17" t="s">
        <v>67</v>
      </c>
    </row>
    <row r="162" spans="1:9" x14ac:dyDescent="0.25">
      <c r="A162" s="6" t="s">
        <v>73</v>
      </c>
      <c r="B162" s="69" t="s">
        <v>26</v>
      </c>
      <c r="C162" s="16" t="s">
        <v>322</v>
      </c>
      <c r="D162" s="15">
        <v>44651</v>
      </c>
      <c r="E162" s="13">
        <v>109150</v>
      </c>
      <c r="F162" s="14">
        <v>44773</v>
      </c>
      <c r="G162" s="13"/>
      <c r="H162" s="13">
        <f t="shared" ref="H162:H171" si="11">+E162</f>
        <v>109150</v>
      </c>
      <c r="I162" s="1" t="s">
        <v>0</v>
      </c>
    </row>
    <row r="163" spans="1:9" ht="47.25" x14ac:dyDescent="0.25">
      <c r="A163" s="6" t="s">
        <v>128</v>
      </c>
      <c r="B163" s="69" t="s">
        <v>20</v>
      </c>
      <c r="C163" s="16" t="s">
        <v>323</v>
      </c>
      <c r="D163" s="15">
        <v>44641</v>
      </c>
      <c r="E163" s="13">
        <v>90252.04</v>
      </c>
      <c r="F163" s="14">
        <v>44763</v>
      </c>
      <c r="G163" s="13"/>
      <c r="H163" s="13">
        <f t="shared" si="11"/>
        <v>90252.04</v>
      </c>
      <c r="I163" s="1" t="s">
        <v>0</v>
      </c>
    </row>
    <row r="164" spans="1:9" x14ac:dyDescent="0.25">
      <c r="A164" s="6" t="s">
        <v>324</v>
      </c>
      <c r="B164" s="69" t="s">
        <v>7</v>
      </c>
      <c r="C164" s="16" t="s">
        <v>325</v>
      </c>
      <c r="D164" s="15">
        <v>44644</v>
      </c>
      <c r="E164" s="13">
        <v>29500</v>
      </c>
      <c r="F164" s="14">
        <v>44766</v>
      </c>
      <c r="G164" s="13"/>
      <c r="H164" s="13">
        <f t="shared" si="11"/>
        <v>29500</v>
      </c>
      <c r="I164" s="1" t="s">
        <v>0</v>
      </c>
    </row>
    <row r="165" spans="1:9" x14ac:dyDescent="0.25">
      <c r="A165" s="6" t="s">
        <v>326</v>
      </c>
      <c r="B165" s="69" t="s">
        <v>26</v>
      </c>
      <c r="C165" s="16" t="s">
        <v>327</v>
      </c>
      <c r="D165" s="15">
        <v>44644</v>
      </c>
      <c r="E165" s="13">
        <v>3186000</v>
      </c>
      <c r="F165" s="14">
        <v>44766</v>
      </c>
      <c r="G165" s="13"/>
      <c r="H165" s="13">
        <f t="shared" si="11"/>
        <v>3186000</v>
      </c>
      <c r="I165" s="1" t="s">
        <v>0</v>
      </c>
    </row>
    <row r="166" spans="1:9" ht="31.5" x14ac:dyDescent="0.25">
      <c r="A166" s="6" t="s">
        <v>128</v>
      </c>
      <c r="B166" s="69" t="s">
        <v>20</v>
      </c>
      <c r="C166" s="16" t="s">
        <v>328</v>
      </c>
      <c r="D166" s="15">
        <v>44650</v>
      </c>
      <c r="E166" s="13">
        <v>59282.68</v>
      </c>
      <c r="F166" s="14">
        <v>44772</v>
      </c>
      <c r="G166" s="13"/>
      <c r="H166" s="13">
        <f t="shared" si="11"/>
        <v>59282.68</v>
      </c>
      <c r="I166" s="1" t="s">
        <v>0</v>
      </c>
    </row>
    <row r="167" spans="1:9" x14ac:dyDescent="0.25">
      <c r="A167" s="6" t="s">
        <v>138</v>
      </c>
      <c r="B167" s="69" t="s">
        <v>329</v>
      </c>
      <c r="C167" s="16" t="s">
        <v>330</v>
      </c>
      <c r="D167" s="15">
        <v>44655</v>
      </c>
      <c r="E167" s="13">
        <v>777856</v>
      </c>
      <c r="F167" s="14">
        <v>44777</v>
      </c>
      <c r="G167" s="13"/>
      <c r="H167" s="13">
        <f t="shared" si="11"/>
        <v>777856</v>
      </c>
      <c r="I167" s="1" t="s">
        <v>0</v>
      </c>
    </row>
    <row r="168" spans="1:9" x14ac:dyDescent="0.25">
      <c r="A168" s="6" t="s">
        <v>111</v>
      </c>
      <c r="B168" s="69" t="s">
        <v>26</v>
      </c>
      <c r="C168" s="16" t="s">
        <v>331</v>
      </c>
      <c r="D168" s="15">
        <v>44669</v>
      </c>
      <c r="E168" s="13">
        <v>236000</v>
      </c>
      <c r="F168" s="14">
        <v>44791</v>
      </c>
      <c r="G168" s="13"/>
      <c r="H168" s="13">
        <f t="shared" si="11"/>
        <v>236000</v>
      </c>
      <c r="I168" s="1" t="s">
        <v>0</v>
      </c>
    </row>
    <row r="169" spans="1:9" ht="31.5" x14ac:dyDescent="0.25">
      <c r="A169" s="6" t="s">
        <v>332</v>
      </c>
      <c r="B169" s="69" t="s">
        <v>26</v>
      </c>
      <c r="C169" s="16" t="s">
        <v>333</v>
      </c>
      <c r="D169" s="15">
        <v>44664</v>
      </c>
      <c r="E169" s="13">
        <v>124705.35</v>
      </c>
      <c r="F169" s="14">
        <v>44791</v>
      </c>
      <c r="G169" s="13"/>
      <c r="H169" s="13">
        <f t="shared" si="11"/>
        <v>124705.35</v>
      </c>
      <c r="I169" s="1" t="s">
        <v>0</v>
      </c>
    </row>
    <row r="170" spans="1:9" x14ac:dyDescent="0.25">
      <c r="A170" s="6" t="s">
        <v>112</v>
      </c>
      <c r="B170" s="69" t="s">
        <v>26</v>
      </c>
      <c r="C170" s="16" t="s">
        <v>268</v>
      </c>
      <c r="D170" s="15">
        <v>44640</v>
      </c>
      <c r="E170" s="13">
        <v>47200</v>
      </c>
      <c r="F170" s="14">
        <v>44762</v>
      </c>
      <c r="G170" s="13"/>
      <c r="H170" s="13">
        <f t="shared" si="11"/>
        <v>47200</v>
      </c>
      <c r="I170" s="1" t="s">
        <v>0</v>
      </c>
    </row>
    <row r="171" spans="1:9" x14ac:dyDescent="0.25">
      <c r="A171" s="6" t="s">
        <v>92</v>
      </c>
      <c r="B171" s="69" t="s">
        <v>91</v>
      </c>
      <c r="C171" s="16" t="s">
        <v>334</v>
      </c>
      <c r="D171" s="15">
        <v>44567</v>
      </c>
      <c r="E171" s="13">
        <v>2913750</v>
      </c>
      <c r="F171" s="14">
        <v>44687</v>
      </c>
      <c r="G171" s="13"/>
      <c r="H171" s="13">
        <f t="shared" si="11"/>
        <v>2913750</v>
      </c>
      <c r="I171" s="1" t="s">
        <v>0</v>
      </c>
    </row>
    <row r="172" spans="1:9" x14ac:dyDescent="0.25">
      <c r="B172" s="7"/>
      <c r="C172" s="16"/>
      <c r="D172" s="15"/>
      <c r="E172" s="13"/>
      <c r="F172" s="14"/>
      <c r="G172" s="13"/>
      <c r="H172" s="13"/>
    </row>
    <row r="173" spans="1:9" ht="18.75" x14ac:dyDescent="0.3">
      <c r="A173" s="83"/>
      <c r="B173" s="84"/>
      <c r="C173" s="12"/>
      <c r="D173" s="12"/>
      <c r="E173" s="11">
        <v>339737794.81</v>
      </c>
      <c r="G173" s="10">
        <v>109638081.81999999</v>
      </c>
      <c r="H173" s="9">
        <v>230099712.99000001</v>
      </c>
      <c r="I173" s="8"/>
    </row>
  </sheetData>
  <mergeCells count="21">
    <mergeCell ref="C7:I7"/>
    <mergeCell ref="A173:B173"/>
    <mergeCell ref="B8:B9"/>
    <mergeCell ref="C8:C9"/>
    <mergeCell ref="D8:D9"/>
    <mergeCell ref="E8:E9"/>
    <mergeCell ref="F8:F9"/>
    <mergeCell ref="G8:G9"/>
    <mergeCell ref="H8:H9"/>
    <mergeCell ref="I8:I9"/>
    <mergeCell ref="A11:A12"/>
    <mergeCell ref="B11:B12"/>
    <mergeCell ref="C11:C12"/>
    <mergeCell ref="D11:D12"/>
    <mergeCell ref="E11:E12"/>
    <mergeCell ref="A8:A9"/>
    <mergeCell ref="A1:I1"/>
    <mergeCell ref="A2:I2"/>
    <mergeCell ref="A3:I3"/>
    <mergeCell ref="A5:I5"/>
    <mergeCell ref="C6:I6"/>
  </mergeCells>
  <printOptions gridLines="1"/>
  <pageMargins left="1.299212598425197" right="0.70866141732283472" top="0.74803149606299213" bottom="0.74803149606299213" header="0.31496062992125984" footer="0.31496062992125984"/>
  <pageSetup scale="45" orientation="landscape" r:id="rId1"/>
  <ignoredErrors>
    <ignoredError sqref="H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Abril</vt:lpstr>
      <vt:lpstr>'Pagos a Proveedores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2022-05-03T13:49:33Z</dcterms:created>
  <dcterms:modified xsi:type="dcterms:W3CDTF">2022-05-03T19:26:53Z</dcterms:modified>
</cp:coreProperties>
</file>