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8_{E859A336-1D6D-4B84-BD14-99D2CCAA75F8}" xr6:coauthVersionLast="47" xr6:coauthVersionMax="47" xr10:uidLastSave="{00000000-0000-0000-0000-000000000000}"/>
  <bookViews>
    <workbookView xWindow="19080" yWindow="-120" windowWidth="19440" windowHeight="15000" xr2:uid="{CD7549CF-77CD-4709-853A-8C9FF2FA126A}"/>
  </bookViews>
  <sheets>
    <sheet name="Pagos a Proveedores junio 2022" sheetId="1" r:id="rId1"/>
  </sheets>
  <definedNames>
    <definedName name="_xlnm._FilterDatabase" localSheetId="0" hidden="1">'Pagos a Proveedores junio 2022'!$A$1:$A$167</definedName>
    <definedName name="Print_Area" localSheetId="0">'Pagos a Proveedores junio 2022'!$A$5:$L$183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1" l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E32" i="1"/>
  <c r="H32" i="1"/>
  <c r="E33" i="1"/>
  <c r="H33" i="1" s="1"/>
  <c r="H34" i="1"/>
  <c r="H35" i="1"/>
  <c r="H36" i="1"/>
  <c r="H37" i="1"/>
  <c r="H38" i="1"/>
  <c r="H39" i="1"/>
  <c r="H40" i="1"/>
  <c r="H41" i="1"/>
  <c r="H42" i="1"/>
  <c r="H43" i="1"/>
  <c r="H44" i="1"/>
  <c r="H45" i="1"/>
  <c r="H47" i="1"/>
  <c r="H48" i="1"/>
  <c r="H49" i="1"/>
  <c r="H50" i="1"/>
  <c r="H53" i="1"/>
  <c r="H54" i="1"/>
  <c r="H55" i="1"/>
  <c r="H56" i="1"/>
  <c r="H57" i="1"/>
  <c r="H58" i="1"/>
  <c r="H59" i="1"/>
  <c r="H60" i="1"/>
  <c r="H61" i="1"/>
  <c r="H63" i="1"/>
  <c r="H64" i="1"/>
  <c r="H65" i="1"/>
  <c r="H66" i="1"/>
  <c r="H68" i="1"/>
  <c r="H69" i="1"/>
  <c r="H70" i="1"/>
  <c r="H71" i="1"/>
  <c r="H72" i="1"/>
  <c r="H73" i="1"/>
  <c r="H75" i="1"/>
  <c r="H76" i="1"/>
  <c r="H85" i="1"/>
  <c r="H88" i="1"/>
  <c r="H98" i="1"/>
  <c r="H99" i="1"/>
  <c r="H106" i="1"/>
  <c r="H113" i="1"/>
  <c r="H116" i="1"/>
  <c r="H118" i="1"/>
  <c r="H119" i="1"/>
  <c r="H121" i="1"/>
  <c r="H122" i="1"/>
  <c r="H123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</calcChain>
</file>

<file path=xl/sharedStrings.xml><?xml version="1.0" encoding="utf-8"?>
<sst xmlns="http://schemas.openxmlformats.org/spreadsheetml/2006/main" count="601" uniqueCount="313">
  <si>
    <t>PENDIENTE</t>
  </si>
  <si>
    <t>B1500000339</t>
  </si>
  <si>
    <t>NOTARIZACION</t>
  </si>
  <si>
    <t>DRA. ENELIA SANTOS DE LOS SANTOS</t>
  </si>
  <si>
    <t>B1500006901,6902 Y 6903</t>
  </si>
  <si>
    <t>PUBLICIDAD</t>
  </si>
  <si>
    <t>EDITORA LISTIN DIARIO</t>
  </si>
  <si>
    <t>B1500004094</t>
  </si>
  <si>
    <t>LUBRICANTES</t>
  </si>
  <si>
    <t>HYLSA</t>
  </si>
  <si>
    <t>B1500038217,16,14,54,55,51,47 Y 48</t>
  </si>
  <si>
    <t>COMBUSTIBLE</t>
  </si>
  <si>
    <t>SIGMA PETROLEUM CORP SAS</t>
  </si>
  <si>
    <t>B1500000065,66 Y 67</t>
  </si>
  <si>
    <t>RONYNY ERNESTO ARZENO PEREZ</t>
  </si>
  <si>
    <t>B1500000169,170 Y 171</t>
  </si>
  <si>
    <t>LA PARADITA DE LAS 12,SRL</t>
  </si>
  <si>
    <t>B1500005094</t>
  </si>
  <si>
    <t>EDITORA HOY SAS</t>
  </si>
  <si>
    <t>B1500008439</t>
  </si>
  <si>
    <t>GRUPO VIAMAR</t>
  </si>
  <si>
    <t>14/06/2022</t>
  </si>
  <si>
    <t>B1500000008</t>
  </si>
  <si>
    <t xml:space="preserve">NOTARIZACION </t>
  </si>
  <si>
    <t xml:space="preserve">LIC. TEOFILO ROSARIO MARTINEZ </t>
  </si>
  <si>
    <t>B1500000100</t>
  </si>
  <si>
    <t>DRA. ADA IVELISSE BASORA RAMIREZ</t>
  </si>
  <si>
    <t>B1500000569,570 Y 571</t>
  </si>
  <si>
    <t>CARIVISION ,SRL</t>
  </si>
  <si>
    <t>B1500000007,8 Y 9</t>
  </si>
  <si>
    <t>LANCOM PUBLICIDAD EIRL.</t>
  </si>
  <si>
    <t>B1500000058</t>
  </si>
  <si>
    <t>ADQUISICION DE PISO PARA REMOZAMIENTO DEL CLUB DEL MOPC</t>
  </si>
  <si>
    <t>ELGI-TEX, SRL</t>
  </si>
  <si>
    <t>B1500002830</t>
  </si>
  <si>
    <t>PUBLICACIONES AHORA</t>
  </si>
  <si>
    <t>B1500000111</t>
  </si>
  <si>
    <t>ADQUISICION DE SERVICIO</t>
  </si>
  <si>
    <t>JUAN CARLOS QUINCHE RAMIREZ</t>
  </si>
  <si>
    <t>309/2022</t>
  </si>
  <si>
    <t>B150000310</t>
  </si>
  <si>
    <t>LEGALIZACION</t>
  </si>
  <si>
    <t>DEMETRIO PEREZ RAFAEL</t>
  </si>
  <si>
    <t>B150000403</t>
  </si>
  <si>
    <t xml:space="preserve">ADQUISICION DE CAPACITACION </t>
  </si>
  <si>
    <t>ESCUELA DE ALTA DIRECCION BARNA</t>
  </si>
  <si>
    <t>B1500000132</t>
  </si>
  <si>
    <t>PRONEMS PUBLICITARIAS ,SRL</t>
  </si>
  <si>
    <t>B1500004975 Y 4976</t>
  </si>
  <si>
    <t>B1500000813</t>
  </si>
  <si>
    <t>GTB RADIODIFUSORES</t>
  </si>
  <si>
    <t>B1500006631</t>
  </si>
  <si>
    <t xml:space="preserve">SERVICIO DE CAPACITACION </t>
  </si>
  <si>
    <t>PONTIFICIA UNIVERSIDAD CATOLICA MADRE Y MAESTRA</t>
  </si>
  <si>
    <t>B1500000267</t>
  </si>
  <si>
    <t>LIC. KATIA LEONOR MARTINEZ NICOLAS</t>
  </si>
  <si>
    <t>B0400001557,1561 Y 1580</t>
  </si>
  <si>
    <t>B1500003897,3899 Y 4008</t>
  </si>
  <si>
    <t>NEUMATICOS</t>
  </si>
  <si>
    <t xml:space="preserve">HYLSA </t>
  </si>
  <si>
    <t>B150003939</t>
  </si>
  <si>
    <t>EDITORA EL NUEVO DIARIO</t>
  </si>
  <si>
    <t>B1500003904 Y 3906</t>
  </si>
  <si>
    <t>EDITORA DEL CARIBE</t>
  </si>
  <si>
    <t>B1500003905,3907 Y 3908</t>
  </si>
  <si>
    <t>B1500002420,2421,2422 Y 2423</t>
  </si>
  <si>
    <t>CORPORACION DOMINICANA DE RADIO Y TELEVISION</t>
  </si>
  <si>
    <t>B15000000121,122 Y 123</t>
  </si>
  <si>
    <t>31/09/2022</t>
  </si>
  <si>
    <t>B1500000802</t>
  </si>
  <si>
    <t>POR CONCEPTO DE ABONO CORRESPONDIENTE AL PERIODO DESDE EL 03 DE ABRIL DEL 2022 AL 03 DE MAYO.</t>
  </si>
  <si>
    <t>B1500002414</t>
  </si>
  <si>
    <t>13/10/20222</t>
  </si>
  <si>
    <t>B1500002768,2770 Y 2771</t>
  </si>
  <si>
    <t>B1500004031,4009,4022,3938,3947,3890 Y 3987</t>
  </si>
  <si>
    <t>B1500000001</t>
  </si>
  <si>
    <t>JOAQUIN A. QUEZADA REYES</t>
  </si>
  <si>
    <t>COMPLETO</t>
  </si>
  <si>
    <t>B1500000057</t>
  </si>
  <si>
    <t>EQUIPOS Y REMOZAMIENTO</t>
  </si>
  <si>
    <t>B1500000408</t>
  </si>
  <si>
    <t>OBI TV</t>
  </si>
  <si>
    <t>B1500002386,2387 Y 2388</t>
  </si>
  <si>
    <t>B1500021260,21225,21248,21359,21213,21219,2121121240,21270,21214,21179,21180,21166,21167 Y 21198</t>
  </si>
  <si>
    <t>SERVICIOS DE MANTENIMIENTO</t>
  </si>
  <si>
    <t>SANTO DOMINGO MOTORS. COMPANY</t>
  </si>
  <si>
    <t>B1500000712</t>
  </si>
  <si>
    <t>EQUIPOS Y TECNOLOGICOS</t>
  </si>
  <si>
    <t>INVERSIONES IPARRA DEL CARIBE</t>
  </si>
  <si>
    <t>20/092022</t>
  </si>
  <si>
    <t>B1500000004,5 Y 6</t>
  </si>
  <si>
    <t>DUOMEDIO PLATAFORMA COMUNICACIÓN ESPINAL LANTIGUA</t>
  </si>
  <si>
    <t>B1500000683</t>
  </si>
  <si>
    <t>SERVICIOS DE CATERING</t>
  </si>
  <si>
    <t>ACTIVIDADES CAOMA, SRL</t>
  </si>
  <si>
    <t>B1500038332 Y 38338</t>
  </si>
  <si>
    <t>B1500000062</t>
  </si>
  <si>
    <t>UTILES DE DEFENSAPARA USO DE LA COMISION MILITAR Y POLICIAL DEL MOPC.</t>
  </si>
  <si>
    <t>PERALTA Y COMPAÑÍA SAS</t>
  </si>
  <si>
    <t>B1500003784</t>
  </si>
  <si>
    <t>POR LA ADQUISICION DE NEUMATICOS</t>
  </si>
  <si>
    <t>B15000003892</t>
  </si>
  <si>
    <t>POR LA DQUISICION DE LUBRICANTES</t>
  </si>
  <si>
    <t>B1500004042,3936,3931,3935,3937,3918,3849,3916,3917,3973,3884,4063,4068 Y 4064</t>
  </si>
  <si>
    <t>B1500000138</t>
  </si>
  <si>
    <t>DR. NELSON RUDYS CASTILLO</t>
  </si>
  <si>
    <t>B1500000017</t>
  </si>
  <si>
    <t>LIC.LUZ YAQUELIN PEÑA ROJAS</t>
  </si>
  <si>
    <t>B1500000079</t>
  </si>
  <si>
    <t>DR.ANULFO PIÑA PEREZ</t>
  </si>
  <si>
    <t>B1500008325,8330,8291,8298,8351,8334,8335 Y 8333</t>
  </si>
  <si>
    <t>MANTENIMIENTO PREVENTIVO</t>
  </si>
  <si>
    <t>B1500000263</t>
  </si>
  <si>
    <t>SUMINISTRO DE DISPOSITIVO</t>
  </si>
  <si>
    <t xml:space="preserve">SUPLIDORES INDUSTRIALES MELLA </t>
  </si>
  <si>
    <t>B1500003116,3113 Y 3104</t>
  </si>
  <si>
    <t>AUTOCAMIONES, S.A.</t>
  </si>
  <si>
    <t>B15000004992</t>
  </si>
  <si>
    <t>IMPRESIÓN</t>
  </si>
  <si>
    <t>TONER DEPOT MULTISERVICIOS EORG,SRL.</t>
  </si>
  <si>
    <t>B150000038319,38318 Y 38321</t>
  </si>
  <si>
    <t>B150000003102 AL 3103, 3110, 3098, Y 3105</t>
  </si>
  <si>
    <t>B1500000619</t>
  </si>
  <si>
    <t>IMPRESORAS DE CARNET</t>
  </si>
  <si>
    <t>IDENTIFICACONES JMB</t>
  </si>
  <si>
    <t>B1500001563</t>
  </si>
  <si>
    <t>BONANZA DOMINICANA</t>
  </si>
  <si>
    <t>B1500000110,111 Y 112</t>
  </si>
  <si>
    <t xml:space="preserve">RUMBA,SRL </t>
  </si>
  <si>
    <t>B1500000277</t>
  </si>
  <si>
    <t>TECHCAM COMERCIAL ,SRL</t>
  </si>
  <si>
    <t>B1500000327</t>
  </si>
  <si>
    <t>SOLUCIONES DIVERSAS METROPOLITANA SDM,SRL</t>
  </si>
  <si>
    <t>B150000013</t>
  </si>
  <si>
    <t>BRIEF MAGAZINE,SRL</t>
  </si>
  <si>
    <t>B1500000760</t>
  </si>
  <si>
    <t>SUMINISTRO DE ALMUERZO</t>
  </si>
  <si>
    <t>COMEDORES ECOMICO DEL ESTADO</t>
  </si>
  <si>
    <t>B1500001666 Y 1667,1668 Y1669</t>
  </si>
  <si>
    <t>CADENA DE NOTICIAS TELEVISION</t>
  </si>
  <si>
    <t>B1500000141</t>
  </si>
  <si>
    <t xml:space="preserve">ADQUISICION DE EQUIPO Y MEDICION </t>
  </si>
  <si>
    <t xml:space="preserve">GEOMEDICION INSTRUMENTOS Y SISTEMAS </t>
  </si>
  <si>
    <t>B1500038394 Y 38395</t>
  </si>
  <si>
    <t>B1500038112</t>
  </si>
  <si>
    <t>B1500000048</t>
  </si>
  <si>
    <t>POR LA ADQUISICION DE INSUMO MEDICO PARA USO DEL DISPENSARIO DEL MOPC.</t>
  </si>
  <si>
    <t>EMPRESAS RJM,SRL</t>
  </si>
  <si>
    <t>B1500000080</t>
  </si>
  <si>
    <t>B1500000104</t>
  </si>
  <si>
    <t>SR.OVISPO NUÑEZ RODRIGUEZ</t>
  </si>
  <si>
    <t>B1500000706</t>
  </si>
  <si>
    <t>FARDOS DE AGUA</t>
  </si>
  <si>
    <t>B1500000102</t>
  </si>
  <si>
    <t>IMPORTADORA COAV, SRL</t>
  </si>
  <si>
    <t>B1500000042</t>
  </si>
  <si>
    <t>STICKERS ADHESIVOS</t>
  </si>
  <si>
    <t>JVC ARTS, SRL</t>
  </si>
  <si>
    <t>B1500000002</t>
  </si>
  <si>
    <t>DRA. AGRIPINA PEÑA ARREDONDO</t>
  </si>
  <si>
    <t>B1500000052</t>
  </si>
  <si>
    <t>INDUMENTARIAS</t>
  </si>
  <si>
    <t>DIRECCION GENERAL DER LA INDUSTRIA MILITAR DE LAS FUERZA ARMADAS</t>
  </si>
  <si>
    <t>DR. FELIPE ARTURO ACOSTA HERASME</t>
  </si>
  <si>
    <t>B1500000331</t>
  </si>
  <si>
    <t>B1500001473 AL 1480, 1482 AL 1485, 1489,1491,1493,14951499 AL 1504</t>
  </si>
  <si>
    <t>B1500008108, 8109,8125,8126 Y 8159</t>
  </si>
  <si>
    <t>B1500020932,20850,20868,20993,20780,207777,20826,20927,20924,20935,20882,20909 Y 20880</t>
  </si>
  <si>
    <t>SANTO DOMINGO MOTORS, S.A.</t>
  </si>
  <si>
    <t>B1500001125</t>
  </si>
  <si>
    <t>FUNDAS  DE CEMENTOS</t>
  </si>
  <si>
    <t>MAXIBODEGASEOP DEL CARIBE, SRL</t>
  </si>
  <si>
    <t>B1500000341</t>
  </si>
  <si>
    <t>INSUMOS MEDICOS</t>
  </si>
  <si>
    <t>SUPLIDORES MEDICOS COMERCIALES SUMEDCOR, SRL</t>
  </si>
  <si>
    <t>B1500000014</t>
  </si>
  <si>
    <t>DRA. ZORAIDA ALTAGRACIA TAVERAS DIFO</t>
  </si>
  <si>
    <t>B1500000241 Y 242</t>
  </si>
  <si>
    <t>RAZEN, SRL</t>
  </si>
  <si>
    <t>B1500000201</t>
  </si>
  <si>
    <t>CLUB SAN CARLOS INC</t>
  </si>
  <si>
    <t>B1500000365 Y 353</t>
  </si>
  <si>
    <t>MANTENIMIENTO DE  VEHICULOS</t>
  </si>
  <si>
    <t>ARIAS MOTORS</t>
  </si>
  <si>
    <t>B1500000602,603 Y 604</t>
  </si>
  <si>
    <t>CADENA DE NOTICIAS RADIO CDN R.SRL</t>
  </si>
  <si>
    <t>B15000000112</t>
  </si>
  <si>
    <t>LILIN ESTUDIO,SRL.</t>
  </si>
  <si>
    <t>B1500000034,35,36,37,38 Y 39</t>
  </si>
  <si>
    <t>POR CONCEPTO DE SALDO CORRESPONDIENTE</t>
  </si>
  <si>
    <t>LICA COMUNICACIONES ,SRL.</t>
  </si>
  <si>
    <t>B1500004904</t>
  </si>
  <si>
    <t>POR LA ADQUISICION DE SERVICIO PRESTADO DE IMPRESIÓN PARA DIFERENTES DEPARTS.</t>
  </si>
  <si>
    <t>B1500001697 Y 1698</t>
  </si>
  <si>
    <t>B1500005670 ,5671 Y 5672</t>
  </si>
  <si>
    <t>B150000102801029 Y 1030</t>
  </si>
  <si>
    <t>RADIO CADENA COMERCIAL</t>
  </si>
  <si>
    <t>B150003913</t>
  </si>
  <si>
    <t>B1500000789</t>
  </si>
  <si>
    <t>B1500001713 A 1715</t>
  </si>
  <si>
    <t>B1500000243 A 245</t>
  </si>
  <si>
    <t>ANA GERTRUDIS LOPEZ RIVAS</t>
  </si>
  <si>
    <t>B1500001872</t>
  </si>
  <si>
    <t>CAPACITACION</t>
  </si>
  <si>
    <t>INSTITUTO CULTURAL DOMINICANO</t>
  </si>
  <si>
    <t>B1500000073 AL 75</t>
  </si>
  <si>
    <t>EDUIN MARTE DE JESUS</t>
  </si>
  <si>
    <t>B15000000788</t>
  </si>
  <si>
    <t>B1500000479 Y 480</t>
  </si>
  <si>
    <t>TECNOLOGIAS AVANZADAS RD, SRL</t>
  </si>
  <si>
    <t>B1500000047</t>
  </si>
  <si>
    <t>ALL STAR SPORTS MARKETING, SRL</t>
  </si>
  <si>
    <t>LIGA DE BEISBOL PROFESIONAL DE LA REPUBLICA DOMINICANA</t>
  </si>
  <si>
    <t>B1500000157</t>
  </si>
  <si>
    <t>SERVICIOS DE ASESORIA</t>
  </si>
  <si>
    <t>ANDRES MATOS</t>
  </si>
  <si>
    <t>DR. FEDERICO ANT. MEJIA SARMIENTO</t>
  </si>
  <si>
    <t>B1500000175  AL 177</t>
  </si>
  <si>
    <t>GRUPO UVAS DEL MAR, SRL</t>
  </si>
  <si>
    <t>B1500000041</t>
  </si>
  <si>
    <t>B1500000214</t>
  </si>
  <si>
    <t>LICENCIA DE SOFTWARE</t>
  </si>
  <si>
    <t>SOFTWAREONE  SW1 DOMINICAN REPUBLIC, SRL</t>
  </si>
  <si>
    <t>B1500000219 A LA 221</t>
  </si>
  <si>
    <t>0O</t>
  </si>
  <si>
    <t>B1500000155,156 Y 157</t>
  </si>
  <si>
    <t>GOLDEN SAND CARIBBEAN DEVELOPMENT,SRL</t>
  </si>
  <si>
    <t>B1500000002,3 Y 4</t>
  </si>
  <si>
    <t>DEOMEDES ELENO OLIVARES ROSARIO</t>
  </si>
  <si>
    <t>B1500002235 Y 2236</t>
  </si>
  <si>
    <t>B1500000106</t>
  </si>
  <si>
    <t>ASESORIA</t>
  </si>
  <si>
    <t>TSHIRTS Y GORRAS</t>
  </si>
  <si>
    <t>BODARMAX</t>
  </si>
  <si>
    <t>B1500000186,191,192,193,198,202,203,204 Y 205</t>
  </si>
  <si>
    <t>SUMINISTRO Y CONFECCION DE TEXTILES</t>
  </si>
  <si>
    <t>INDUSTRIA NACIONAL DE LA AGUJA</t>
  </si>
  <si>
    <t xml:space="preserve">B15000000001 </t>
  </si>
  <si>
    <t>LICDA. MERCEDES GARCIA COLLADO</t>
  </si>
  <si>
    <t xml:space="preserve">B1500000017       </t>
  </si>
  <si>
    <t>DMC DUGITAL MARKETING TO CONSUMERS,SRL</t>
  </si>
  <si>
    <t>B15000000318</t>
  </si>
  <si>
    <t>ALQUILER DE LOCAL</t>
  </si>
  <si>
    <t>MULTIGESTIONES CENREX</t>
  </si>
  <si>
    <t>ATRASO</t>
  </si>
  <si>
    <t>B15000000313</t>
  </si>
  <si>
    <t>B1500000169</t>
  </si>
  <si>
    <t>LICDA. MIRIAN DE LA CRUZ VILLEGA</t>
  </si>
  <si>
    <t>B1500000004</t>
  </si>
  <si>
    <t>LICDA. CLARISA NOLASCO GERMAN</t>
  </si>
  <si>
    <t>31/9/2021</t>
  </si>
  <si>
    <t>B1500000303</t>
  </si>
  <si>
    <t>ALQUILER</t>
  </si>
  <si>
    <t>B1500000148</t>
  </si>
  <si>
    <t>EDITORIA LISTIN DIARIO</t>
  </si>
  <si>
    <t>B1500000068</t>
  </si>
  <si>
    <t>CONSULTURIA</t>
  </si>
  <si>
    <t>LIC. AQUILES CALDERON ROSA</t>
  </si>
  <si>
    <t>1002756586</t>
  </si>
  <si>
    <t>DRA. YILDA VERENISIA DE LEON</t>
  </si>
  <si>
    <t>B1500000181</t>
  </si>
  <si>
    <t>B1500000287</t>
  </si>
  <si>
    <t>B1500000544 Y 557</t>
  </si>
  <si>
    <t>COMEDORES ECONOMICOS DE ESTADO</t>
  </si>
  <si>
    <t>B1500000485,486,,496,534 Y 535</t>
  </si>
  <si>
    <t>B1500000288</t>
  </si>
  <si>
    <t>PF. 9112701</t>
  </si>
  <si>
    <t>REPARACION</t>
  </si>
  <si>
    <t>MAGNA MOTOR</t>
  </si>
  <si>
    <t>B1500000248</t>
  </si>
  <si>
    <t>MANTENIMIENTO AREA COMUN</t>
  </si>
  <si>
    <t>B1500000807</t>
  </si>
  <si>
    <t>SERVICIO DE MANTENIMIENTO Y REPARACION DE CONTRUCCION E INSTALACIONES</t>
  </si>
  <si>
    <t>B1500000114</t>
  </si>
  <si>
    <t>SR. ABRAHAM EMILIO CORDERO FRIAS</t>
  </si>
  <si>
    <t>B1500000302</t>
  </si>
  <si>
    <t>EULALIO ANIBAL HERRERA FERNANDEZ</t>
  </si>
  <si>
    <t>B1500000151</t>
  </si>
  <si>
    <t>PRODUCCIONES LASO, S.R.L.</t>
  </si>
  <si>
    <t>B1500000245</t>
  </si>
  <si>
    <t>GRUPO ENJOY, S.R.L.</t>
  </si>
  <si>
    <t>B1500000308</t>
  </si>
  <si>
    <t>TELEOPERADORA NACIONAL, SRL</t>
  </si>
  <si>
    <t>B1500000297</t>
  </si>
  <si>
    <t>MBE COMUNICACIONES, SRL.</t>
  </si>
  <si>
    <t>B1500000271</t>
  </si>
  <si>
    <t>FRECUENCIAS DOMINICANAS</t>
  </si>
  <si>
    <t>B1500000118</t>
  </si>
  <si>
    <t>VEARA MEDIA SRL</t>
  </si>
  <si>
    <t>CT-930138</t>
  </si>
  <si>
    <t>COMPRA DE MOTOCICLETAS</t>
  </si>
  <si>
    <t>ECO MOTORS</t>
  </si>
  <si>
    <t>F1000270677 Y 0512</t>
  </si>
  <si>
    <t>PROMESE-CAL</t>
  </si>
  <si>
    <t>B1500002606 AL 2624. 2626 AL2656</t>
  </si>
  <si>
    <t xml:space="preserve">                                                                                                                                                                 </t>
  </si>
  <si>
    <t>MAGNA MOTORS</t>
  </si>
  <si>
    <t>F1000270751 Y F1000271196</t>
  </si>
  <si>
    <t>ESTADO</t>
  </si>
  <si>
    <t xml:space="preserve">MONTO PENDIENTE </t>
  </si>
  <si>
    <t xml:space="preserve">MONTO PAGADO HASTA LA FECHA </t>
  </si>
  <si>
    <t>FECHA FINAL DE LA FACTURA</t>
  </si>
  <si>
    <t>MONTO DE FACTURADO</t>
  </si>
  <si>
    <t>FECHA DE FACTURA</t>
  </si>
  <si>
    <t>FACTURA No.</t>
  </si>
  <si>
    <t>CONCEPTO</t>
  </si>
  <si>
    <t>PROVEEDOR</t>
  </si>
  <si>
    <t>ABONO</t>
  </si>
  <si>
    <t xml:space="preserve">PAGADOS </t>
  </si>
  <si>
    <t xml:space="preserve">Descripción de Colores </t>
  </si>
  <si>
    <t>DEPARTAMENTO DE CONTABILIDAD GENERAL</t>
  </si>
  <si>
    <t>MINISTERIO DE OBRAS PUBLICAS Y COMUNICACIONES</t>
  </si>
  <si>
    <t>Relación Pagos a Proveedores al 30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</si>
</sst>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5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0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Times"/>
      <family val="1"/>
    </font>
    <font>
      <b/>
      <sz val="16"/>
      <color theme="1"/>
      <name val="Roboto"/>
    </font>
    <font>
      <sz val="12"/>
      <color theme="0"/>
      <name val="Times"/>
      <family val="1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horizontal="center"/>
    </xf>
    <xf numFmtId="43" fontId="3" fillId="0" borderId="0" xfId="1" applyFont="1" applyFill="1" applyBorder="1"/>
    <xf numFmtId="0" fontId="2" fillId="0" borderId="0" xfId="0" applyFont="1" applyAlignment="1">
      <alignment horizontal="center" wrapText="1"/>
    </xf>
    <xf numFmtId="43" fontId="3" fillId="0" borderId="0" xfId="2" applyFont="1" applyFill="1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43" fontId="3" fillId="0" borderId="0" xfId="0" applyNumberFormat="1" applyFont="1" applyAlignment="1">
      <alignment horizontal="center" wrapText="1"/>
    </xf>
    <xf numFmtId="43" fontId="3" fillId="0" borderId="0" xfId="0" applyNumberFormat="1" applyFont="1" applyAlignment="1">
      <alignment wrapText="1"/>
    </xf>
    <xf numFmtId="43" fontId="2" fillId="0" borderId="0" xfId="2" applyFont="1" applyFill="1" applyBorder="1" applyAlignment="1">
      <alignment horizontal="center"/>
    </xf>
    <xf numFmtId="43" fontId="0" fillId="0" borderId="0" xfId="2" applyFont="1" applyFill="1" applyBorder="1"/>
    <xf numFmtId="43" fontId="0" fillId="0" borderId="0" xfId="2" applyFont="1" applyFill="1" applyBorder="1" applyAlignment="1">
      <alignment horizontal="center"/>
    </xf>
    <xf numFmtId="43" fontId="5" fillId="0" borderId="0" xfId="0" applyNumberFormat="1" applyFont="1"/>
    <xf numFmtId="43" fontId="2" fillId="0" borderId="0" xfId="0" applyNumberFormat="1" applyFont="1" applyAlignment="1">
      <alignment horizontal="center" wrapText="1"/>
    </xf>
    <xf numFmtId="14" fontId="2" fillId="0" borderId="0" xfId="0" applyNumberFormat="1" applyFont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2" borderId="1" xfId="1" applyFont="1" applyFill="1" applyBorder="1"/>
    <xf numFmtId="43" fontId="6" fillId="2" borderId="1" xfId="2" applyFont="1" applyFill="1" applyBorder="1"/>
    <xf numFmtId="0" fontId="7" fillId="2" borderId="2" xfId="0" applyFont="1" applyFill="1" applyBorder="1" applyAlignment="1">
      <alignment horizontal="center" wrapText="1"/>
    </xf>
    <xf numFmtId="43" fontId="3" fillId="0" borderId="0" xfId="1" applyFont="1" applyFill="1" applyBorder="1" applyAlignment="1">
      <alignment horizontal="center"/>
    </xf>
    <xf numFmtId="14" fontId="2" fillId="0" borderId="0" xfId="0" applyNumberFormat="1" applyFont="1" applyAlignment="1">
      <alignment horizontal="center" wrapText="1"/>
    </xf>
    <xf numFmtId="14" fontId="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wrapText="1"/>
    </xf>
    <xf numFmtId="9" fontId="3" fillId="0" borderId="0" xfId="0" applyNumberFormat="1" applyFont="1" applyAlignment="1">
      <alignment wrapText="1"/>
    </xf>
    <xf numFmtId="43" fontId="3" fillId="3" borderId="0" xfId="0" applyNumberFormat="1" applyFont="1" applyFill="1" applyAlignment="1">
      <alignment wrapText="1"/>
    </xf>
    <xf numFmtId="0" fontId="2" fillId="4" borderId="0" xfId="0" applyFont="1" applyFill="1" applyAlignment="1">
      <alignment horizontal="center"/>
    </xf>
    <xf numFmtId="43" fontId="3" fillId="4" borderId="0" xfId="1" applyFont="1" applyFill="1" applyBorder="1" applyAlignment="1">
      <alignment horizontal="center"/>
    </xf>
    <xf numFmtId="14" fontId="2" fillId="4" borderId="0" xfId="0" applyNumberFormat="1" applyFont="1" applyFill="1" applyAlignment="1">
      <alignment horizontal="center" wrapText="1"/>
    </xf>
    <xf numFmtId="14" fontId="3" fillId="4" borderId="0" xfId="0" applyNumberFormat="1" applyFont="1" applyFill="1" applyAlignment="1">
      <alignment horizontal="center"/>
    </xf>
    <xf numFmtId="49" fontId="2" fillId="4" borderId="0" xfId="0" applyNumberFormat="1" applyFont="1" applyFill="1" applyAlignment="1">
      <alignment horizontal="center" wrapText="1"/>
    </xf>
    <xf numFmtId="9" fontId="3" fillId="4" borderId="0" xfId="0" applyNumberFormat="1" applyFont="1" applyFill="1" applyAlignment="1">
      <alignment wrapText="1"/>
    </xf>
    <xf numFmtId="0" fontId="3" fillId="4" borderId="0" xfId="0" applyFont="1" applyFill="1" applyAlignment="1">
      <alignment wrapText="1"/>
    </xf>
    <xf numFmtId="49" fontId="2" fillId="3" borderId="0" xfId="0" applyNumberFormat="1" applyFont="1" applyFill="1" applyAlignment="1">
      <alignment horizontal="center" wrapText="1"/>
    </xf>
    <xf numFmtId="14" fontId="2" fillId="3" borderId="0" xfId="0" applyNumberFormat="1" applyFont="1" applyFill="1" applyAlignment="1">
      <alignment horizontal="center" wrapText="1"/>
    </xf>
    <xf numFmtId="43" fontId="3" fillId="3" borderId="0" xfId="1" applyFont="1" applyFill="1" applyBorder="1" applyAlignment="1">
      <alignment horizontal="center"/>
    </xf>
    <xf numFmtId="14" fontId="3" fillId="3" borderId="0" xfId="0" applyNumberFormat="1" applyFont="1" applyFill="1" applyAlignment="1">
      <alignment horizontal="center"/>
    </xf>
    <xf numFmtId="9" fontId="3" fillId="3" borderId="0" xfId="0" applyNumberFormat="1" applyFont="1" applyFill="1" applyAlignment="1">
      <alignment wrapText="1"/>
    </xf>
    <xf numFmtId="0" fontId="3" fillId="3" borderId="0" xfId="0" applyFont="1" applyFill="1" applyAlignment="1">
      <alignment wrapText="1"/>
    </xf>
    <xf numFmtId="14" fontId="3" fillId="0" borderId="0" xfId="0" applyNumberFormat="1" applyFont="1" applyAlignment="1">
      <alignment horizontal="center" wrapText="1"/>
    </xf>
    <xf numFmtId="43" fontId="3" fillId="4" borderId="0" xfId="0" applyNumberFormat="1" applyFont="1" applyFill="1" applyAlignment="1">
      <alignment wrapText="1"/>
    </xf>
    <xf numFmtId="0" fontId="2" fillId="6" borderId="0" xfId="0" applyFont="1" applyFill="1" applyAlignment="1">
      <alignment horizontal="center"/>
    </xf>
    <xf numFmtId="43" fontId="3" fillId="6" borderId="0" xfId="1" applyFont="1" applyFill="1" applyBorder="1" applyAlignment="1">
      <alignment horizontal="center"/>
    </xf>
    <xf numFmtId="43" fontId="3" fillId="6" borderId="0" xfId="1" applyFont="1" applyFill="1" applyBorder="1"/>
    <xf numFmtId="14" fontId="2" fillId="6" borderId="0" xfId="0" applyNumberFormat="1" applyFont="1" applyFill="1" applyAlignment="1">
      <alignment horizontal="center" wrapText="1"/>
    </xf>
    <xf numFmtId="14" fontId="3" fillId="6" borderId="0" xfId="0" applyNumberFormat="1" applyFont="1" applyFill="1" applyAlignment="1">
      <alignment horizontal="center"/>
    </xf>
    <xf numFmtId="49" fontId="2" fillId="6" borderId="0" xfId="0" applyNumberFormat="1" applyFont="1" applyFill="1" applyAlignment="1">
      <alignment horizontal="center" wrapText="1"/>
    </xf>
    <xf numFmtId="43" fontId="3" fillId="6" borderId="0" xfId="0" applyNumberFormat="1" applyFont="1" applyFill="1" applyAlignment="1">
      <alignment wrapText="1"/>
    </xf>
    <xf numFmtId="0" fontId="3" fillId="6" borderId="0" xfId="0" applyFont="1" applyFill="1" applyAlignment="1">
      <alignment wrapText="1"/>
    </xf>
    <xf numFmtId="0" fontId="5" fillId="0" borderId="0" xfId="0" applyFont="1"/>
    <xf numFmtId="43" fontId="2" fillId="0" borderId="0" xfId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43" fontId="2" fillId="0" borderId="0" xfId="1" applyFont="1" applyFill="1" applyBorder="1" applyAlignment="1">
      <alignment horizontal="center"/>
    </xf>
    <xf numFmtId="43" fontId="8" fillId="6" borderId="0" xfId="1" applyFont="1" applyFill="1" applyBorder="1" applyAlignment="1">
      <alignment horizontal="center" wrapText="1"/>
    </xf>
    <xf numFmtId="43" fontId="2" fillId="6" borderId="0" xfId="1" applyFont="1" applyFill="1" applyBorder="1" applyAlignment="1">
      <alignment horizontal="center" wrapText="1"/>
    </xf>
    <xf numFmtId="43" fontId="2" fillId="6" borderId="0" xfId="1" applyFont="1" applyFill="1" applyBorder="1" applyAlignment="1">
      <alignment horizontal="center"/>
    </xf>
    <xf numFmtId="14" fontId="2" fillId="6" borderId="0" xfId="0" applyNumberFormat="1" applyFont="1" applyFill="1" applyAlignment="1">
      <alignment horizontal="center"/>
    </xf>
    <xf numFmtId="0" fontId="2" fillId="6" borderId="0" xfId="0" applyFont="1" applyFill="1" applyAlignment="1">
      <alignment horizontal="left" wrapText="1"/>
    </xf>
    <xf numFmtId="0" fontId="9" fillId="0" borderId="0" xfId="0" applyFont="1"/>
    <xf numFmtId="49" fontId="12" fillId="5" borderId="16" xfId="0" applyNumberFormat="1" applyFont="1" applyFill="1" applyBorder="1" applyAlignment="1">
      <alignment horizontal="center" wrapText="1"/>
    </xf>
    <xf numFmtId="49" fontId="12" fillId="6" borderId="8" xfId="0" applyNumberFormat="1" applyFont="1" applyFill="1" applyBorder="1" applyAlignment="1">
      <alignment horizontal="left" wrapText="1"/>
    </xf>
    <xf numFmtId="0" fontId="12" fillId="8" borderId="18" xfId="0" applyFont="1" applyFill="1" applyBorder="1" applyAlignment="1">
      <alignment horizontal="center" wrapText="1"/>
    </xf>
    <xf numFmtId="0" fontId="12" fillId="9" borderId="19" xfId="0" applyFont="1" applyFill="1" applyBorder="1" applyAlignment="1">
      <alignment horizontal="center" wrapText="1"/>
    </xf>
    <xf numFmtId="0" fontId="11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1" fillId="3" borderId="17" xfId="0" applyFont="1" applyFill="1" applyBorder="1" applyAlignment="1">
      <alignment horizontal="center"/>
    </xf>
    <xf numFmtId="0" fontId="0" fillId="0" borderId="0" xfId="0" applyFill="1"/>
    <xf numFmtId="0" fontId="9" fillId="0" borderId="0" xfId="0" applyFont="1" applyFill="1"/>
    <xf numFmtId="43" fontId="5" fillId="0" borderId="0" xfId="0" applyNumberFormat="1" applyFont="1" applyFill="1"/>
    <xf numFmtId="0" fontId="5" fillId="0" borderId="0" xfId="0" applyFont="1" applyFill="1"/>
    <xf numFmtId="14" fontId="0" fillId="0" borderId="0" xfId="0" applyNumberFormat="1" applyFill="1"/>
    <xf numFmtId="43" fontId="0" fillId="0" borderId="0" xfId="0" applyNumberFormat="1" applyFill="1"/>
    <xf numFmtId="9" fontId="3" fillId="6" borderId="0" xfId="0" applyNumberFormat="1" applyFont="1" applyFill="1" applyAlignment="1">
      <alignment wrapText="1"/>
    </xf>
    <xf numFmtId="0" fontId="2" fillId="3" borderId="2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43" fontId="10" fillId="7" borderId="11" xfId="1" applyFont="1" applyFill="1" applyBorder="1" applyAlignment="1">
      <alignment horizontal="center" vertical="center" wrapText="1"/>
    </xf>
    <xf numFmtId="43" fontId="10" fillId="7" borderId="6" xfId="1" applyFont="1" applyFill="1" applyBorder="1" applyAlignment="1">
      <alignment horizontal="center" vertical="center" wrapText="1"/>
    </xf>
    <xf numFmtId="43" fontId="10" fillId="7" borderId="10" xfId="1" applyFont="1" applyFill="1" applyBorder="1" applyAlignment="1">
      <alignment horizontal="center" vertical="center" wrapText="1"/>
    </xf>
    <xf numFmtId="43" fontId="10" fillId="7" borderId="5" xfId="1" applyFont="1" applyFill="1" applyBorder="1" applyAlignment="1">
      <alignment horizontal="center" vertical="center" wrapText="1"/>
    </xf>
    <xf numFmtId="43" fontId="14" fillId="7" borderId="9" xfId="2" applyFont="1" applyFill="1" applyBorder="1" applyAlignment="1">
      <alignment horizontal="center" vertical="center" wrapText="1"/>
    </xf>
    <xf numFmtId="43" fontId="14" fillId="7" borderId="4" xfId="2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left" wrapText="1"/>
    </xf>
    <xf numFmtId="49" fontId="2" fillId="6" borderId="0" xfId="0" applyNumberFormat="1" applyFont="1" applyFill="1" applyAlignment="1">
      <alignment horizontal="center" wrapText="1"/>
    </xf>
    <xf numFmtId="14" fontId="2" fillId="6" borderId="0" xfId="0" applyNumberFormat="1" applyFont="1" applyFill="1" applyAlignment="1">
      <alignment horizontal="center"/>
    </xf>
    <xf numFmtId="43" fontId="2" fillId="6" borderId="0" xfId="1" applyFont="1" applyFill="1" applyBorder="1" applyAlignment="1">
      <alignment horizontal="center"/>
    </xf>
    <xf numFmtId="0" fontId="10" fillId="7" borderId="13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1" fillId="3" borderId="17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2" fillId="3" borderId="17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 wrapText="1"/>
    </xf>
    <xf numFmtId="0" fontId="12" fillId="3" borderId="17" xfId="0" applyFont="1" applyFill="1" applyBorder="1" applyAlignment="1">
      <alignment horizontal="left" wrapText="1"/>
    </xf>
    <xf numFmtId="0" fontId="12" fillId="3" borderId="0" xfId="0" applyFont="1" applyFill="1" applyAlignment="1">
      <alignment horizontal="left" wrapText="1"/>
    </xf>
    <xf numFmtId="0" fontId="11" fillId="3" borderId="15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10" fillId="7" borderId="10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43" fontId="10" fillId="7" borderId="10" xfId="2" applyFont="1" applyFill="1" applyBorder="1" applyAlignment="1">
      <alignment horizontal="center" vertical="center" wrapText="1"/>
    </xf>
    <xf numFmtId="43" fontId="10" fillId="7" borderId="5" xfId="2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 xr:uid="{A921F98C-93DB-448C-BF44-AD7554010A8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133AF177-ABAE-4E2B-B28F-9063FA1889B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3" name="CuadroTexto 7">
          <a:extLst>
            <a:ext uri="{FF2B5EF4-FFF2-40B4-BE49-F238E27FC236}">
              <a16:creationId xmlns:a16="http://schemas.microsoft.com/office/drawing/2014/main" id="{3BB5532F-B3E6-4414-8F84-340779A420D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4" name="CuadroTexto 8">
          <a:extLst>
            <a:ext uri="{FF2B5EF4-FFF2-40B4-BE49-F238E27FC236}">
              <a16:creationId xmlns:a16="http://schemas.microsoft.com/office/drawing/2014/main" id="{2BD82A20-C439-4AFC-9F5C-17F131837530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" name="CuadroTexto 9">
          <a:extLst>
            <a:ext uri="{FF2B5EF4-FFF2-40B4-BE49-F238E27FC236}">
              <a16:creationId xmlns:a16="http://schemas.microsoft.com/office/drawing/2014/main" id="{C89361D4-119F-4A5D-A0B0-7C3BD5BCC44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" name="CuadroTexto 3">
          <a:extLst>
            <a:ext uri="{FF2B5EF4-FFF2-40B4-BE49-F238E27FC236}">
              <a16:creationId xmlns:a16="http://schemas.microsoft.com/office/drawing/2014/main" id="{C2AFD4CF-EF2B-4FA3-9E03-521158F76C1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8FA841E0-63ED-4321-AA0D-F1EF19C17D49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8BBA671E-7D4A-4E59-B55F-839306241374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72DAC44E-66DA-42DA-955D-25DF105C013F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0" name="CuadroTexto 8">
          <a:extLst>
            <a:ext uri="{FF2B5EF4-FFF2-40B4-BE49-F238E27FC236}">
              <a16:creationId xmlns:a16="http://schemas.microsoft.com/office/drawing/2014/main" id="{C5250F43-76DC-408D-9F06-2952FE5CE27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1" name="CuadroTexto 9">
          <a:extLst>
            <a:ext uri="{FF2B5EF4-FFF2-40B4-BE49-F238E27FC236}">
              <a16:creationId xmlns:a16="http://schemas.microsoft.com/office/drawing/2014/main" id="{783891C8-4925-4233-8260-7C2BDFAEDD1D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2" name="CuadroTexto 8">
          <a:extLst>
            <a:ext uri="{FF2B5EF4-FFF2-40B4-BE49-F238E27FC236}">
              <a16:creationId xmlns:a16="http://schemas.microsoft.com/office/drawing/2014/main" id="{72755FB0-DDCE-4182-AEA4-40097F5AE55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3" name="CuadroTexto 9">
          <a:extLst>
            <a:ext uri="{FF2B5EF4-FFF2-40B4-BE49-F238E27FC236}">
              <a16:creationId xmlns:a16="http://schemas.microsoft.com/office/drawing/2014/main" id="{3CD3D0FE-F40C-412C-8978-541E7AE6EEB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4" name="CuadroTexto 8">
          <a:extLst>
            <a:ext uri="{FF2B5EF4-FFF2-40B4-BE49-F238E27FC236}">
              <a16:creationId xmlns:a16="http://schemas.microsoft.com/office/drawing/2014/main" id="{76713EC1-6DEE-4118-AE6E-1BE3CFF9F05F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" name="CuadroTexto 9">
          <a:extLst>
            <a:ext uri="{FF2B5EF4-FFF2-40B4-BE49-F238E27FC236}">
              <a16:creationId xmlns:a16="http://schemas.microsoft.com/office/drawing/2014/main" id="{832E1C48-F9AE-46A0-BC8D-36F39481F5F9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8631C777-E8FD-4EC1-AFE9-83084CEEDBD0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E3F8D9A2-1039-4C6E-9884-0D138D86F219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8" name="CuadroTexto 3">
          <a:extLst>
            <a:ext uri="{FF2B5EF4-FFF2-40B4-BE49-F238E27FC236}">
              <a16:creationId xmlns:a16="http://schemas.microsoft.com/office/drawing/2014/main" id="{EEB6CBDD-C03D-4404-8FAE-C1E9E56142B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9" name="CuadroTexto 7">
          <a:extLst>
            <a:ext uri="{FF2B5EF4-FFF2-40B4-BE49-F238E27FC236}">
              <a16:creationId xmlns:a16="http://schemas.microsoft.com/office/drawing/2014/main" id="{2F3EE17A-8D1F-41BD-A61D-E4E674177C79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0" name="CuadroTexto 8">
          <a:extLst>
            <a:ext uri="{FF2B5EF4-FFF2-40B4-BE49-F238E27FC236}">
              <a16:creationId xmlns:a16="http://schemas.microsoft.com/office/drawing/2014/main" id="{5DB2AEFA-EF6B-4FA1-A663-DC55070F621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1" name="CuadroTexto 9">
          <a:extLst>
            <a:ext uri="{FF2B5EF4-FFF2-40B4-BE49-F238E27FC236}">
              <a16:creationId xmlns:a16="http://schemas.microsoft.com/office/drawing/2014/main" id="{D57C466B-CAC4-40D7-87A6-F7EBBC0A326F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2" name="CuadroTexto 3">
          <a:extLst>
            <a:ext uri="{FF2B5EF4-FFF2-40B4-BE49-F238E27FC236}">
              <a16:creationId xmlns:a16="http://schemas.microsoft.com/office/drawing/2014/main" id="{FF42C865-4EC0-4630-88E0-F7ED6DB0857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6A5446EA-E758-4D6B-915C-5C15EAD6C4F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C920CF42-D486-4A0D-81D6-9F6C7AAF50AD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7CB04C57-7EF8-44EC-9991-7E4872F6640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" name="CuadroTexto 9">
          <a:extLst>
            <a:ext uri="{FF2B5EF4-FFF2-40B4-BE49-F238E27FC236}">
              <a16:creationId xmlns:a16="http://schemas.microsoft.com/office/drawing/2014/main" id="{26A94FF4-532A-4232-9C5E-2BC216B9B26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" name="CuadroTexto 9">
          <a:extLst>
            <a:ext uri="{FF2B5EF4-FFF2-40B4-BE49-F238E27FC236}">
              <a16:creationId xmlns:a16="http://schemas.microsoft.com/office/drawing/2014/main" id="{7B4DC2E8-7B0F-4073-8E2F-61A8E3610DF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" name="CuadroTexto 9">
          <a:extLst>
            <a:ext uri="{FF2B5EF4-FFF2-40B4-BE49-F238E27FC236}">
              <a16:creationId xmlns:a16="http://schemas.microsoft.com/office/drawing/2014/main" id="{FC273D7B-906A-4CF6-89D6-91A2BAB0B97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438300CE-CB0A-4211-A5A8-6414C87316C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" name="CuadroTexto 9">
          <a:extLst>
            <a:ext uri="{FF2B5EF4-FFF2-40B4-BE49-F238E27FC236}">
              <a16:creationId xmlns:a16="http://schemas.microsoft.com/office/drawing/2014/main" id="{E49CED78-C1ED-443B-9ED8-F886D33D5BD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" name="CuadroTexto 9">
          <a:extLst>
            <a:ext uri="{FF2B5EF4-FFF2-40B4-BE49-F238E27FC236}">
              <a16:creationId xmlns:a16="http://schemas.microsoft.com/office/drawing/2014/main" id="{1E911BF8-AB47-4758-B269-2DDA118C8B8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" name="CuadroTexto 9">
          <a:extLst>
            <a:ext uri="{FF2B5EF4-FFF2-40B4-BE49-F238E27FC236}">
              <a16:creationId xmlns:a16="http://schemas.microsoft.com/office/drawing/2014/main" id="{68E7A2CB-16E2-46FC-AB12-9555C1CD5E0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993150B8-E0D0-43C1-AC7C-D3CDE6E1DA2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" name="CuadroTexto 9">
          <a:extLst>
            <a:ext uri="{FF2B5EF4-FFF2-40B4-BE49-F238E27FC236}">
              <a16:creationId xmlns:a16="http://schemas.microsoft.com/office/drawing/2014/main" id="{738C02A6-F2D2-41BE-A252-5324DBF1D76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" name="CuadroTexto 9">
          <a:extLst>
            <a:ext uri="{FF2B5EF4-FFF2-40B4-BE49-F238E27FC236}">
              <a16:creationId xmlns:a16="http://schemas.microsoft.com/office/drawing/2014/main" id="{180F7181-3673-48F6-9A3E-DFFDC5643CF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" name="CuadroTexto 9">
          <a:extLst>
            <a:ext uri="{FF2B5EF4-FFF2-40B4-BE49-F238E27FC236}">
              <a16:creationId xmlns:a16="http://schemas.microsoft.com/office/drawing/2014/main" id="{584BCDD1-A3EF-48C4-9571-FA54DC932BD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290308D4-ABB2-47E0-9CBD-01C6D13AF47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" name="CuadroTexto 9">
          <a:extLst>
            <a:ext uri="{FF2B5EF4-FFF2-40B4-BE49-F238E27FC236}">
              <a16:creationId xmlns:a16="http://schemas.microsoft.com/office/drawing/2014/main" id="{F3C424DB-5EF7-4891-860D-4087DD70680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" name="CuadroTexto 9">
          <a:extLst>
            <a:ext uri="{FF2B5EF4-FFF2-40B4-BE49-F238E27FC236}">
              <a16:creationId xmlns:a16="http://schemas.microsoft.com/office/drawing/2014/main" id="{036BFF1B-CA59-407A-8A2B-142ED6B1FEE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" name="CuadroTexto 9">
          <a:extLst>
            <a:ext uri="{FF2B5EF4-FFF2-40B4-BE49-F238E27FC236}">
              <a16:creationId xmlns:a16="http://schemas.microsoft.com/office/drawing/2014/main" id="{699BDDED-1ED8-4131-892F-E017DC34BF8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1D949938-C3B0-41A3-890C-387C2B91A96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" name="CuadroTexto 9">
          <a:extLst>
            <a:ext uri="{FF2B5EF4-FFF2-40B4-BE49-F238E27FC236}">
              <a16:creationId xmlns:a16="http://schemas.microsoft.com/office/drawing/2014/main" id="{291A4B62-D8AF-4A81-A2FD-5B7E6D0DFC8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" name="CuadroTexto 9">
          <a:extLst>
            <a:ext uri="{FF2B5EF4-FFF2-40B4-BE49-F238E27FC236}">
              <a16:creationId xmlns:a16="http://schemas.microsoft.com/office/drawing/2014/main" id="{E55A769B-8B83-41EC-B946-3D44428A269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" name="CuadroTexto 9">
          <a:extLst>
            <a:ext uri="{FF2B5EF4-FFF2-40B4-BE49-F238E27FC236}">
              <a16:creationId xmlns:a16="http://schemas.microsoft.com/office/drawing/2014/main" id="{53F216B8-5CFE-4311-A320-3BF85D5B88E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" name="CuadroTexto 44">
          <a:extLst>
            <a:ext uri="{FF2B5EF4-FFF2-40B4-BE49-F238E27FC236}">
              <a16:creationId xmlns:a16="http://schemas.microsoft.com/office/drawing/2014/main" id="{591CEA03-F20B-4C00-A9EF-586E1A1C599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" name="CuadroTexto 9">
          <a:extLst>
            <a:ext uri="{FF2B5EF4-FFF2-40B4-BE49-F238E27FC236}">
              <a16:creationId xmlns:a16="http://schemas.microsoft.com/office/drawing/2014/main" id="{E56E352D-5F54-4CE5-B5F0-871F403A405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" name="CuadroTexto 46">
          <a:extLst>
            <a:ext uri="{FF2B5EF4-FFF2-40B4-BE49-F238E27FC236}">
              <a16:creationId xmlns:a16="http://schemas.microsoft.com/office/drawing/2014/main" id="{E94049B6-0371-416C-97BB-9B9F85771A2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" name="CuadroTexto 9">
          <a:extLst>
            <a:ext uri="{FF2B5EF4-FFF2-40B4-BE49-F238E27FC236}">
              <a16:creationId xmlns:a16="http://schemas.microsoft.com/office/drawing/2014/main" id="{119D4290-5D61-42C8-84F1-B935CD5595E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" name="CuadroTexto 48">
          <a:extLst>
            <a:ext uri="{FF2B5EF4-FFF2-40B4-BE49-F238E27FC236}">
              <a16:creationId xmlns:a16="http://schemas.microsoft.com/office/drawing/2014/main" id="{2C1CF736-6C2B-405E-9BE8-01F21993895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0" name="CuadroTexto 9">
          <a:extLst>
            <a:ext uri="{FF2B5EF4-FFF2-40B4-BE49-F238E27FC236}">
              <a16:creationId xmlns:a16="http://schemas.microsoft.com/office/drawing/2014/main" id="{A33D55DA-6F5C-4C7B-B7A4-FEBB2DC8203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1" name="CuadroTexto 9">
          <a:extLst>
            <a:ext uri="{FF2B5EF4-FFF2-40B4-BE49-F238E27FC236}">
              <a16:creationId xmlns:a16="http://schemas.microsoft.com/office/drawing/2014/main" id="{BCB6260E-06BB-42FF-B936-4FC11DB1B3E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2" name="CuadroTexto 9">
          <a:extLst>
            <a:ext uri="{FF2B5EF4-FFF2-40B4-BE49-F238E27FC236}">
              <a16:creationId xmlns:a16="http://schemas.microsoft.com/office/drawing/2014/main" id="{CCA0546F-4C67-4913-AA4F-BB5D6DC0F4B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3" name="CuadroTexto 52">
          <a:extLst>
            <a:ext uri="{FF2B5EF4-FFF2-40B4-BE49-F238E27FC236}">
              <a16:creationId xmlns:a16="http://schemas.microsoft.com/office/drawing/2014/main" id="{EEF23D49-F3FF-4171-8203-1B493E47016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4" name="CuadroTexto 9">
          <a:extLst>
            <a:ext uri="{FF2B5EF4-FFF2-40B4-BE49-F238E27FC236}">
              <a16:creationId xmlns:a16="http://schemas.microsoft.com/office/drawing/2014/main" id="{73C86F5E-6369-4DE0-B59A-198F16504CC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5" name="CuadroTexto 9">
          <a:extLst>
            <a:ext uri="{FF2B5EF4-FFF2-40B4-BE49-F238E27FC236}">
              <a16:creationId xmlns:a16="http://schemas.microsoft.com/office/drawing/2014/main" id="{A723C71F-016E-4EB5-B370-8561F86C1D4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6" name="CuadroTexto 9">
          <a:extLst>
            <a:ext uri="{FF2B5EF4-FFF2-40B4-BE49-F238E27FC236}">
              <a16:creationId xmlns:a16="http://schemas.microsoft.com/office/drawing/2014/main" id="{C22F4686-AD2D-48E8-8A43-5314355A8D4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7" name="CuadroTexto 56">
          <a:extLst>
            <a:ext uri="{FF2B5EF4-FFF2-40B4-BE49-F238E27FC236}">
              <a16:creationId xmlns:a16="http://schemas.microsoft.com/office/drawing/2014/main" id="{76ACE8AB-64F9-43D5-B77F-48A565D72E1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8" name="CuadroTexto 9">
          <a:extLst>
            <a:ext uri="{FF2B5EF4-FFF2-40B4-BE49-F238E27FC236}">
              <a16:creationId xmlns:a16="http://schemas.microsoft.com/office/drawing/2014/main" id="{AB48E3BE-D094-45CE-94B9-307C0E05335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9" name="CuadroTexto 9">
          <a:extLst>
            <a:ext uri="{FF2B5EF4-FFF2-40B4-BE49-F238E27FC236}">
              <a16:creationId xmlns:a16="http://schemas.microsoft.com/office/drawing/2014/main" id="{9C78BEC2-8150-4C31-9060-5297B0780FB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0" name="CuadroTexto 9">
          <a:extLst>
            <a:ext uri="{FF2B5EF4-FFF2-40B4-BE49-F238E27FC236}">
              <a16:creationId xmlns:a16="http://schemas.microsoft.com/office/drawing/2014/main" id="{5612DD11-EFF2-42F9-9901-C587A0465A9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1" name="CuadroTexto 60">
          <a:extLst>
            <a:ext uri="{FF2B5EF4-FFF2-40B4-BE49-F238E27FC236}">
              <a16:creationId xmlns:a16="http://schemas.microsoft.com/office/drawing/2014/main" id="{D8BE4E62-44E7-4870-9025-E769D01CD8C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2" name="CuadroTexto 9">
          <a:extLst>
            <a:ext uri="{FF2B5EF4-FFF2-40B4-BE49-F238E27FC236}">
              <a16:creationId xmlns:a16="http://schemas.microsoft.com/office/drawing/2014/main" id="{3632447D-A374-41D2-BE02-9AFBEA44615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3" name="CuadroTexto 62">
          <a:extLst>
            <a:ext uri="{FF2B5EF4-FFF2-40B4-BE49-F238E27FC236}">
              <a16:creationId xmlns:a16="http://schemas.microsoft.com/office/drawing/2014/main" id="{CB5EB39D-C7F4-4FFE-BFBD-8F0A58AA43F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4" name="CuadroTexto 9">
          <a:extLst>
            <a:ext uri="{FF2B5EF4-FFF2-40B4-BE49-F238E27FC236}">
              <a16:creationId xmlns:a16="http://schemas.microsoft.com/office/drawing/2014/main" id="{F8225266-7E07-4132-9EF5-4ABB8C543C2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5" name="CuadroTexto 9">
          <a:extLst>
            <a:ext uri="{FF2B5EF4-FFF2-40B4-BE49-F238E27FC236}">
              <a16:creationId xmlns:a16="http://schemas.microsoft.com/office/drawing/2014/main" id="{F358D11F-4F37-4FF9-8F31-0EC042F8C4B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6" name="CuadroTexto 9">
          <a:extLst>
            <a:ext uri="{FF2B5EF4-FFF2-40B4-BE49-F238E27FC236}">
              <a16:creationId xmlns:a16="http://schemas.microsoft.com/office/drawing/2014/main" id="{325DA5BF-2202-4045-8A6B-5EC498F205C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7" name="CuadroTexto 66">
          <a:extLst>
            <a:ext uri="{FF2B5EF4-FFF2-40B4-BE49-F238E27FC236}">
              <a16:creationId xmlns:a16="http://schemas.microsoft.com/office/drawing/2014/main" id="{57B3BFBD-52E7-46DD-9EAE-C32A75D36B3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8" name="CuadroTexto 9">
          <a:extLst>
            <a:ext uri="{FF2B5EF4-FFF2-40B4-BE49-F238E27FC236}">
              <a16:creationId xmlns:a16="http://schemas.microsoft.com/office/drawing/2014/main" id="{99BE9E8A-8CF1-4205-AFFB-2527A68771C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9" name="CuadroTexto 68">
          <a:extLst>
            <a:ext uri="{FF2B5EF4-FFF2-40B4-BE49-F238E27FC236}">
              <a16:creationId xmlns:a16="http://schemas.microsoft.com/office/drawing/2014/main" id="{C7FADAB3-6461-4C73-A4EF-75D5836344C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0" name="CuadroTexto 3">
          <a:extLst>
            <a:ext uri="{FF2B5EF4-FFF2-40B4-BE49-F238E27FC236}">
              <a16:creationId xmlns:a16="http://schemas.microsoft.com/office/drawing/2014/main" id="{F517C734-3D09-4AE5-B3FE-FBDFD0E4439F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1" name="CuadroTexto 7">
          <a:extLst>
            <a:ext uri="{FF2B5EF4-FFF2-40B4-BE49-F238E27FC236}">
              <a16:creationId xmlns:a16="http://schemas.microsoft.com/office/drawing/2014/main" id="{7D852842-D38B-43EF-B619-892413E2791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2" name="CuadroTexto 8">
          <a:extLst>
            <a:ext uri="{FF2B5EF4-FFF2-40B4-BE49-F238E27FC236}">
              <a16:creationId xmlns:a16="http://schemas.microsoft.com/office/drawing/2014/main" id="{CED266D0-18E3-484D-86E2-E666AFDD6FB9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3" name="CuadroTexto 9">
          <a:extLst>
            <a:ext uri="{FF2B5EF4-FFF2-40B4-BE49-F238E27FC236}">
              <a16:creationId xmlns:a16="http://schemas.microsoft.com/office/drawing/2014/main" id="{A0CBD55E-0D1A-4C8D-A7DF-C29086A377FD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4" name="CuadroTexto 3">
          <a:extLst>
            <a:ext uri="{FF2B5EF4-FFF2-40B4-BE49-F238E27FC236}">
              <a16:creationId xmlns:a16="http://schemas.microsoft.com/office/drawing/2014/main" id="{B675E4CF-2BBF-4733-8199-1A9E4E131E30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9C1C65BF-6F58-4C7E-B31D-B52D06F0BBA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6" name="CuadroTexto 75">
          <a:extLst>
            <a:ext uri="{FF2B5EF4-FFF2-40B4-BE49-F238E27FC236}">
              <a16:creationId xmlns:a16="http://schemas.microsoft.com/office/drawing/2014/main" id="{F3DCEA2A-A86A-4824-A636-07A897ADBAF0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7" name="CuadroTexto 76">
          <a:extLst>
            <a:ext uri="{FF2B5EF4-FFF2-40B4-BE49-F238E27FC236}">
              <a16:creationId xmlns:a16="http://schemas.microsoft.com/office/drawing/2014/main" id="{A724C7B1-89D3-48DA-B316-EFFB81FE4FD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8" name="CuadroTexto 8">
          <a:extLst>
            <a:ext uri="{FF2B5EF4-FFF2-40B4-BE49-F238E27FC236}">
              <a16:creationId xmlns:a16="http://schemas.microsoft.com/office/drawing/2014/main" id="{AF1B1F5D-459D-40F1-B24F-8FF4D1D8522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9" name="CuadroTexto 9">
          <a:extLst>
            <a:ext uri="{FF2B5EF4-FFF2-40B4-BE49-F238E27FC236}">
              <a16:creationId xmlns:a16="http://schemas.microsoft.com/office/drawing/2014/main" id="{41FC8AC3-67B7-404A-94A7-C07CAFB9F51D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0" name="CuadroTexto 8">
          <a:extLst>
            <a:ext uri="{FF2B5EF4-FFF2-40B4-BE49-F238E27FC236}">
              <a16:creationId xmlns:a16="http://schemas.microsoft.com/office/drawing/2014/main" id="{35B11638-3C44-4FC5-821C-FC2DB8FBC8F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1" name="CuadroTexto 9">
          <a:extLst>
            <a:ext uri="{FF2B5EF4-FFF2-40B4-BE49-F238E27FC236}">
              <a16:creationId xmlns:a16="http://schemas.microsoft.com/office/drawing/2014/main" id="{DD85AA24-D385-461E-8C17-48492C6E1EF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2" name="CuadroTexto 8">
          <a:extLst>
            <a:ext uri="{FF2B5EF4-FFF2-40B4-BE49-F238E27FC236}">
              <a16:creationId xmlns:a16="http://schemas.microsoft.com/office/drawing/2014/main" id="{4A481ABA-A376-4A3A-ACB0-E34FB5CAD86D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3" name="CuadroTexto 9">
          <a:extLst>
            <a:ext uri="{FF2B5EF4-FFF2-40B4-BE49-F238E27FC236}">
              <a16:creationId xmlns:a16="http://schemas.microsoft.com/office/drawing/2014/main" id="{65284F60-4E71-4D2B-AB7D-BBEFC929BBEF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4" name="CuadroTexto 83">
          <a:extLst>
            <a:ext uri="{FF2B5EF4-FFF2-40B4-BE49-F238E27FC236}">
              <a16:creationId xmlns:a16="http://schemas.microsoft.com/office/drawing/2014/main" id="{38055EF7-3B92-48D5-9EB0-7D4E695D5B3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5" name="CuadroTexto 84">
          <a:extLst>
            <a:ext uri="{FF2B5EF4-FFF2-40B4-BE49-F238E27FC236}">
              <a16:creationId xmlns:a16="http://schemas.microsoft.com/office/drawing/2014/main" id="{AFB4A042-A635-47D6-93BD-9BD0371D9F34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6" name="CuadroTexto 3">
          <a:extLst>
            <a:ext uri="{FF2B5EF4-FFF2-40B4-BE49-F238E27FC236}">
              <a16:creationId xmlns:a16="http://schemas.microsoft.com/office/drawing/2014/main" id="{A3971FC4-1414-472B-8A11-E9A58D66A14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7" name="CuadroTexto 7">
          <a:extLst>
            <a:ext uri="{FF2B5EF4-FFF2-40B4-BE49-F238E27FC236}">
              <a16:creationId xmlns:a16="http://schemas.microsoft.com/office/drawing/2014/main" id="{97F3700F-A24A-453E-8F5D-54E5F2A62A7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8" name="CuadroTexto 8">
          <a:extLst>
            <a:ext uri="{FF2B5EF4-FFF2-40B4-BE49-F238E27FC236}">
              <a16:creationId xmlns:a16="http://schemas.microsoft.com/office/drawing/2014/main" id="{9E546C4D-9734-4453-B43C-0AB42CDE08F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9" name="CuadroTexto 9">
          <a:extLst>
            <a:ext uri="{FF2B5EF4-FFF2-40B4-BE49-F238E27FC236}">
              <a16:creationId xmlns:a16="http://schemas.microsoft.com/office/drawing/2014/main" id="{C449EC7A-A1F5-40A0-9130-5AE0C409ADB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0" name="CuadroTexto 3">
          <a:extLst>
            <a:ext uri="{FF2B5EF4-FFF2-40B4-BE49-F238E27FC236}">
              <a16:creationId xmlns:a16="http://schemas.microsoft.com/office/drawing/2014/main" id="{7E1D665F-3640-4BF2-BAEA-73A6CD53919D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1" name="CuadroTexto 90">
          <a:extLst>
            <a:ext uri="{FF2B5EF4-FFF2-40B4-BE49-F238E27FC236}">
              <a16:creationId xmlns:a16="http://schemas.microsoft.com/office/drawing/2014/main" id="{37EF9F45-9CB0-4A15-A635-3608BDEE7E8F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2" name="CuadroTexto 91">
          <a:extLst>
            <a:ext uri="{FF2B5EF4-FFF2-40B4-BE49-F238E27FC236}">
              <a16:creationId xmlns:a16="http://schemas.microsoft.com/office/drawing/2014/main" id="{B6392A96-644B-46E5-88CA-82FE3431475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3" name="CuadroTexto 92">
          <a:extLst>
            <a:ext uri="{FF2B5EF4-FFF2-40B4-BE49-F238E27FC236}">
              <a16:creationId xmlns:a16="http://schemas.microsoft.com/office/drawing/2014/main" id="{0F56FED1-2857-417D-A43F-4B67667AD1E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4" name="CuadroTexto 9">
          <a:extLst>
            <a:ext uri="{FF2B5EF4-FFF2-40B4-BE49-F238E27FC236}">
              <a16:creationId xmlns:a16="http://schemas.microsoft.com/office/drawing/2014/main" id="{3A2A9452-A0F3-4943-A8DF-15F2665FF6A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5" name="CuadroTexto 9">
          <a:extLst>
            <a:ext uri="{FF2B5EF4-FFF2-40B4-BE49-F238E27FC236}">
              <a16:creationId xmlns:a16="http://schemas.microsoft.com/office/drawing/2014/main" id="{E75548B7-678D-407D-908E-4AE1677C2CB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6" name="CuadroTexto 9">
          <a:extLst>
            <a:ext uri="{FF2B5EF4-FFF2-40B4-BE49-F238E27FC236}">
              <a16:creationId xmlns:a16="http://schemas.microsoft.com/office/drawing/2014/main" id="{3193FF48-5BC1-4E13-92AC-AABB8F0285E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7" name="CuadroTexto 96">
          <a:extLst>
            <a:ext uri="{FF2B5EF4-FFF2-40B4-BE49-F238E27FC236}">
              <a16:creationId xmlns:a16="http://schemas.microsoft.com/office/drawing/2014/main" id="{C3DA510F-E7D6-4052-A447-BAE8252DE79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8" name="CuadroTexto 9">
          <a:extLst>
            <a:ext uri="{FF2B5EF4-FFF2-40B4-BE49-F238E27FC236}">
              <a16:creationId xmlns:a16="http://schemas.microsoft.com/office/drawing/2014/main" id="{F3AF8EB3-0071-4B30-9346-7C5AD42546D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9" name="CuadroTexto 9">
          <a:extLst>
            <a:ext uri="{FF2B5EF4-FFF2-40B4-BE49-F238E27FC236}">
              <a16:creationId xmlns:a16="http://schemas.microsoft.com/office/drawing/2014/main" id="{8A38B9B5-7A16-46AF-B64C-39479234851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0" name="CuadroTexto 9">
          <a:extLst>
            <a:ext uri="{FF2B5EF4-FFF2-40B4-BE49-F238E27FC236}">
              <a16:creationId xmlns:a16="http://schemas.microsoft.com/office/drawing/2014/main" id="{C8DFACAC-2AF9-49DF-8471-A40BA9CC29C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1" name="CuadroTexto 100">
          <a:extLst>
            <a:ext uri="{FF2B5EF4-FFF2-40B4-BE49-F238E27FC236}">
              <a16:creationId xmlns:a16="http://schemas.microsoft.com/office/drawing/2014/main" id="{5D7D2073-AFE5-4CC6-BF8E-1FD9E98E3C7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2" name="CuadroTexto 9">
          <a:extLst>
            <a:ext uri="{FF2B5EF4-FFF2-40B4-BE49-F238E27FC236}">
              <a16:creationId xmlns:a16="http://schemas.microsoft.com/office/drawing/2014/main" id="{EA29ED4B-F569-4CAA-8BA9-FA20D3C5D82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3" name="CuadroTexto 9">
          <a:extLst>
            <a:ext uri="{FF2B5EF4-FFF2-40B4-BE49-F238E27FC236}">
              <a16:creationId xmlns:a16="http://schemas.microsoft.com/office/drawing/2014/main" id="{00BE68EE-8B6C-49CF-A776-CD51D4AD4ED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4" name="CuadroTexto 9">
          <a:extLst>
            <a:ext uri="{FF2B5EF4-FFF2-40B4-BE49-F238E27FC236}">
              <a16:creationId xmlns:a16="http://schemas.microsoft.com/office/drawing/2014/main" id="{475FE97A-82B6-459A-B46D-C610BAF9F9E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5" name="CuadroTexto 104">
          <a:extLst>
            <a:ext uri="{FF2B5EF4-FFF2-40B4-BE49-F238E27FC236}">
              <a16:creationId xmlns:a16="http://schemas.microsoft.com/office/drawing/2014/main" id="{231B330D-AB56-4A51-8CA4-FAAA4EBEEFD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6" name="CuadroTexto 9">
          <a:extLst>
            <a:ext uri="{FF2B5EF4-FFF2-40B4-BE49-F238E27FC236}">
              <a16:creationId xmlns:a16="http://schemas.microsoft.com/office/drawing/2014/main" id="{8DC42D29-854D-4347-BA14-93C266AB70A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7" name="CuadroTexto 9">
          <a:extLst>
            <a:ext uri="{FF2B5EF4-FFF2-40B4-BE49-F238E27FC236}">
              <a16:creationId xmlns:a16="http://schemas.microsoft.com/office/drawing/2014/main" id="{42D7B7E7-D3B8-41CF-BABA-E7DB3A9BB16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8" name="CuadroTexto 9">
          <a:extLst>
            <a:ext uri="{FF2B5EF4-FFF2-40B4-BE49-F238E27FC236}">
              <a16:creationId xmlns:a16="http://schemas.microsoft.com/office/drawing/2014/main" id="{7B051D94-25D1-4924-99DC-546A3D3E4A5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9" name="CuadroTexto 108">
          <a:extLst>
            <a:ext uri="{FF2B5EF4-FFF2-40B4-BE49-F238E27FC236}">
              <a16:creationId xmlns:a16="http://schemas.microsoft.com/office/drawing/2014/main" id="{0563B0A1-BB19-4BCD-8F52-6D4C3E6C7E8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0" name="CuadroTexto 9">
          <a:extLst>
            <a:ext uri="{FF2B5EF4-FFF2-40B4-BE49-F238E27FC236}">
              <a16:creationId xmlns:a16="http://schemas.microsoft.com/office/drawing/2014/main" id="{455DBAD3-A93E-42C6-9D4C-6711023D5E0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1" name="CuadroTexto 9">
          <a:extLst>
            <a:ext uri="{FF2B5EF4-FFF2-40B4-BE49-F238E27FC236}">
              <a16:creationId xmlns:a16="http://schemas.microsoft.com/office/drawing/2014/main" id="{DE4934BE-D51C-4256-83E6-48626B1E0C7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2" name="CuadroTexto 9">
          <a:extLst>
            <a:ext uri="{FF2B5EF4-FFF2-40B4-BE49-F238E27FC236}">
              <a16:creationId xmlns:a16="http://schemas.microsoft.com/office/drawing/2014/main" id="{1A6CAF87-7DAD-4449-8010-05B349A58A9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3" name="CuadroTexto 112">
          <a:extLst>
            <a:ext uri="{FF2B5EF4-FFF2-40B4-BE49-F238E27FC236}">
              <a16:creationId xmlns:a16="http://schemas.microsoft.com/office/drawing/2014/main" id="{27978EFA-B85B-4916-ADDD-6B152A94C46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4" name="CuadroTexto 9">
          <a:extLst>
            <a:ext uri="{FF2B5EF4-FFF2-40B4-BE49-F238E27FC236}">
              <a16:creationId xmlns:a16="http://schemas.microsoft.com/office/drawing/2014/main" id="{25065507-2346-447B-8623-32FB18E9FC4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5" name="CuadroTexto 114">
          <a:extLst>
            <a:ext uri="{FF2B5EF4-FFF2-40B4-BE49-F238E27FC236}">
              <a16:creationId xmlns:a16="http://schemas.microsoft.com/office/drawing/2014/main" id="{EB8373E6-19F1-491F-8326-9054766DF5C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6" name="CuadroTexto 9">
          <a:extLst>
            <a:ext uri="{FF2B5EF4-FFF2-40B4-BE49-F238E27FC236}">
              <a16:creationId xmlns:a16="http://schemas.microsoft.com/office/drawing/2014/main" id="{C72ECC59-ADFA-4B09-AA97-8B408970FA6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7" name="CuadroTexto 116">
          <a:extLst>
            <a:ext uri="{FF2B5EF4-FFF2-40B4-BE49-F238E27FC236}">
              <a16:creationId xmlns:a16="http://schemas.microsoft.com/office/drawing/2014/main" id="{0B72805F-3A09-47CF-8636-9F3BCD895E2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8" name="CuadroTexto 9">
          <a:extLst>
            <a:ext uri="{FF2B5EF4-FFF2-40B4-BE49-F238E27FC236}">
              <a16:creationId xmlns:a16="http://schemas.microsoft.com/office/drawing/2014/main" id="{F5A00957-7E23-40C7-97E8-7CADA1BCC7B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9" name="CuadroTexto 9">
          <a:extLst>
            <a:ext uri="{FF2B5EF4-FFF2-40B4-BE49-F238E27FC236}">
              <a16:creationId xmlns:a16="http://schemas.microsoft.com/office/drawing/2014/main" id="{C206D7CD-750A-45F0-9B14-025DD6CE53C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0" name="CuadroTexto 9">
          <a:extLst>
            <a:ext uri="{FF2B5EF4-FFF2-40B4-BE49-F238E27FC236}">
              <a16:creationId xmlns:a16="http://schemas.microsoft.com/office/drawing/2014/main" id="{2D684848-5E89-44C3-B161-D7C2D520708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1" name="CuadroTexto 120">
          <a:extLst>
            <a:ext uri="{FF2B5EF4-FFF2-40B4-BE49-F238E27FC236}">
              <a16:creationId xmlns:a16="http://schemas.microsoft.com/office/drawing/2014/main" id="{B4151A75-8BA6-4EC7-ACCA-3BD89CBBCC0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2" name="CuadroTexto 9">
          <a:extLst>
            <a:ext uri="{FF2B5EF4-FFF2-40B4-BE49-F238E27FC236}">
              <a16:creationId xmlns:a16="http://schemas.microsoft.com/office/drawing/2014/main" id="{E0CA0443-5546-4C64-9582-79EF355EB3F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3" name="CuadroTexto 9">
          <a:extLst>
            <a:ext uri="{FF2B5EF4-FFF2-40B4-BE49-F238E27FC236}">
              <a16:creationId xmlns:a16="http://schemas.microsoft.com/office/drawing/2014/main" id="{78A66C5A-1455-4227-8E06-D2090BE1428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4" name="CuadroTexto 9">
          <a:extLst>
            <a:ext uri="{FF2B5EF4-FFF2-40B4-BE49-F238E27FC236}">
              <a16:creationId xmlns:a16="http://schemas.microsoft.com/office/drawing/2014/main" id="{8B72CB7F-830F-444F-ABE2-125C65571EA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5" name="CuadroTexto 124">
          <a:extLst>
            <a:ext uri="{FF2B5EF4-FFF2-40B4-BE49-F238E27FC236}">
              <a16:creationId xmlns:a16="http://schemas.microsoft.com/office/drawing/2014/main" id="{0D3629A8-B7CD-4E16-B430-BBBD1BE959D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6" name="CuadroTexto 9">
          <a:extLst>
            <a:ext uri="{FF2B5EF4-FFF2-40B4-BE49-F238E27FC236}">
              <a16:creationId xmlns:a16="http://schemas.microsoft.com/office/drawing/2014/main" id="{C35A3EB6-4241-4282-B7EE-EE4768ADE51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7" name="CuadroTexto 9">
          <a:extLst>
            <a:ext uri="{FF2B5EF4-FFF2-40B4-BE49-F238E27FC236}">
              <a16:creationId xmlns:a16="http://schemas.microsoft.com/office/drawing/2014/main" id="{8A46340E-35A8-4E4B-8275-75F97AF0CA2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8" name="CuadroTexto 9">
          <a:extLst>
            <a:ext uri="{FF2B5EF4-FFF2-40B4-BE49-F238E27FC236}">
              <a16:creationId xmlns:a16="http://schemas.microsoft.com/office/drawing/2014/main" id="{EA225B19-54B1-486E-AE76-94BA2725B4F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9" name="CuadroTexto 128">
          <a:extLst>
            <a:ext uri="{FF2B5EF4-FFF2-40B4-BE49-F238E27FC236}">
              <a16:creationId xmlns:a16="http://schemas.microsoft.com/office/drawing/2014/main" id="{A7E23BB9-DE29-43E1-9C55-8E91F02C9C9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0" name="CuadroTexto 9">
          <a:extLst>
            <a:ext uri="{FF2B5EF4-FFF2-40B4-BE49-F238E27FC236}">
              <a16:creationId xmlns:a16="http://schemas.microsoft.com/office/drawing/2014/main" id="{2A1767CF-3285-42EC-820A-6F0D3DC890F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1" name="CuadroTexto 130">
          <a:extLst>
            <a:ext uri="{FF2B5EF4-FFF2-40B4-BE49-F238E27FC236}">
              <a16:creationId xmlns:a16="http://schemas.microsoft.com/office/drawing/2014/main" id="{8ADF3B31-5ED6-46C9-BF78-51426364DC0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2" name="CuadroTexto 9">
          <a:extLst>
            <a:ext uri="{FF2B5EF4-FFF2-40B4-BE49-F238E27FC236}">
              <a16:creationId xmlns:a16="http://schemas.microsoft.com/office/drawing/2014/main" id="{BC4E03E5-7436-4EAC-B090-E441BB6B971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3" name="CuadroTexto 9">
          <a:extLst>
            <a:ext uri="{FF2B5EF4-FFF2-40B4-BE49-F238E27FC236}">
              <a16:creationId xmlns:a16="http://schemas.microsoft.com/office/drawing/2014/main" id="{42AA578C-7639-4E44-9296-5FB14FD589D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4" name="CuadroTexto 9">
          <a:extLst>
            <a:ext uri="{FF2B5EF4-FFF2-40B4-BE49-F238E27FC236}">
              <a16:creationId xmlns:a16="http://schemas.microsoft.com/office/drawing/2014/main" id="{EEF9D359-4D8D-4B37-86EA-DD56D4673AB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5" name="CuadroTexto 134">
          <a:extLst>
            <a:ext uri="{FF2B5EF4-FFF2-40B4-BE49-F238E27FC236}">
              <a16:creationId xmlns:a16="http://schemas.microsoft.com/office/drawing/2014/main" id="{E666A5E1-E8E7-4FBE-82A3-9FAFA83B122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6" name="CuadroTexto 9">
          <a:extLst>
            <a:ext uri="{FF2B5EF4-FFF2-40B4-BE49-F238E27FC236}">
              <a16:creationId xmlns:a16="http://schemas.microsoft.com/office/drawing/2014/main" id="{C1C2A410-04AE-4AF4-8625-AD64390E4B0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7" name="CuadroTexto 136">
          <a:extLst>
            <a:ext uri="{FF2B5EF4-FFF2-40B4-BE49-F238E27FC236}">
              <a16:creationId xmlns:a16="http://schemas.microsoft.com/office/drawing/2014/main" id="{AEF72F1E-9980-47D7-BC26-A823EBB2D1A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8" name="CuadroTexto 9">
          <a:extLst>
            <a:ext uri="{FF2B5EF4-FFF2-40B4-BE49-F238E27FC236}">
              <a16:creationId xmlns:a16="http://schemas.microsoft.com/office/drawing/2014/main" id="{438DD5F3-D75C-458B-B88C-24A2421A8D8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9" name="CuadroTexto 138">
          <a:extLst>
            <a:ext uri="{FF2B5EF4-FFF2-40B4-BE49-F238E27FC236}">
              <a16:creationId xmlns:a16="http://schemas.microsoft.com/office/drawing/2014/main" id="{5FAB8536-A43A-4878-9643-806B0872E09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0" name="CuadroTexto 9">
          <a:extLst>
            <a:ext uri="{FF2B5EF4-FFF2-40B4-BE49-F238E27FC236}">
              <a16:creationId xmlns:a16="http://schemas.microsoft.com/office/drawing/2014/main" id="{81E2B4B4-B643-40DF-A85C-055D54AEAB5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1" name="CuadroTexto 9">
          <a:extLst>
            <a:ext uri="{FF2B5EF4-FFF2-40B4-BE49-F238E27FC236}">
              <a16:creationId xmlns:a16="http://schemas.microsoft.com/office/drawing/2014/main" id="{50B614FC-B40E-41E7-8700-F3B5952390F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2" name="CuadroTexto 9">
          <a:extLst>
            <a:ext uri="{FF2B5EF4-FFF2-40B4-BE49-F238E27FC236}">
              <a16:creationId xmlns:a16="http://schemas.microsoft.com/office/drawing/2014/main" id="{90A986A4-8AF3-45CE-B446-7373A6818D5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3" name="CuadroTexto 142">
          <a:extLst>
            <a:ext uri="{FF2B5EF4-FFF2-40B4-BE49-F238E27FC236}">
              <a16:creationId xmlns:a16="http://schemas.microsoft.com/office/drawing/2014/main" id="{A28A1028-14F6-4C2F-9778-BA5857BA057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4" name="CuadroTexto 9">
          <a:extLst>
            <a:ext uri="{FF2B5EF4-FFF2-40B4-BE49-F238E27FC236}">
              <a16:creationId xmlns:a16="http://schemas.microsoft.com/office/drawing/2014/main" id="{0AD92915-FDF7-445A-B32B-737CD8D671F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5" name="CuadroTexto 144">
          <a:extLst>
            <a:ext uri="{FF2B5EF4-FFF2-40B4-BE49-F238E27FC236}">
              <a16:creationId xmlns:a16="http://schemas.microsoft.com/office/drawing/2014/main" id="{B9782E48-7617-45D2-8C14-FAAE3FBA602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6" name="CuadroTexto 9">
          <a:extLst>
            <a:ext uri="{FF2B5EF4-FFF2-40B4-BE49-F238E27FC236}">
              <a16:creationId xmlns:a16="http://schemas.microsoft.com/office/drawing/2014/main" id="{9256687A-8E04-4AA3-A181-A9300846DB9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7" name="CuadroTexto 146">
          <a:extLst>
            <a:ext uri="{FF2B5EF4-FFF2-40B4-BE49-F238E27FC236}">
              <a16:creationId xmlns:a16="http://schemas.microsoft.com/office/drawing/2014/main" id="{C0815E31-D0DA-42F4-AA10-E39C7346434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8" name="CuadroTexto 9">
          <a:extLst>
            <a:ext uri="{FF2B5EF4-FFF2-40B4-BE49-F238E27FC236}">
              <a16:creationId xmlns:a16="http://schemas.microsoft.com/office/drawing/2014/main" id="{8F26F83B-D6D2-4D8C-9CC4-AB853F28E24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9" name="CuadroTexto 9">
          <a:extLst>
            <a:ext uri="{FF2B5EF4-FFF2-40B4-BE49-F238E27FC236}">
              <a16:creationId xmlns:a16="http://schemas.microsoft.com/office/drawing/2014/main" id="{08283186-D9CC-4548-AD5D-1CB6E4EF66F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50" name="CuadroTexto 9">
          <a:extLst>
            <a:ext uri="{FF2B5EF4-FFF2-40B4-BE49-F238E27FC236}">
              <a16:creationId xmlns:a16="http://schemas.microsoft.com/office/drawing/2014/main" id="{4DB39E18-0389-4425-A5C9-FF43075D752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51" name="CuadroTexto 150">
          <a:extLst>
            <a:ext uri="{FF2B5EF4-FFF2-40B4-BE49-F238E27FC236}">
              <a16:creationId xmlns:a16="http://schemas.microsoft.com/office/drawing/2014/main" id="{3FC9082A-87E3-4150-901E-E3C97BFB602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52" name="CuadroTexto 9">
          <a:extLst>
            <a:ext uri="{FF2B5EF4-FFF2-40B4-BE49-F238E27FC236}">
              <a16:creationId xmlns:a16="http://schemas.microsoft.com/office/drawing/2014/main" id="{93C6C09D-C188-4C57-B091-5A207A35FAC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53" name="CuadroTexto 152">
          <a:extLst>
            <a:ext uri="{FF2B5EF4-FFF2-40B4-BE49-F238E27FC236}">
              <a16:creationId xmlns:a16="http://schemas.microsoft.com/office/drawing/2014/main" id="{714BF37E-D40D-4A48-87C6-A04141C4D47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4" name="CuadroTexto 8">
          <a:extLst>
            <a:ext uri="{FF2B5EF4-FFF2-40B4-BE49-F238E27FC236}">
              <a16:creationId xmlns:a16="http://schemas.microsoft.com/office/drawing/2014/main" id="{9C25D149-E594-4F32-AAC0-BE0CA23545A4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5" name="CuadroTexto 9">
          <a:extLst>
            <a:ext uri="{FF2B5EF4-FFF2-40B4-BE49-F238E27FC236}">
              <a16:creationId xmlns:a16="http://schemas.microsoft.com/office/drawing/2014/main" id="{FCB6721B-5520-4AA8-8E77-022BA8C1158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6" name="CuadroTexto 155">
          <a:extLst>
            <a:ext uri="{FF2B5EF4-FFF2-40B4-BE49-F238E27FC236}">
              <a16:creationId xmlns:a16="http://schemas.microsoft.com/office/drawing/2014/main" id="{C3B037E9-2547-4649-860A-17843BDB24A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7" name="CuadroTexto 156">
          <a:extLst>
            <a:ext uri="{FF2B5EF4-FFF2-40B4-BE49-F238E27FC236}">
              <a16:creationId xmlns:a16="http://schemas.microsoft.com/office/drawing/2014/main" id="{4E0FBBFA-5CB8-4793-93EA-0CFC7751ADE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8" name="CuadroTexto 8">
          <a:extLst>
            <a:ext uri="{FF2B5EF4-FFF2-40B4-BE49-F238E27FC236}">
              <a16:creationId xmlns:a16="http://schemas.microsoft.com/office/drawing/2014/main" id="{75ECCB48-AE35-4ACB-8233-938818E62F0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9" name="CuadroTexto 9">
          <a:extLst>
            <a:ext uri="{FF2B5EF4-FFF2-40B4-BE49-F238E27FC236}">
              <a16:creationId xmlns:a16="http://schemas.microsoft.com/office/drawing/2014/main" id="{CDAA8D25-E76D-4796-8B04-2918F97A5529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60" name="CuadroTexto 159">
          <a:extLst>
            <a:ext uri="{FF2B5EF4-FFF2-40B4-BE49-F238E27FC236}">
              <a16:creationId xmlns:a16="http://schemas.microsoft.com/office/drawing/2014/main" id="{045C7992-1631-439D-A3F4-EB464EE1495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61" name="CuadroTexto 160">
          <a:extLst>
            <a:ext uri="{FF2B5EF4-FFF2-40B4-BE49-F238E27FC236}">
              <a16:creationId xmlns:a16="http://schemas.microsoft.com/office/drawing/2014/main" id="{F3870DB2-F581-4B45-AFDC-B4C77E10387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2" name="CuadroTexto 9">
          <a:extLst>
            <a:ext uri="{FF2B5EF4-FFF2-40B4-BE49-F238E27FC236}">
              <a16:creationId xmlns:a16="http://schemas.microsoft.com/office/drawing/2014/main" id="{B63D54B5-716E-4235-A59E-2074EE196A3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3" name="CuadroTexto 162">
          <a:extLst>
            <a:ext uri="{FF2B5EF4-FFF2-40B4-BE49-F238E27FC236}">
              <a16:creationId xmlns:a16="http://schemas.microsoft.com/office/drawing/2014/main" id="{342E2527-911D-43DB-9ED9-7CA7373BA88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4" name="CuadroTexto 9">
          <a:extLst>
            <a:ext uri="{FF2B5EF4-FFF2-40B4-BE49-F238E27FC236}">
              <a16:creationId xmlns:a16="http://schemas.microsoft.com/office/drawing/2014/main" id="{098BBCB4-BC49-4386-A032-6445BA8B5A1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5" name="CuadroTexto 164">
          <a:extLst>
            <a:ext uri="{FF2B5EF4-FFF2-40B4-BE49-F238E27FC236}">
              <a16:creationId xmlns:a16="http://schemas.microsoft.com/office/drawing/2014/main" id="{A25C59B2-2AAF-4DE4-B1FF-F47ACFADF64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6" name="CuadroTexto 9">
          <a:extLst>
            <a:ext uri="{FF2B5EF4-FFF2-40B4-BE49-F238E27FC236}">
              <a16:creationId xmlns:a16="http://schemas.microsoft.com/office/drawing/2014/main" id="{572D753F-6FC2-429B-B2E1-7EC3D29D2DE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7" name="CuadroTexto 166">
          <a:extLst>
            <a:ext uri="{FF2B5EF4-FFF2-40B4-BE49-F238E27FC236}">
              <a16:creationId xmlns:a16="http://schemas.microsoft.com/office/drawing/2014/main" id="{5E5D1156-6194-4CC4-91CF-CA6A43ECAB5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8" name="CuadroTexto 9">
          <a:extLst>
            <a:ext uri="{FF2B5EF4-FFF2-40B4-BE49-F238E27FC236}">
              <a16:creationId xmlns:a16="http://schemas.microsoft.com/office/drawing/2014/main" id="{37579D9A-DB8C-444F-B60C-1E26B29B69B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9" name="CuadroTexto 168">
          <a:extLst>
            <a:ext uri="{FF2B5EF4-FFF2-40B4-BE49-F238E27FC236}">
              <a16:creationId xmlns:a16="http://schemas.microsoft.com/office/drawing/2014/main" id="{D47FDD1B-D119-452E-901C-47C688E2E97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0" name="CuadroTexto 9">
          <a:extLst>
            <a:ext uri="{FF2B5EF4-FFF2-40B4-BE49-F238E27FC236}">
              <a16:creationId xmlns:a16="http://schemas.microsoft.com/office/drawing/2014/main" id="{794DFE85-7A30-4871-BC22-A343CA72B849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1" name="CuadroTexto 170">
          <a:extLst>
            <a:ext uri="{FF2B5EF4-FFF2-40B4-BE49-F238E27FC236}">
              <a16:creationId xmlns:a16="http://schemas.microsoft.com/office/drawing/2014/main" id="{DCE82A49-90F8-4AB2-B4C2-CD3E21D6070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2" name="CuadroTexto 9">
          <a:extLst>
            <a:ext uri="{FF2B5EF4-FFF2-40B4-BE49-F238E27FC236}">
              <a16:creationId xmlns:a16="http://schemas.microsoft.com/office/drawing/2014/main" id="{D5AF860C-21EC-47F4-ADBC-5B8412D07760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3" name="CuadroTexto 9">
          <a:extLst>
            <a:ext uri="{FF2B5EF4-FFF2-40B4-BE49-F238E27FC236}">
              <a16:creationId xmlns:a16="http://schemas.microsoft.com/office/drawing/2014/main" id="{1915C4A5-E65A-4792-821D-E79A3A3D10A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4" name="CuadroTexto 9">
          <a:extLst>
            <a:ext uri="{FF2B5EF4-FFF2-40B4-BE49-F238E27FC236}">
              <a16:creationId xmlns:a16="http://schemas.microsoft.com/office/drawing/2014/main" id="{9E3247ED-0F3D-4654-AAC8-DB8A5B8802E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5" name="CuadroTexto 174">
          <a:extLst>
            <a:ext uri="{FF2B5EF4-FFF2-40B4-BE49-F238E27FC236}">
              <a16:creationId xmlns:a16="http://schemas.microsoft.com/office/drawing/2014/main" id="{82479520-772A-45A2-9CD0-AE7EFBA8059F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6" name="CuadroTexto 9">
          <a:extLst>
            <a:ext uri="{FF2B5EF4-FFF2-40B4-BE49-F238E27FC236}">
              <a16:creationId xmlns:a16="http://schemas.microsoft.com/office/drawing/2014/main" id="{DB63372A-333D-40DD-BA88-5DFB3123F8B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7" name="CuadroTexto 176">
          <a:extLst>
            <a:ext uri="{FF2B5EF4-FFF2-40B4-BE49-F238E27FC236}">
              <a16:creationId xmlns:a16="http://schemas.microsoft.com/office/drawing/2014/main" id="{5EE0F14C-AD63-4342-9880-82083E324FC9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78" name="CuadroTexto 9">
          <a:extLst>
            <a:ext uri="{FF2B5EF4-FFF2-40B4-BE49-F238E27FC236}">
              <a16:creationId xmlns:a16="http://schemas.microsoft.com/office/drawing/2014/main" id="{54870F5F-5FCE-4029-9BD3-AD6010B7A27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79" name="CuadroTexto 178">
          <a:extLst>
            <a:ext uri="{FF2B5EF4-FFF2-40B4-BE49-F238E27FC236}">
              <a16:creationId xmlns:a16="http://schemas.microsoft.com/office/drawing/2014/main" id="{930AFAC4-36F1-4632-99C4-C981370EDA0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0" name="CuadroTexto 9">
          <a:extLst>
            <a:ext uri="{FF2B5EF4-FFF2-40B4-BE49-F238E27FC236}">
              <a16:creationId xmlns:a16="http://schemas.microsoft.com/office/drawing/2014/main" id="{ECA29320-DB12-4A91-971E-905F926721F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1" name="CuadroTexto 9">
          <a:extLst>
            <a:ext uri="{FF2B5EF4-FFF2-40B4-BE49-F238E27FC236}">
              <a16:creationId xmlns:a16="http://schemas.microsoft.com/office/drawing/2014/main" id="{12B6DC19-EACA-4520-80EC-08DBBB36FE9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2" name="CuadroTexto 9">
          <a:extLst>
            <a:ext uri="{FF2B5EF4-FFF2-40B4-BE49-F238E27FC236}">
              <a16:creationId xmlns:a16="http://schemas.microsoft.com/office/drawing/2014/main" id="{A8524C26-8670-452C-BA23-A1E6546996D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3" name="CuadroTexto 182">
          <a:extLst>
            <a:ext uri="{FF2B5EF4-FFF2-40B4-BE49-F238E27FC236}">
              <a16:creationId xmlns:a16="http://schemas.microsoft.com/office/drawing/2014/main" id="{7D0FDB53-4983-4FE0-83F3-14913AFCBA0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4" name="CuadroTexto 9">
          <a:extLst>
            <a:ext uri="{FF2B5EF4-FFF2-40B4-BE49-F238E27FC236}">
              <a16:creationId xmlns:a16="http://schemas.microsoft.com/office/drawing/2014/main" id="{7C96825A-36D8-450D-AC53-C077CD2B2F3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5" name="CuadroTexto 184">
          <a:extLst>
            <a:ext uri="{FF2B5EF4-FFF2-40B4-BE49-F238E27FC236}">
              <a16:creationId xmlns:a16="http://schemas.microsoft.com/office/drawing/2014/main" id="{A6DC1E71-84C0-4053-A06C-EFA8A5ADADA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6" name="CuadroTexto 9">
          <a:extLst>
            <a:ext uri="{FF2B5EF4-FFF2-40B4-BE49-F238E27FC236}">
              <a16:creationId xmlns:a16="http://schemas.microsoft.com/office/drawing/2014/main" id="{FEBEDAED-71E7-4281-BAF1-A9D291FBE56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7" name="CuadroTexto 186">
          <a:extLst>
            <a:ext uri="{FF2B5EF4-FFF2-40B4-BE49-F238E27FC236}">
              <a16:creationId xmlns:a16="http://schemas.microsoft.com/office/drawing/2014/main" id="{AE89107E-29DC-46A6-BE68-E0E8C2126C1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8" name="CuadroTexto 9">
          <a:extLst>
            <a:ext uri="{FF2B5EF4-FFF2-40B4-BE49-F238E27FC236}">
              <a16:creationId xmlns:a16="http://schemas.microsoft.com/office/drawing/2014/main" id="{948C57DB-C258-421A-998B-D128A26F9FA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9" name="CuadroTexto 9">
          <a:extLst>
            <a:ext uri="{FF2B5EF4-FFF2-40B4-BE49-F238E27FC236}">
              <a16:creationId xmlns:a16="http://schemas.microsoft.com/office/drawing/2014/main" id="{2C3A96E1-6138-499C-9E01-7E9A008B450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0" name="CuadroTexto 9">
          <a:extLst>
            <a:ext uri="{FF2B5EF4-FFF2-40B4-BE49-F238E27FC236}">
              <a16:creationId xmlns:a16="http://schemas.microsoft.com/office/drawing/2014/main" id="{ADEEC919-8083-4FBD-A876-07AC74FFD61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1" name="CuadroTexto 190">
          <a:extLst>
            <a:ext uri="{FF2B5EF4-FFF2-40B4-BE49-F238E27FC236}">
              <a16:creationId xmlns:a16="http://schemas.microsoft.com/office/drawing/2014/main" id="{F6EED2AC-2E4E-4D02-893C-6418841312A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2" name="CuadroTexto 9">
          <a:extLst>
            <a:ext uri="{FF2B5EF4-FFF2-40B4-BE49-F238E27FC236}">
              <a16:creationId xmlns:a16="http://schemas.microsoft.com/office/drawing/2014/main" id="{A48949CE-FFC4-451A-AC20-4E39EF7A831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3" name="CuadroTexto 192">
          <a:extLst>
            <a:ext uri="{FF2B5EF4-FFF2-40B4-BE49-F238E27FC236}">
              <a16:creationId xmlns:a16="http://schemas.microsoft.com/office/drawing/2014/main" id="{FE51C50D-A068-4F0B-840D-DA1FEE13380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4" name="CuadroTexto 9">
          <a:extLst>
            <a:ext uri="{FF2B5EF4-FFF2-40B4-BE49-F238E27FC236}">
              <a16:creationId xmlns:a16="http://schemas.microsoft.com/office/drawing/2014/main" id="{96226146-F2C4-44FC-BE1D-D7536C604F3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5" name="CuadroTexto 194">
          <a:extLst>
            <a:ext uri="{FF2B5EF4-FFF2-40B4-BE49-F238E27FC236}">
              <a16:creationId xmlns:a16="http://schemas.microsoft.com/office/drawing/2014/main" id="{6D501249-CB65-43E8-9457-6C3F7EC6DA9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6" name="CuadroTexto 9">
          <a:extLst>
            <a:ext uri="{FF2B5EF4-FFF2-40B4-BE49-F238E27FC236}">
              <a16:creationId xmlns:a16="http://schemas.microsoft.com/office/drawing/2014/main" id="{C90250A7-8655-4C1E-B271-4B3A7690582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7" name="CuadroTexto 196">
          <a:extLst>
            <a:ext uri="{FF2B5EF4-FFF2-40B4-BE49-F238E27FC236}">
              <a16:creationId xmlns:a16="http://schemas.microsoft.com/office/drawing/2014/main" id="{0C392B18-AAAB-43AE-934F-EBFA33253BC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8" name="CuadroTexto 8">
          <a:extLst>
            <a:ext uri="{FF2B5EF4-FFF2-40B4-BE49-F238E27FC236}">
              <a16:creationId xmlns:a16="http://schemas.microsoft.com/office/drawing/2014/main" id="{BF702787-91A4-4FEE-A181-A9386D30987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9" name="CuadroTexto 9">
          <a:extLst>
            <a:ext uri="{FF2B5EF4-FFF2-40B4-BE49-F238E27FC236}">
              <a16:creationId xmlns:a16="http://schemas.microsoft.com/office/drawing/2014/main" id="{898FDBC8-876C-4A67-8F77-7A72241E077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0" name="CuadroTexto 199">
          <a:extLst>
            <a:ext uri="{FF2B5EF4-FFF2-40B4-BE49-F238E27FC236}">
              <a16:creationId xmlns:a16="http://schemas.microsoft.com/office/drawing/2014/main" id="{F6DBE999-7BC2-4C60-8033-99D80DD6F49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1" name="CuadroTexto 200">
          <a:extLst>
            <a:ext uri="{FF2B5EF4-FFF2-40B4-BE49-F238E27FC236}">
              <a16:creationId xmlns:a16="http://schemas.microsoft.com/office/drawing/2014/main" id="{266E667B-CF1E-46A9-86F6-ED7E0B4AAC6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2" name="CuadroTexto 8">
          <a:extLst>
            <a:ext uri="{FF2B5EF4-FFF2-40B4-BE49-F238E27FC236}">
              <a16:creationId xmlns:a16="http://schemas.microsoft.com/office/drawing/2014/main" id="{9CB5D8A2-64FD-4FF7-AAE8-0D5BB42589B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3" name="CuadroTexto 9">
          <a:extLst>
            <a:ext uri="{FF2B5EF4-FFF2-40B4-BE49-F238E27FC236}">
              <a16:creationId xmlns:a16="http://schemas.microsoft.com/office/drawing/2014/main" id="{9CCDD86D-1A00-4429-A531-C640164C608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4" name="CuadroTexto 203">
          <a:extLst>
            <a:ext uri="{FF2B5EF4-FFF2-40B4-BE49-F238E27FC236}">
              <a16:creationId xmlns:a16="http://schemas.microsoft.com/office/drawing/2014/main" id="{204CAE6C-C1C4-48D7-8DEB-F28F81ADAEA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5" name="CuadroTexto 204">
          <a:extLst>
            <a:ext uri="{FF2B5EF4-FFF2-40B4-BE49-F238E27FC236}">
              <a16:creationId xmlns:a16="http://schemas.microsoft.com/office/drawing/2014/main" id="{4E6FC490-72C9-47F2-A2B5-8E3D802946C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6" name="CuadroTexto 8">
          <a:extLst>
            <a:ext uri="{FF2B5EF4-FFF2-40B4-BE49-F238E27FC236}">
              <a16:creationId xmlns:a16="http://schemas.microsoft.com/office/drawing/2014/main" id="{515EA0DE-6DD6-4A65-9F4E-77FF94279D7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7" name="CuadroTexto 9">
          <a:extLst>
            <a:ext uri="{FF2B5EF4-FFF2-40B4-BE49-F238E27FC236}">
              <a16:creationId xmlns:a16="http://schemas.microsoft.com/office/drawing/2014/main" id="{D6A82148-1E9B-44C1-A49F-35ABB10BA8C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8" name="CuadroTexto 207">
          <a:extLst>
            <a:ext uri="{FF2B5EF4-FFF2-40B4-BE49-F238E27FC236}">
              <a16:creationId xmlns:a16="http://schemas.microsoft.com/office/drawing/2014/main" id="{D41EAFE1-A5BD-4415-8B68-BB68EC19C32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9" name="CuadroTexto 208">
          <a:extLst>
            <a:ext uri="{FF2B5EF4-FFF2-40B4-BE49-F238E27FC236}">
              <a16:creationId xmlns:a16="http://schemas.microsoft.com/office/drawing/2014/main" id="{4980EA9F-ABB8-43AC-B233-73E5603D160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0" name="CuadroTexto 8">
          <a:extLst>
            <a:ext uri="{FF2B5EF4-FFF2-40B4-BE49-F238E27FC236}">
              <a16:creationId xmlns:a16="http://schemas.microsoft.com/office/drawing/2014/main" id="{4717AF91-6ECB-4513-B771-FF004D761A3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1" name="CuadroTexto 9">
          <a:extLst>
            <a:ext uri="{FF2B5EF4-FFF2-40B4-BE49-F238E27FC236}">
              <a16:creationId xmlns:a16="http://schemas.microsoft.com/office/drawing/2014/main" id="{4791C98A-A403-4815-8285-09C6A1998D4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2" name="CuadroTexto 211">
          <a:extLst>
            <a:ext uri="{FF2B5EF4-FFF2-40B4-BE49-F238E27FC236}">
              <a16:creationId xmlns:a16="http://schemas.microsoft.com/office/drawing/2014/main" id="{5D091F43-194F-4F81-B4E6-6C86E1DD107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3" name="CuadroTexto 212">
          <a:extLst>
            <a:ext uri="{FF2B5EF4-FFF2-40B4-BE49-F238E27FC236}">
              <a16:creationId xmlns:a16="http://schemas.microsoft.com/office/drawing/2014/main" id="{A3E9C231-5CA1-4831-8B2A-2F0A8B2CA2F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4" name="CuadroTexto 9">
          <a:extLst>
            <a:ext uri="{FF2B5EF4-FFF2-40B4-BE49-F238E27FC236}">
              <a16:creationId xmlns:a16="http://schemas.microsoft.com/office/drawing/2014/main" id="{E2646090-1B8D-45FE-BBB9-7FDA0A0C2D5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5" name="CuadroTexto 214">
          <a:extLst>
            <a:ext uri="{FF2B5EF4-FFF2-40B4-BE49-F238E27FC236}">
              <a16:creationId xmlns:a16="http://schemas.microsoft.com/office/drawing/2014/main" id="{1F169394-445D-4047-97C3-08D33DB9239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6" name="CuadroTexto 9">
          <a:extLst>
            <a:ext uri="{FF2B5EF4-FFF2-40B4-BE49-F238E27FC236}">
              <a16:creationId xmlns:a16="http://schemas.microsoft.com/office/drawing/2014/main" id="{2100B6DF-DB0F-40A5-A370-D54EC62A94C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7" name="CuadroTexto 216">
          <a:extLst>
            <a:ext uri="{FF2B5EF4-FFF2-40B4-BE49-F238E27FC236}">
              <a16:creationId xmlns:a16="http://schemas.microsoft.com/office/drawing/2014/main" id="{6EA5FC50-1CE8-4BC8-A13E-1CC507C0542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8" name="CuadroTexto 8">
          <a:extLst>
            <a:ext uri="{FF2B5EF4-FFF2-40B4-BE49-F238E27FC236}">
              <a16:creationId xmlns:a16="http://schemas.microsoft.com/office/drawing/2014/main" id="{63F22DFF-657E-45D2-90FB-60D58CFC69E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9" name="CuadroTexto 9">
          <a:extLst>
            <a:ext uri="{FF2B5EF4-FFF2-40B4-BE49-F238E27FC236}">
              <a16:creationId xmlns:a16="http://schemas.microsoft.com/office/drawing/2014/main" id="{1D1CDB82-F325-4F59-AAE5-D650404B63E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0" name="CuadroTexto 219">
          <a:extLst>
            <a:ext uri="{FF2B5EF4-FFF2-40B4-BE49-F238E27FC236}">
              <a16:creationId xmlns:a16="http://schemas.microsoft.com/office/drawing/2014/main" id="{54D3CCB7-F92F-4263-8627-775FA52BCBE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1" name="CuadroTexto 220">
          <a:extLst>
            <a:ext uri="{FF2B5EF4-FFF2-40B4-BE49-F238E27FC236}">
              <a16:creationId xmlns:a16="http://schemas.microsoft.com/office/drawing/2014/main" id="{421BF614-9466-49E3-886C-38E0899BB7B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2" name="CuadroTexto 8">
          <a:extLst>
            <a:ext uri="{FF2B5EF4-FFF2-40B4-BE49-F238E27FC236}">
              <a16:creationId xmlns:a16="http://schemas.microsoft.com/office/drawing/2014/main" id="{5AFFFEB3-B542-433F-B507-CE9BB264FCB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3" name="CuadroTexto 9">
          <a:extLst>
            <a:ext uri="{FF2B5EF4-FFF2-40B4-BE49-F238E27FC236}">
              <a16:creationId xmlns:a16="http://schemas.microsoft.com/office/drawing/2014/main" id="{6796E3AD-25D7-43B0-AFC2-D33546FAE6C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4" name="CuadroTexto 223">
          <a:extLst>
            <a:ext uri="{FF2B5EF4-FFF2-40B4-BE49-F238E27FC236}">
              <a16:creationId xmlns:a16="http://schemas.microsoft.com/office/drawing/2014/main" id="{D6A4B68E-1C1A-40CD-AE0C-1AB7F060361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5" name="CuadroTexto 224">
          <a:extLst>
            <a:ext uri="{FF2B5EF4-FFF2-40B4-BE49-F238E27FC236}">
              <a16:creationId xmlns:a16="http://schemas.microsoft.com/office/drawing/2014/main" id="{E2575852-95CE-402E-8ADE-A53C90BFD00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6" name="CuadroTexto 9">
          <a:extLst>
            <a:ext uri="{FF2B5EF4-FFF2-40B4-BE49-F238E27FC236}">
              <a16:creationId xmlns:a16="http://schemas.microsoft.com/office/drawing/2014/main" id="{C5CCB83E-BA5E-4CA0-9921-BDF3E458FF5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7" name="CuadroTexto 226">
          <a:extLst>
            <a:ext uri="{FF2B5EF4-FFF2-40B4-BE49-F238E27FC236}">
              <a16:creationId xmlns:a16="http://schemas.microsoft.com/office/drawing/2014/main" id="{91354029-B382-430E-9F16-BA0A5354240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8" name="CuadroTexto 9">
          <a:extLst>
            <a:ext uri="{FF2B5EF4-FFF2-40B4-BE49-F238E27FC236}">
              <a16:creationId xmlns:a16="http://schemas.microsoft.com/office/drawing/2014/main" id="{0D2E6025-239B-4D88-A534-C1150CB605A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9" name="CuadroTexto 9">
          <a:extLst>
            <a:ext uri="{FF2B5EF4-FFF2-40B4-BE49-F238E27FC236}">
              <a16:creationId xmlns:a16="http://schemas.microsoft.com/office/drawing/2014/main" id="{24894888-9C59-4CFA-9E01-5CA04BB8A17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0" name="CuadroTexto 9">
          <a:extLst>
            <a:ext uri="{FF2B5EF4-FFF2-40B4-BE49-F238E27FC236}">
              <a16:creationId xmlns:a16="http://schemas.microsoft.com/office/drawing/2014/main" id="{FF671BBA-05A3-4352-B125-AD6A4376D3B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1" name="CuadroTexto 230">
          <a:extLst>
            <a:ext uri="{FF2B5EF4-FFF2-40B4-BE49-F238E27FC236}">
              <a16:creationId xmlns:a16="http://schemas.microsoft.com/office/drawing/2014/main" id="{11AEFB35-9CCA-40D8-9333-E29AB6A690B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2" name="CuadroTexto 9">
          <a:extLst>
            <a:ext uri="{FF2B5EF4-FFF2-40B4-BE49-F238E27FC236}">
              <a16:creationId xmlns:a16="http://schemas.microsoft.com/office/drawing/2014/main" id="{317F1042-957E-4226-B03A-82EE584B6A2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3" name="CuadroTexto 232">
          <a:extLst>
            <a:ext uri="{FF2B5EF4-FFF2-40B4-BE49-F238E27FC236}">
              <a16:creationId xmlns:a16="http://schemas.microsoft.com/office/drawing/2014/main" id="{2773D66E-F667-4A3A-AC27-1E9AF4CF74B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4" name="CuadroTexto 9">
          <a:extLst>
            <a:ext uri="{FF2B5EF4-FFF2-40B4-BE49-F238E27FC236}">
              <a16:creationId xmlns:a16="http://schemas.microsoft.com/office/drawing/2014/main" id="{A9C4B6ED-B12F-455C-80F7-20876CAAB4B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5" name="CuadroTexto 234">
          <a:extLst>
            <a:ext uri="{FF2B5EF4-FFF2-40B4-BE49-F238E27FC236}">
              <a16:creationId xmlns:a16="http://schemas.microsoft.com/office/drawing/2014/main" id="{397DC89E-E9C7-4A18-A874-398ABD3D14A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6" name="CuadroTexto 9">
          <a:extLst>
            <a:ext uri="{FF2B5EF4-FFF2-40B4-BE49-F238E27FC236}">
              <a16:creationId xmlns:a16="http://schemas.microsoft.com/office/drawing/2014/main" id="{8EA8B7E5-4D3E-4D55-86BB-CF87AB6851F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7" name="CuadroTexto 9">
          <a:extLst>
            <a:ext uri="{FF2B5EF4-FFF2-40B4-BE49-F238E27FC236}">
              <a16:creationId xmlns:a16="http://schemas.microsoft.com/office/drawing/2014/main" id="{DC47DDFF-8D43-4506-9780-0372AC4AC5D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8" name="CuadroTexto 9">
          <a:extLst>
            <a:ext uri="{FF2B5EF4-FFF2-40B4-BE49-F238E27FC236}">
              <a16:creationId xmlns:a16="http://schemas.microsoft.com/office/drawing/2014/main" id="{AB30654D-072D-4B54-8A63-98436D7B76E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9" name="CuadroTexto 238">
          <a:extLst>
            <a:ext uri="{FF2B5EF4-FFF2-40B4-BE49-F238E27FC236}">
              <a16:creationId xmlns:a16="http://schemas.microsoft.com/office/drawing/2014/main" id="{6616A46B-C6C4-4680-A1E4-57A8F483A1F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0" name="CuadroTexto 9">
          <a:extLst>
            <a:ext uri="{FF2B5EF4-FFF2-40B4-BE49-F238E27FC236}">
              <a16:creationId xmlns:a16="http://schemas.microsoft.com/office/drawing/2014/main" id="{9767555F-2F7D-4ECB-A04B-1CC543D640A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1" name="CuadroTexto 240">
          <a:extLst>
            <a:ext uri="{FF2B5EF4-FFF2-40B4-BE49-F238E27FC236}">
              <a16:creationId xmlns:a16="http://schemas.microsoft.com/office/drawing/2014/main" id="{44CCC189-9ADE-4CB3-94F2-93BCF078D5B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2" name="CuadroTexto 8">
          <a:extLst>
            <a:ext uri="{FF2B5EF4-FFF2-40B4-BE49-F238E27FC236}">
              <a16:creationId xmlns:a16="http://schemas.microsoft.com/office/drawing/2014/main" id="{2967E128-18A0-420F-B6EB-673247E876E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3" name="CuadroTexto 9">
          <a:extLst>
            <a:ext uri="{FF2B5EF4-FFF2-40B4-BE49-F238E27FC236}">
              <a16:creationId xmlns:a16="http://schemas.microsoft.com/office/drawing/2014/main" id="{4B64643E-0BF2-4AE9-8D96-906CEA732FC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4" name="CuadroTexto 243">
          <a:extLst>
            <a:ext uri="{FF2B5EF4-FFF2-40B4-BE49-F238E27FC236}">
              <a16:creationId xmlns:a16="http://schemas.microsoft.com/office/drawing/2014/main" id="{68DB3CDA-598C-4812-9BBE-AAF131B6668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5" name="CuadroTexto 244">
          <a:extLst>
            <a:ext uri="{FF2B5EF4-FFF2-40B4-BE49-F238E27FC236}">
              <a16:creationId xmlns:a16="http://schemas.microsoft.com/office/drawing/2014/main" id="{3DCA184E-526D-4BD3-868B-83E6DEA5B01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6" name="CuadroTexto 8">
          <a:extLst>
            <a:ext uri="{FF2B5EF4-FFF2-40B4-BE49-F238E27FC236}">
              <a16:creationId xmlns:a16="http://schemas.microsoft.com/office/drawing/2014/main" id="{3C05422A-948F-42EE-9DA3-97637A36E12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7" name="CuadroTexto 9">
          <a:extLst>
            <a:ext uri="{FF2B5EF4-FFF2-40B4-BE49-F238E27FC236}">
              <a16:creationId xmlns:a16="http://schemas.microsoft.com/office/drawing/2014/main" id="{9637F3A7-293A-4249-A095-799DAD15A84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8" name="CuadroTexto 247">
          <a:extLst>
            <a:ext uri="{FF2B5EF4-FFF2-40B4-BE49-F238E27FC236}">
              <a16:creationId xmlns:a16="http://schemas.microsoft.com/office/drawing/2014/main" id="{C03DDCA8-1561-42C1-BDF9-115605870B3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9" name="CuadroTexto 248">
          <a:extLst>
            <a:ext uri="{FF2B5EF4-FFF2-40B4-BE49-F238E27FC236}">
              <a16:creationId xmlns:a16="http://schemas.microsoft.com/office/drawing/2014/main" id="{12F0E462-3F20-4B11-9074-533E3D0EA26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0" name="CuadroTexto 9">
          <a:extLst>
            <a:ext uri="{FF2B5EF4-FFF2-40B4-BE49-F238E27FC236}">
              <a16:creationId xmlns:a16="http://schemas.microsoft.com/office/drawing/2014/main" id="{3EA10709-D48F-4196-90B9-FFE4AD78403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1" name="CuadroTexto 250">
          <a:extLst>
            <a:ext uri="{FF2B5EF4-FFF2-40B4-BE49-F238E27FC236}">
              <a16:creationId xmlns:a16="http://schemas.microsoft.com/office/drawing/2014/main" id="{149B553D-E78D-4ADD-B17D-C87B29472B2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2" name="CuadroTexto 9">
          <a:extLst>
            <a:ext uri="{FF2B5EF4-FFF2-40B4-BE49-F238E27FC236}">
              <a16:creationId xmlns:a16="http://schemas.microsoft.com/office/drawing/2014/main" id="{5551A95E-8B6E-4601-8549-2BC5E2BB6C0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3" name="CuadroTexto 9">
          <a:extLst>
            <a:ext uri="{FF2B5EF4-FFF2-40B4-BE49-F238E27FC236}">
              <a16:creationId xmlns:a16="http://schemas.microsoft.com/office/drawing/2014/main" id="{2E87A64B-5E72-4B33-9B8C-A661F1F852D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4" name="CuadroTexto 9">
          <a:extLst>
            <a:ext uri="{FF2B5EF4-FFF2-40B4-BE49-F238E27FC236}">
              <a16:creationId xmlns:a16="http://schemas.microsoft.com/office/drawing/2014/main" id="{A2D9AC82-1060-43B6-9EE1-0F9AFD44F4E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5" name="CuadroTexto 254">
          <a:extLst>
            <a:ext uri="{FF2B5EF4-FFF2-40B4-BE49-F238E27FC236}">
              <a16:creationId xmlns:a16="http://schemas.microsoft.com/office/drawing/2014/main" id="{61027A1C-CBA0-49C4-8223-8CF8EC548BD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6" name="CuadroTexto 9">
          <a:extLst>
            <a:ext uri="{FF2B5EF4-FFF2-40B4-BE49-F238E27FC236}">
              <a16:creationId xmlns:a16="http://schemas.microsoft.com/office/drawing/2014/main" id="{8B62DCB4-4B8C-4686-AACF-2DE395E6CD3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7" name="CuadroTexto 256">
          <a:extLst>
            <a:ext uri="{FF2B5EF4-FFF2-40B4-BE49-F238E27FC236}">
              <a16:creationId xmlns:a16="http://schemas.microsoft.com/office/drawing/2014/main" id="{D23A5988-5A37-43E2-B3A6-B580D91EE56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8" name="CuadroTexto 8">
          <a:extLst>
            <a:ext uri="{FF2B5EF4-FFF2-40B4-BE49-F238E27FC236}">
              <a16:creationId xmlns:a16="http://schemas.microsoft.com/office/drawing/2014/main" id="{C313732D-59AB-48B2-B67A-077A1DA5201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9" name="CuadroTexto 9">
          <a:extLst>
            <a:ext uri="{FF2B5EF4-FFF2-40B4-BE49-F238E27FC236}">
              <a16:creationId xmlns:a16="http://schemas.microsoft.com/office/drawing/2014/main" id="{C36FA369-7991-4A86-9258-67D5BF4741F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0" name="CuadroTexto 259">
          <a:extLst>
            <a:ext uri="{FF2B5EF4-FFF2-40B4-BE49-F238E27FC236}">
              <a16:creationId xmlns:a16="http://schemas.microsoft.com/office/drawing/2014/main" id="{0CD2CE8C-D6B5-45D4-9283-96BF72D2885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1" name="CuadroTexto 260">
          <a:extLst>
            <a:ext uri="{FF2B5EF4-FFF2-40B4-BE49-F238E27FC236}">
              <a16:creationId xmlns:a16="http://schemas.microsoft.com/office/drawing/2014/main" id="{1C94879C-B08F-4AFB-A0E5-85210B4CC8C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2" name="CuadroTexto 8">
          <a:extLst>
            <a:ext uri="{FF2B5EF4-FFF2-40B4-BE49-F238E27FC236}">
              <a16:creationId xmlns:a16="http://schemas.microsoft.com/office/drawing/2014/main" id="{512C3509-8F71-499E-814F-35F10A2A82A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3" name="CuadroTexto 9">
          <a:extLst>
            <a:ext uri="{FF2B5EF4-FFF2-40B4-BE49-F238E27FC236}">
              <a16:creationId xmlns:a16="http://schemas.microsoft.com/office/drawing/2014/main" id="{899CE741-98D6-48D5-ADA2-0BAEAEB961D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4" name="CuadroTexto 263">
          <a:extLst>
            <a:ext uri="{FF2B5EF4-FFF2-40B4-BE49-F238E27FC236}">
              <a16:creationId xmlns:a16="http://schemas.microsoft.com/office/drawing/2014/main" id="{E928FAB8-FD1E-44B3-897F-F7B5C7567B4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5" name="CuadroTexto 264">
          <a:extLst>
            <a:ext uri="{FF2B5EF4-FFF2-40B4-BE49-F238E27FC236}">
              <a16:creationId xmlns:a16="http://schemas.microsoft.com/office/drawing/2014/main" id="{F969FDE1-D62C-4D87-9B58-36DCB90435F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66" name="CuadroTexto 8">
          <a:extLst>
            <a:ext uri="{FF2B5EF4-FFF2-40B4-BE49-F238E27FC236}">
              <a16:creationId xmlns:a16="http://schemas.microsoft.com/office/drawing/2014/main" id="{06E5C1D4-03AE-474A-A14C-D8DD85E905B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67" name="CuadroTexto 9">
          <a:extLst>
            <a:ext uri="{FF2B5EF4-FFF2-40B4-BE49-F238E27FC236}">
              <a16:creationId xmlns:a16="http://schemas.microsoft.com/office/drawing/2014/main" id="{7BE3D5E1-7EC4-4B66-9EA5-9B8836E15EE6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68" name="CuadroTexto 267">
          <a:extLst>
            <a:ext uri="{FF2B5EF4-FFF2-40B4-BE49-F238E27FC236}">
              <a16:creationId xmlns:a16="http://schemas.microsoft.com/office/drawing/2014/main" id="{78D4A548-C92B-4065-83D5-22CB07EA6C26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69" name="CuadroTexto 268">
          <a:extLst>
            <a:ext uri="{FF2B5EF4-FFF2-40B4-BE49-F238E27FC236}">
              <a16:creationId xmlns:a16="http://schemas.microsoft.com/office/drawing/2014/main" id="{D2275FD2-60E1-47C2-927B-271D4B87A96D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70" name="CuadroTexto 8">
          <a:extLst>
            <a:ext uri="{FF2B5EF4-FFF2-40B4-BE49-F238E27FC236}">
              <a16:creationId xmlns:a16="http://schemas.microsoft.com/office/drawing/2014/main" id="{187302F0-AC45-49FB-AFB0-FC33A7408AE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71" name="CuadroTexto 9">
          <a:extLst>
            <a:ext uri="{FF2B5EF4-FFF2-40B4-BE49-F238E27FC236}">
              <a16:creationId xmlns:a16="http://schemas.microsoft.com/office/drawing/2014/main" id="{4FEDB4C8-3B81-4B41-BC99-0586988D8CB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72" name="CuadroTexto 271">
          <a:extLst>
            <a:ext uri="{FF2B5EF4-FFF2-40B4-BE49-F238E27FC236}">
              <a16:creationId xmlns:a16="http://schemas.microsoft.com/office/drawing/2014/main" id="{296A29EE-D3D5-4B3C-887B-A37CCF8D5E8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73" name="CuadroTexto 272">
          <a:extLst>
            <a:ext uri="{FF2B5EF4-FFF2-40B4-BE49-F238E27FC236}">
              <a16:creationId xmlns:a16="http://schemas.microsoft.com/office/drawing/2014/main" id="{6B12C5C8-07CD-4A28-8F19-38B82239C2D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4" name="CuadroTexto 9">
          <a:extLst>
            <a:ext uri="{FF2B5EF4-FFF2-40B4-BE49-F238E27FC236}">
              <a16:creationId xmlns:a16="http://schemas.microsoft.com/office/drawing/2014/main" id="{DAE5C362-4D0A-4AB5-9CF6-0A5EB479341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5" name="CuadroTexto 274">
          <a:extLst>
            <a:ext uri="{FF2B5EF4-FFF2-40B4-BE49-F238E27FC236}">
              <a16:creationId xmlns:a16="http://schemas.microsoft.com/office/drawing/2014/main" id="{D4A3E820-6FD4-45A1-8024-547C600AE73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6" name="CuadroTexto 9">
          <a:extLst>
            <a:ext uri="{FF2B5EF4-FFF2-40B4-BE49-F238E27FC236}">
              <a16:creationId xmlns:a16="http://schemas.microsoft.com/office/drawing/2014/main" id="{8B0785D9-B3E3-4D59-8E08-B5B9624E6A4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7" name="CuadroTexto 276">
          <a:extLst>
            <a:ext uri="{FF2B5EF4-FFF2-40B4-BE49-F238E27FC236}">
              <a16:creationId xmlns:a16="http://schemas.microsoft.com/office/drawing/2014/main" id="{CB44D8BD-DB25-43AD-8775-08BD2177FA0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8" name="CuadroTexto 9">
          <a:extLst>
            <a:ext uri="{FF2B5EF4-FFF2-40B4-BE49-F238E27FC236}">
              <a16:creationId xmlns:a16="http://schemas.microsoft.com/office/drawing/2014/main" id="{368E6A54-E699-405A-8DA0-1B30378A8CC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9" name="CuadroTexto 278">
          <a:extLst>
            <a:ext uri="{FF2B5EF4-FFF2-40B4-BE49-F238E27FC236}">
              <a16:creationId xmlns:a16="http://schemas.microsoft.com/office/drawing/2014/main" id="{CC31EF8D-9605-48A1-8430-38BE7FB1891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0" name="CuadroTexto 9">
          <a:extLst>
            <a:ext uri="{FF2B5EF4-FFF2-40B4-BE49-F238E27FC236}">
              <a16:creationId xmlns:a16="http://schemas.microsoft.com/office/drawing/2014/main" id="{C19C7CED-D850-4263-83F0-38A2A9845EE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1" name="CuadroTexto 280">
          <a:extLst>
            <a:ext uri="{FF2B5EF4-FFF2-40B4-BE49-F238E27FC236}">
              <a16:creationId xmlns:a16="http://schemas.microsoft.com/office/drawing/2014/main" id="{900E6205-65D7-48A0-9680-E7E58DF1F3B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2" name="CuadroTexto 9">
          <a:extLst>
            <a:ext uri="{FF2B5EF4-FFF2-40B4-BE49-F238E27FC236}">
              <a16:creationId xmlns:a16="http://schemas.microsoft.com/office/drawing/2014/main" id="{B2F4F2CA-5F9E-40F2-A7A4-14448BD6F06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3" name="CuadroTexto 282">
          <a:extLst>
            <a:ext uri="{FF2B5EF4-FFF2-40B4-BE49-F238E27FC236}">
              <a16:creationId xmlns:a16="http://schemas.microsoft.com/office/drawing/2014/main" id="{7AB88BB6-E26E-44EE-A71D-85C971F52C4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4" name="CuadroTexto 9">
          <a:extLst>
            <a:ext uri="{FF2B5EF4-FFF2-40B4-BE49-F238E27FC236}">
              <a16:creationId xmlns:a16="http://schemas.microsoft.com/office/drawing/2014/main" id="{9A633462-9E90-403F-B5E7-07EF22ADD3B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5" name="CuadroTexto 284">
          <a:extLst>
            <a:ext uri="{FF2B5EF4-FFF2-40B4-BE49-F238E27FC236}">
              <a16:creationId xmlns:a16="http://schemas.microsoft.com/office/drawing/2014/main" id="{0E5EBCD8-13C2-4CA6-A046-FA7D94BF0D6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6" name="CuadroTexto 9">
          <a:extLst>
            <a:ext uri="{FF2B5EF4-FFF2-40B4-BE49-F238E27FC236}">
              <a16:creationId xmlns:a16="http://schemas.microsoft.com/office/drawing/2014/main" id="{7205B237-3D04-4FEE-AE00-03513E1F4BF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7" name="CuadroTexto 286">
          <a:extLst>
            <a:ext uri="{FF2B5EF4-FFF2-40B4-BE49-F238E27FC236}">
              <a16:creationId xmlns:a16="http://schemas.microsoft.com/office/drawing/2014/main" id="{E296AA80-CBF1-43A2-B564-9416851DF95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8" name="CuadroTexto 9">
          <a:extLst>
            <a:ext uri="{FF2B5EF4-FFF2-40B4-BE49-F238E27FC236}">
              <a16:creationId xmlns:a16="http://schemas.microsoft.com/office/drawing/2014/main" id="{162B76E6-0350-4427-83DD-1D7AE203BE0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9" name="CuadroTexto 288">
          <a:extLst>
            <a:ext uri="{FF2B5EF4-FFF2-40B4-BE49-F238E27FC236}">
              <a16:creationId xmlns:a16="http://schemas.microsoft.com/office/drawing/2014/main" id="{D2F16C67-A558-46AA-AFED-1209E7963BD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0" name="CuadroTexto 8">
          <a:extLst>
            <a:ext uri="{FF2B5EF4-FFF2-40B4-BE49-F238E27FC236}">
              <a16:creationId xmlns:a16="http://schemas.microsoft.com/office/drawing/2014/main" id="{F2B4A79D-DAE7-43A6-B615-3A0E9D4EE0B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1" name="CuadroTexto 9">
          <a:extLst>
            <a:ext uri="{FF2B5EF4-FFF2-40B4-BE49-F238E27FC236}">
              <a16:creationId xmlns:a16="http://schemas.microsoft.com/office/drawing/2014/main" id="{1EB84DEB-27B3-4303-91DA-D53C245DAC4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2" name="CuadroTexto 291">
          <a:extLst>
            <a:ext uri="{FF2B5EF4-FFF2-40B4-BE49-F238E27FC236}">
              <a16:creationId xmlns:a16="http://schemas.microsoft.com/office/drawing/2014/main" id="{69DF3FF1-9E7E-4B14-BAEA-40BB67BD15D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3" name="CuadroTexto 292">
          <a:extLst>
            <a:ext uri="{FF2B5EF4-FFF2-40B4-BE49-F238E27FC236}">
              <a16:creationId xmlns:a16="http://schemas.microsoft.com/office/drawing/2014/main" id="{4B86A2F5-5EB7-4915-93C7-AFD807D7180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4" name="CuadroTexto 8">
          <a:extLst>
            <a:ext uri="{FF2B5EF4-FFF2-40B4-BE49-F238E27FC236}">
              <a16:creationId xmlns:a16="http://schemas.microsoft.com/office/drawing/2014/main" id="{1F99E7BF-A755-4BB8-BB0B-579BF24DE37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5" name="CuadroTexto 9">
          <a:extLst>
            <a:ext uri="{FF2B5EF4-FFF2-40B4-BE49-F238E27FC236}">
              <a16:creationId xmlns:a16="http://schemas.microsoft.com/office/drawing/2014/main" id="{C07ECCDC-DD53-4867-8D95-66D1755FB8D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6" name="CuadroTexto 295">
          <a:extLst>
            <a:ext uri="{FF2B5EF4-FFF2-40B4-BE49-F238E27FC236}">
              <a16:creationId xmlns:a16="http://schemas.microsoft.com/office/drawing/2014/main" id="{033EED00-AF06-42D8-A9A8-B3CBD4CA1A1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7" name="CuadroTexto 296">
          <a:extLst>
            <a:ext uri="{FF2B5EF4-FFF2-40B4-BE49-F238E27FC236}">
              <a16:creationId xmlns:a16="http://schemas.microsoft.com/office/drawing/2014/main" id="{F9D3F114-8459-4964-8760-A1D984DCC56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8" name="CuadroTexto 9">
          <a:extLst>
            <a:ext uri="{FF2B5EF4-FFF2-40B4-BE49-F238E27FC236}">
              <a16:creationId xmlns:a16="http://schemas.microsoft.com/office/drawing/2014/main" id="{8CDD0B7B-EEF0-48F2-A150-C41D86C0818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9" name="CuadroTexto 298">
          <a:extLst>
            <a:ext uri="{FF2B5EF4-FFF2-40B4-BE49-F238E27FC236}">
              <a16:creationId xmlns:a16="http://schemas.microsoft.com/office/drawing/2014/main" id="{B005B6CD-85A3-4D45-83AE-CF3134489A2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0" name="CuadroTexto 9">
          <a:extLst>
            <a:ext uri="{FF2B5EF4-FFF2-40B4-BE49-F238E27FC236}">
              <a16:creationId xmlns:a16="http://schemas.microsoft.com/office/drawing/2014/main" id="{77181872-E32B-4F9A-9C9A-4C3BAEDE505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1" name="CuadroTexto 9">
          <a:extLst>
            <a:ext uri="{FF2B5EF4-FFF2-40B4-BE49-F238E27FC236}">
              <a16:creationId xmlns:a16="http://schemas.microsoft.com/office/drawing/2014/main" id="{7A248DF9-4D78-43D8-BEA5-B1CE1FAE71A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2" name="CuadroTexto 9">
          <a:extLst>
            <a:ext uri="{FF2B5EF4-FFF2-40B4-BE49-F238E27FC236}">
              <a16:creationId xmlns:a16="http://schemas.microsoft.com/office/drawing/2014/main" id="{3BA74BD2-DD10-4097-9FBF-B7C73671F5E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3" name="CuadroTexto 302">
          <a:extLst>
            <a:ext uri="{FF2B5EF4-FFF2-40B4-BE49-F238E27FC236}">
              <a16:creationId xmlns:a16="http://schemas.microsoft.com/office/drawing/2014/main" id="{47FE7646-7131-468D-815F-044271950B0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4" name="CuadroTexto 9">
          <a:extLst>
            <a:ext uri="{FF2B5EF4-FFF2-40B4-BE49-F238E27FC236}">
              <a16:creationId xmlns:a16="http://schemas.microsoft.com/office/drawing/2014/main" id="{26928386-40AD-4D9C-9C36-93281EEBFFA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5" name="CuadroTexto 304">
          <a:extLst>
            <a:ext uri="{FF2B5EF4-FFF2-40B4-BE49-F238E27FC236}">
              <a16:creationId xmlns:a16="http://schemas.microsoft.com/office/drawing/2014/main" id="{3D74EE98-2D79-4ECF-97B7-9218FD58A91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6" name="CuadroTexto 8">
          <a:extLst>
            <a:ext uri="{FF2B5EF4-FFF2-40B4-BE49-F238E27FC236}">
              <a16:creationId xmlns:a16="http://schemas.microsoft.com/office/drawing/2014/main" id="{590E0856-52A8-4122-A295-9D165C3A7B4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7" name="CuadroTexto 9">
          <a:extLst>
            <a:ext uri="{FF2B5EF4-FFF2-40B4-BE49-F238E27FC236}">
              <a16:creationId xmlns:a16="http://schemas.microsoft.com/office/drawing/2014/main" id="{884FC3BD-47A5-4CAD-A1D9-9DBCF1BBFDF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8" name="CuadroTexto 307">
          <a:extLst>
            <a:ext uri="{FF2B5EF4-FFF2-40B4-BE49-F238E27FC236}">
              <a16:creationId xmlns:a16="http://schemas.microsoft.com/office/drawing/2014/main" id="{C06053A7-F323-4AE5-9248-2FE40CD5AD8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9" name="CuadroTexto 308">
          <a:extLst>
            <a:ext uri="{FF2B5EF4-FFF2-40B4-BE49-F238E27FC236}">
              <a16:creationId xmlns:a16="http://schemas.microsoft.com/office/drawing/2014/main" id="{FAB87981-8405-4B19-BA63-83DDA49D0E6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0" name="CuadroTexto 8">
          <a:extLst>
            <a:ext uri="{FF2B5EF4-FFF2-40B4-BE49-F238E27FC236}">
              <a16:creationId xmlns:a16="http://schemas.microsoft.com/office/drawing/2014/main" id="{3ADC6818-0C90-4F59-AC6D-C80EBB00766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1" name="CuadroTexto 9">
          <a:extLst>
            <a:ext uri="{FF2B5EF4-FFF2-40B4-BE49-F238E27FC236}">
              <a16:creationId xmlns:a16="http://schemas.microsoft.com/office/drawing/2014/main" id="{62D2694C-5C44-42ED-B427-8F8F499253D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2" name="CuadroTexto 311">
          <a:extLst>
            <a:ext uri="{FF2B5EF4-FFF2-40B4-BE49-F238E27FC236}">
              <a16:creationId xmlns:a16="http://schemas.microsoft.com/office/drawing/2014/main" id="{8B8F554A-73E4-4541-A658-3193A7D2E60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3" name="CuadroTexto 312">
          <a:extLst>
            <a:ext uri="{FF2B5EF4-FFF2-40B4-BE49-F238E27FC236}">
              <a16:creationId xmlns:a16="http://schemas.microsoft.com/office/drawing/2014/main" id="{2A38B5E0-E8CA-408A-80D6-1091FF38B9D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4" name="CuadroTexto 9">
          <a:extLst>
            <a:ext uri="{FF2B5EF4-FFF2-40B4-BE49-F238E27FC236}">
              <a16:creationId xmlns:a16="http://schemas.microsoft.com/office/drawing/2014/main" id="{44D9A99A-B7AA-4101-963A-896D723578D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5" name="CuadroTexto 314">
          <a:extLst>
            <a:ext uri="{FF2B5EF4-FFF2-40B4-BE49-F238E27FC236}">
              <a16:creationId xmlns:a16="http://schemas.microsoft.com/office/drawing/2014/main" id="{DE080C32-71A9-4A41-8BAD-7AA0ADA3807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6" name="CuadroTexto 9">
          <a:extLst>
            <a:ext uri="{FF2B5EF4-FFF2-40B4-BE49-F238E27FC236}">
              <a16:creationId xmlns:a16="http://schemas.microsoft.com/office/drawing/2014/main" id="{5CE13E48-C1B4-4ACB-8897-30D9EC8386B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7" name="CuadroTexto 9">
          <a:extLst>
            <a:ext uri="{FF2B5EF4-FFF2-40B4-BE49-F238E27FC236}">
              <a16:creationId xmlns:a16="http://schemas.microsoft.com/office/drawing/2014/main" id="{7EE2D57E-EF79-47BC-ABFF-2A79F75D242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8" name="CuadroTexto 9">
          <a:extLst>
            <a:ext uri="{FF2B5EF4-FFF2-40B4-BE49-F238E27FC236}">
              <a16:creationId xmlns:a16="http://schemas.microsoft.com/office/drawing/2014/main" id="{78B806A9-58E4-40E3-ABDA-BDE5907DE39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9" name="CuadroTexto 318">
          <a:extLst>
            <a:ext uri="{FF2B5EF4-FFF2-40B4-BE49-F238E27FC236}">
              <a16:creationId xmlns:a16="http://schemas.microsoft.com/office/drawing/2014/main" id="{7933860D-380B-46D2-A2CD-02B9724837E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0" name="CuadroTexto 9">
          <a:extLst>
            <a:ext uri="{FF2B5EF4-FFF2-40B4-BE49-F238E27FC236}">
              <a16:creationId xmlns:a16="http://schemas.microsoft.com/office/drawing/2014/main" id="{83EC94A1-1253-49FC-99B6-A598B11CE35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1" name="CuadroTexto 320">
          <a:extLst>
            <a:ext uri="{FF2B5EF4-FFF2-40B4-BE49-F238E27FC236}">
              <a16:creationId xmlns:a16="http://schemas.microsoft.com/office/drawing/2014/main" id="{ED2C866D-F2AD-480D-90C6-8FFB8BD5CAA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2" name="CuadroTexto 9">
          <a:extLst>
            <a:ext uri="{FF2B5EF4-FFF2-40B4-BE49-F238E27FC236}">
              <a16:creationId xmlns:a16="http://schemas.microsoft.com/office/drawing/2014/main" id="{FE8A49B0-1188-42DB-8124-9DFEFF809CE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3" name="CuadroTexto 322">
          <a:extLst>
            <a:ext uri="{FF2B5EF4-FFF2-40B4-BE49-F238E27FC236}">
              <a16:creationId xmlns:a16="http://schemas.microsoft.com/office/drawing/2014/main" id="{1DE2C283-1FE6-482B-A3EF-A276ED85E8A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4" name="CuadroTexto 9">
          <a:extLst>
            <a:ext uri="{FF2B5EF4-FFF2-40B4-BE49-F238E27FC236}">
              <a16:creationId xmlns:a16="http://schemas.microsoft.com/office/drawing/2014/main" id="{0B07BBD8-65D0-4D36-A37D-C173493BB7C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5" name="CuadroTexto 324">
          <a:extLst>
            <a:ext uri="{FF2B5EF4-FFF2-40B4-BE49-F238E27FC236}">
              <a16:creationId xmlns:a16="http://schemas.microsoft.com/office/drawing/2014/main" id="{E457ED2C-BD31-4C4D-A467-FB061F40D84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6" name="CuadroTexto 9">
          <a:extLst>
            <a:ext uri="{FF2B5EF4-FFF2-40B4-BE49-F238E27FC236}">
              <a16:creationId xmlns:a16="http://schemas.microsoft.com/office/drawing/2014/main" id="{A8D483AD-859B-47C9-853A-89283ED66CC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7" name="CuadroTexto 326">
          <a:extLst>
            <a:ext uri="{FF2B5EF4-FFF2-40B4-BE49-F238E27FC236}">
              <a16:creationId xmlns:a16="http://schemas.microsoft.com/office/drawing/2014/main" id="{09E51E3D-1CB3-4537-A766-4457A67BC1A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8" name="CuadroTexto 9">
          <a:extLst>
            <a:ext uri="{FF2B5EF4-FFF2-40B4-BE49-F238E27FC236}">
              <a16:creationId xmlns:a16="http://schemas.microsoft.com/office/drawing/2014/main" id="{A3E7A152-59CD-413F-8072-A1B141C2FA5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9" name="CuadroTexto 328">
          <a:extLst>
            <a:ext uri="{FF2B5EF4-FFF2-40B4-BE49-F238E27FC236}">
              <a16:creationId xmlns:a16="http://schemas.microsoft.com/office/drawing/2014/main" id="{4F58E494-5605-42D1-A649-AD52929794A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0" name="CuadroTexto 9">
          <a:extLst>
            <a:ext uri="{FF2B5EF4-FFF2-40B4-BE49-F238E27FC236}">
              <a16:creationId xmlns:a16="http://schemas.microsoft.com/office/drawing/2014/main" id="{85103CE9-6639-4EF5-A1E1-364ECEB703E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1" name="CuadroTexto 330">
          <a:extLst>
            <a:ext uri="{FF2B5EF4-FFF2-40B4-BE49-F238E27FC236}">
              <a16:creationId xmlns:a16="http://schemas.microsoft.com/office/drawing/2014/main" id="{02F85477-4DB4-4EAF-9EA1-DB19B690545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2" name="CuadroTexto 9">
          <a:extLst>
            <a:ext uri="{FF2B5EF4-FFF2-40B4-BE49-F238E27FC236}">
              <a16:creationId xmlns:a16="http://schemas.microsoft.com/office/drawing/2014/main" id="{F2592E4B-D292-4F23-8E2C-EFAD59777F1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3" name="CuadroTexto 332">
          <a:extLst>
            <a:ext uri="{FF2B5EF4-FFF2-40B4-BE49-F238E27FC236}">
              <a16:creationId xmlns:a16="http://schemas.microsoft.com/office/drawing/2014/main" id="{8037CF8C-A9CA-46D2-B3BA-27515812835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4" name="CuadroTexto 9">
          <a:extLst>
            <a:ext uri="{FF2B5EF4-FFF2-40B4-BE49-F238E27FC236}">
              <a16:creationId xmlns:a16="http://schemas.microsoft.com/office/drawing/2014/main" id="{28DD8FAC-ABA4-4A7A-A402-1D1D71425C9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5" name="CuadroTexto 334">
          <a:extLst>
            <a:ext uri="{FF2B5EF4-FFF2-40B4-BE49-F238E27FC236}">
              <a16:creationId xmlns:a16="http://schemas.microsoft.com/office/drawing/2014/main" id="{9A735730-9E2E-4E11-B414-79817497142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6" name="CuadroTexto 9">
          <a:extLst>
            <a:ext uri="{FF2B5EF4-FFF2-40B4-BE49-F238E27FC236}">
              <a16:creationId xmlns:a16="http://schemas.microsoft.com/office/drawing/2014/main" id="{7DB5C55D-A341-4F4F-93B9-D66BF0A7637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7" name="CuadroTexto 9">
          <a:extLst>
            <a:ext uri="{FF2B5EF4-FFF2-40B4-BE49-F238E27FC236}">
              <a16:creationId xmlns:a16="http://schemas.microsoft.com/office/drawing/2014/main" id="{375601D9-D024-4836-8734-509B2DAB0CE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8" name="CuadroTexto 9">
          <a:extLst>
            <a:ext uri="{FF2B5EF4-FFF2-40B4-BE49-F238E27FC236}">
              <a16:creationId xmlns:a16="http://schemas.microsoft.com/office/drawing/2014/main" id="{8D7681DA-D14B-4F91-90C9-31C9FFF389E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9" name="CuadroTexto 338">
          <a:extLst>
            <a:ext uri="{FF2B5EF4-FFF2-40B4-BE49-F238E27FC236}">
              <a16:creationId xmlns:a16="http://schemas.microsoft.com/office/drawing/2014/main" id="{84CDED99-6E84-41FA-963A-D71FCE4CD59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0" name="CuadroTexto 9">
          <a:extLst>
            <a:ext uri="{FF2B5EF4-FFF2-40B4-BE49-F238E27FC236}">
              <a16:creationId xmlns:a16="http://schemas.microsoft.com/office/drawing/2014/main" id="{CF19D26B-1B08-44E4-81EF-CC7D2994F09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1" name="CuadroTexto 340">
          <a:extLst>
            <a:ext uri="{FF2B5EF4-FFF2-40B4-BE49-F238E27FC236}">
              <a16:creationId xmlns:a16="http://schemas.microsoft.com/office/drawing/2014/main" id="{E9ABBE46-4371-4E06-9352-641192DD3C1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2" name="CuadroTexto 8">
          <a:extLst>
            <a:ext uri="{FF2B5EF4-FFF2-40B4-BE49-F238E27FC236}">
              <a16:creationId xmlns:a16="http://schemas.microsoft.com/office/drawing/2014/main" id="{4EC4F471-6BDE-43AA-B95B-2B1904F0DA4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3" name="CuadroTexto 9">
          <a:extLst>
            <a:ext uri="{FF2B5EF4-FFF2-40B4-BE49-F238E27FC236}">
              <a16:creationId xmlns:a16="http://schemas.microsoft.com/office/drawing/2014/main" id="{6ACA5542-A130-4B12-AAAF-B8D98E5CA53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4" name="CuadroTexto 343">
          <a:extLst>
            <a:ext uri="{FF2B5EF4-FFF2-40B4-BE49-F238E27FC236}">
              <a16:creationId xmlns:a16="http://schemas.microsoft.com/office/drawing/2014/main" id="{6F470200-7187-4475-B61A-033BFC38AE1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5" name="CuadroTexto 344">
          <a:extLst>
            <a:ext uri="{FF2B5EF4-FFF2-40B4-BE49-F238E27FC236}">
              <a16:creationId xmlns:a16="http://schemas.microsoft.com/office/drawing/2014/main" id="{6B91C9DB-D0EE-4103-AE02-E9329466028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6" name="CuadroTexto 8">
          <a:extLst>
            <a:ext uri="{FF2B5EF4-FFF2-40B4-BE49-F238E27FC236}">
              <a16:creationId xmlns:a16="http://schemas.microsoft.com/office/drawing/2014/main" id="{58F4297F-459A-490D-B19C-E11FD7AF1B3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7" name="CuadroTexto 9">
          <a:extLst>
            <a:ext uri="{FF2B5EF4-FFF2-40B4-BE49-F238E27FC236}">
              <a16:creationId xmlns:a16="http://schemas.microsoft.com/office/drawing/2014/main" id="{4F3D6DD5-16A9-4596-8DE0-EC044BB6459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8" name="CuadroTexto 347">
          <a:extLst>
            <a:ext uri="{FF2B5EF4-FFF2-40B4-BE49-F238E27FC236}">
              <a16:creationId xmlns:a16="http://schemas.microsoft.com/office/drawing/2014/main" id="{F76087BF-4701-44C6-BF83-024935D5A77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9" name="CuadroTexto 348">
          <a:extLst>
            <a:ext uri="{FF2B5EF4-FFF2-40B4-BE49-F238E27FC236}">
              <a16:creationId xmlns:a16="http://schemas.microsoft.com/office/drawing/2014/main" id="{2EC4D072-2A58-4390-BD38-EC9422C7749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0" name="CuadroTexto 9">
          <a:extLst>
            <a:ext uri="{FF2B5EF4-FFF2-40B4-BE49-F238E27FC236}">
              <a16:creationId xmlns:a16="http://schemas.microsoft.com/office/drawing/2014/main" id="{F9B96E12-B450-4CB1-A9FE-9C80DCEE613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1" name="CuadroTexto 350">
          <a:extLst>
            <a:ext uri="{FF2B5EF4-FFF2-40B4-BE49-F238E27FC236}">
              <a16:creationId xmlns:a16="http://schemas.microsoft.com/office/drawing/2014/main" id="{0C43A244-349A-44EB-B8D1-73828AA97BC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2" name="CuadroTexto 9">
          <a:extLst>
            <a:ext uri="{FF2B5EF4-FFF2-40B4-BE49-F238E27FC236}">
              <a16:creationId xmlns:a16="http://schemas.microsoft.com/office/drawing/2014/main" id="{F5F5F13E-5937-4913-9B9C-2D6F67906FB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3" name="CuadroTexto 9">
          <a:extLst>
            <a:ext uri="{FF2B5EF4-FFF2-40B4-BE49-F238E27FC236}">
              <a16:creationId xmlns:a16="http://schemas.microsoft.com/office/drawing/2014/main" id="{F975FD3A-0E5A-46D0-B929-74F100BEADC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4" name="CuadroTexto 9">
          <a:extLst>
            <a:ext uri="{FF2B5EF4-FFF2-40B4-BE49-F238E27FC236}">
              <a16:creationId xmlns:a16="http://schemas.microsoft.com/office/drawing/2014/main" id="{80DD571E-13E5-48C6-B2B4-20BF506240B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5" name="CuadroTexto 354">
          <a:extLst>
            <a:ext uri="{FF2B5EF4-FFF2-40B4-BE49-F238E27FC236}">
              <a16:creationId xmlns:a16="http://schemas.microsoft.com/office/drawing/2014/main" id="{977DD241-1060-4511-8E13-24E750594ED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6" name="CuadroTexto 9">
          <a:extLst>
            <a:ext uri="{FF2B5EF4-FFF2-40B4-BE49-F238E27FC236}">
              <a16:creationId xmlns:a16="http://schemas.microsoft.com/office/drawing/2014/main" id="{07EEA395-ADDF-4F8B-BFA6-7A12A103BA3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7" name="CuadroTexto 356">
          <a:extLst>
            <a:ext uri="{FF2B5EF4-FFF2-40B4-BE49-F238E27FC236}">
              <a16:creationId xmlns:a16="http://schemas.microsoft.com/office/drawing/2014/main" id="{E1B25A83-83FB-4301-81C4-1F1C23D6EFF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8" name="CuadroTexto 9">
          <a:extLst>
            <a:ext uri="{FF2B5EF4-FFF2-40B4-BE49-F238E27FC236}">
              <a16:creationId xmlns:a16="http://schemas.microsoft.com/office/drawing/2014/main" id="{335481F2-E369-42E8-8184-0A2EF4BE037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9" name="CuadroTexto 358">
          <a:extLst>
            <a:ext uri="{FF2B5EF4-FFF2-40B4-BE49-F238E27FC236}">
              <a16:creationId xmlns:a16="http://schemas.microsoft.com/office/drawing/2014/main" id="{B91EFCF1-11C8-44F5-859C-48C42B0C883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0" name="CuadroTexto 9">
          <a:extLst>
            <a:ext uri="{FF2B5EF4-FFF2-40B4-BE49-F238E27FC236}">
              <a16:creationId xmlns:a16="http://schemas.microsoft.com/office/drawing/2014/main" id="{DEB2FDAD-1DBC-4C00-834B-B818CD2CB82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1" name="CuadroTexto 360">
          <a:extLst>
            <a:ext uri="{FF2B5EF4-FFF2-40B4-BE49-F238E27FC236}">
              <a16:creationId xmlns:a16="http://schemas.microsoft.com/office/drawing/2014/main" id="{FA62F7B0-E957-4BEF-BA59-BA2E87E1251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2" name="CuadroTexto 9">
          <a:extLst>
            <a:ext uri="{FF2B5EF4-FFF2-40B4-BE49-F238E27FC236}">
              <a16:creationId xmlns:a16="http://schemas.microsoft.com/office/drawing/2014/main" id="{3164489C-A42F-495B-9975-24D0B866213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3" name="CuadroTexto 362">
          <a:extLst>
            <a:ext uri="{FF2B5EF4-FFF2-40B4-BE49-F238E27FC236}">
              <a16:creationId xmlns:a16="http://schemas.microsoft.com/office/drawing/2014/main" id="{21941CC3-3CC0-487B-8EFD-30B15877300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4" name="CuadroTexto 9">
          <a:extLst>
            <a:ext uri="{FF2B5EF4-FFF2-40B4-BE49-F238E27FC236}">
              <a16:creationId xmlns:a16="http://schemas.microsoft.com/office/drawing/2014/main" id="{E1289C2C-13B1-4C21-B400-D82E6FFB24D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5" name="CuadroTexto 364">
          <a:extLst>
            <a:ext uri="{FF2B5EF4-FFF2-40B4-BE49-F238E27FC236}">
              <a16:creationId xmlns:a16="http://schemas.microsoft.com/office/drawing/2014/main" id="{3FEFEB68-6416-4B13-92F0-21DAAD3401A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6" name="CuadroTexto 9">
          <a:extLst>
            <a:ext uri="{FF2B5EF4-FFF2-40B4-BE49-F238E27FC236}">
              <a16:creationId xmlns:a16="http://schemas.microsoft.com/office/drawing/2014/main" id="{B0AEC97F-291A-4EF5-984C-2EE13EFD5A6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7" name="CuadroTexto 366">
          <a:extLst>
            <a:ext uri="{FF2B5EF4-FFF2-40B4-BE49-F238E27FC236}">
              <a16:creationId xmlns:a16="http://schemas.microsoft.com/office/drawing/2014/main" id="{E515F454-7F42-4DBE-A89B-B304058B4E6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8" name="CuadroTexto 9">
          <a:extLst>
            <a:ext uri="{FF2B5EF4-FFF2-40B4-BE49-F238E27FC236}">
              <a16:creationId xmlns:a16="http://schemas.microsoft.com/office/drawing/2014/main" id="{15C49DAB-B7D1-4924-AC51-A9749EDBAAC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9" name="CuadroTexto 9">
          <a:extLst>
            <a:ext uri="{FF2B5EF4-FFF2-40B4-BE49-F238E27FC236}">
              <a16:creationId xmlns:a16="http://schemas.microsoft.com/office/drawing/2014/main" id="{69E06EAE-1BC3-44B3-832B-788590BE45C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0" name="CuadroTexto 9">
          <a:extLst>
            <a:ext uri="{FF2B5EF4-FFF2-40B4-BE49-F238E27FC236}">
              <a16:creationId xmlns:a16="http://schemas.microsoft.com/office/drawing/2014/main" id="{2EF26E0B-696E-4037-A441-ADBA36ABF2D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1" name="CuadroTexto 370">
          <a:extLst>
            <a:ext uri="{FF2B5EF4-FFF2-40B4-BE49-F238E27FC236}">
              <a16:creationId xmlns:a16="http://schemas.microsoft.com/office/drawing/2014/main" id="{9BD30B81-5737-412C-8638-3C744FF934A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2" name="CuadroTexto 9">
          <a:extLst>
            <a:ext uri="{FF2B5EF4-FFF2-40B4-BE49-F238E27FC236}">
              <a16:creationId xmlns:a16="http://schemas.microsoft.com/office/drawing/2014/main" id="{E3963C58-D2C9-4C56-8FCF-FC6F1830201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3" name="CuadroTexto 372">
          <a:extLst>
            <a:ext uri="{FF2B5EF4-FFF2-40B4-BE49-F238E27FC236}">
              <a16:creationId xmlns:a16="http://schemas.microsoft.com/office/drawing/2014/main" id="{A916122E-095C-472A-A0A3-1EA1B41FA8D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4" name="CuadroTexto 8">
          <a:extLst>
            <a:ext uri="{FF2B5EF4-FFF2-40B4-BE49-F238E27FC236}">
              <a16:creationId xmlns:a16="http://schemas.microsoft.com/office/drawing/2014/main" id="{F7D4736D-6BD5-4423-B946-98B6B8FBFB9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5" name="CuadroTexto 9">
          <a:extLst>
            <a:ext uri="{FF2B5EF4-FFF2-40B4-BE49-F238E27FC236}">
              <a16:creationId xmlns:a16="http://schemas.microsoft.com/office/drawing/2014/main" id="{04F0E923-E2E6-4B55-825B-652CAC81213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6" name="CuadroTexto 375">
          <a:extLst>
            <a:ext uri="{FF2B5EF4-FFF2-40B4-BE49-F238E27FC236}">
              <a16:creationId xmlns:a16="http://schemas.microsoft.com/office/drawing/2014/main" id="{92DE3F4B-A11B-4160-8CAD-72BEB1ECB1D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7" name="CuadroTexto 376">
          <a:extLst>
            <a:ext uri="{FF2B5EF4-FFF2-40B4-BE49-F238E27FC236}">
              <a16:creationId xmlns:a16="http://schemas.microsoft.com/office/drawing/2014/main" id="{5803E135-59BB-40E8-863F-AE5E8F16842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8" name="CuadroTexto 8">
          <a:extLst>
            <a:ext uri="{FF2B5EF4-FFF2-40B4-BE49-F238E27FC236}">
              <a16:creationId xmlns:a16="http://schemas.microsoft.com/office/drawing/2014/main" id="{5CBCFA53-FF68-43C3-865A-355D6F911D0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9" name="CuadroTexto 9">
          <a:extLst>
            <a:ext uri="{FF2B5EF4-FFF2-40B4-BE49-F238E27FC236}">
              <a16:creationId xmlns:a16="http://schemas.microsoft.com/office/drawing/2014/main" id="{8376733A-A9E0-4B4D-AFB3-8C10DE0F626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0" name="CuadroTexto 379">
          <a:extLst>
            <a:ext uri="{FF2B5EF4-FFF2-40B4-BE49-F238E27FC236}">
              <a16:creationId xmlns:a16="http://schemas.microsoft.com/office/drawing/2014/main" id="{9D94978C-38C1-4DF2-B178-8912449C50E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1" name="CuadroTexto 380">
          <a:extLst>
            <a:ext uri="{FF2B5EF4-FFF2-40B4-BE49-F238E27FC236}">
              <a16:creationId xmlns:a16="http://schemas.microsoft.com/office/drawing/2014/main" id="{7509C393-B259-4468-80E9-4D1D9C01DA6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2" name="CuadroTexto 9">
          <a:extLst>
            <a:ext uri="{FF2B5EF4-FFF2-40B4-BE49-F238E27FC236}">
              <a16:creationId xmlns:a16="http://schemas.microsoft.com/office/drawing/2014/main" id="{86CFA9BC-B2A6-400E-94C5-1E0C8867B1E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3" name="CuadroTexto 382">
          <a:extLst>
            <a:ext uri="{FF2B5EF4-FFF2-40B4-BE49-F238E27FC236}">
              <a16:creationId xmlns:a16="http://schemas.microsoft.com/office/drawing/2014/main" id="{E5347A88-0A4C-441C-A51F-04D48012228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4" name="CuadroTexto 9">
          <a:extLst>
            <a:ext uri="{FF2B5EF4-FFF2-40B4-BE49-F238E27FC236}">
              <a16:creationId xmlns:a16="http://schemas.microsoft.com/office/drawing/2014/main" id="{C90D2C72-EAAF-4AE2-8DD8-D5DDFDB7EA0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5" name="CuadroTexto 9">
          <a:extLst>
            <a:ext uri="{FF2B5EF4-FFF2-40B4-BE49-F238E27FC236}">
              <a16:creationId xmlns:a16="http://schemas.microsoft.com/office/drawing/2014/main" id="{E54B627A-2B30-4FA7-B8A2-77086D5FC3D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6" name="CuadroTexto 9">
          <a:extLst>
            <a:ext uri="{FF2B5EF4-FFF2-40B4-BE49-F238E27FC236}">
              <a16:creationId xmlns:a16="http://schemas.microsoft.com/office/drawing/2014/main" id="{253CAF98-32F0-4057-B890-9E789AB45B8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7" name="CuadroTexto 386">
          <a:extLst>
            <a:ext uri="{FF2B5EF4-FFF2-40B4-BE49-F238E27FC236}">
              <a16:creationId xmlns:a16="http://schemas.microsoft.com/office/drawing/2014/main" id="{93805C59-01BB-4607-A18F-91AC545181A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8" name="CuadroTexto 9">
          <a:extLst>
            <a:ext uri="{FF2B5EF4-FFF2-40B4-BE49-F238E27FC236}">
              <a16:creationId xmlns:a16="http://schemas.microsoft.com/office/drawing/2014/main" id="{BC3196CE-F402-4CC7-A53B-2FE5B63AD7F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9" name="CuadroTexto 388">
          <a:extLst>
            <a:ext uri="{FF2B5EF4-FFF2-40B4-BE49-F238E27FC236}">
              <a16:creationId xmlns:a16="http://schemas.microsoft.com/office/drawing/2014/main" id="{A5CC157B-427C-40B3-89D6-C54298BAEF8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0" name="CuadroTexto 9">
          <a:extLst>
            <a:ext uri="{FF2B5EF4-FFF2-40B4-BE49-F238E27FC236}">
              <a16:creationId xmlns:a16="http://schemas.microsoft.com/office/drawing/2014/main" id="{6A138E47-027D-4DA9-BA4D-CC0EF268ACD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1" name="CuadroTexto 390">
          <a:extLst>
            <a:ext uri="{FF2B5EF4-FFF2-40B4-BE49-F238E27FC236}">
              <a16:creationId xmlns:a16="http://schemas.microsoft.com/office/drawing/2014/main" id="{282D5F7C-7C01-4471-BA98-F5E894E9549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2" name="CuadroTexto 9">
          <a:extLst>
            <a:ext uri="{FF2B5EF4-FFF2-40B4-BE49-F238E27FC236}">
              <a16:creationId xmlns:a16="http://schemas.microsoft.com/office/drawing/2014/main" id="{5B6F8AF5-7CAD-40AB-B87B-5C5C143B756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3" name="CuadroTexto 392">
          <a:extLst>
            <a:ext uri="{FF2B5EF4-FFF2-40B4-BE49-F238E27FC236}">
              <a16:creationId xmlns:a16="http://schemas.microsoft.com/office/drawing/2014/main" id="{C969E72F-2D37-4C3A-A678-1BEB1C3ACA1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4" name="CuadroTexto 9">
          <a:extLst>
            <a:ext uri="{FF2B5EF4-FFF2-40B4-BE49-F238E27FC236}">
              <a16:creationId xmlns:a16="http://schemas.microsoft.com/office/drawing/2014/main" id="{3191AB7C-1B06-46A3-B992-ED22A5EB0B1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5" name="CuadroTexto 394">
          <a:extLst>
            <a:ext uri="{FF2B5EF4-FFF2-40B4-BE49-F238E27FC236}">
              <a16:creationId xmlns:a16="http://schemas.microsoft.com/office/drawing/2014/main" id="{E93ED409-18E8-487E-A9DE-657B604B167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6" name="CuadroTexto 9">
          <a:extLst>
            <a:ext uri="{FF2B5EF4-FFF2-40B4-BE49-F238E27FC236}">
              <a16:creationId xmlns:a16="http://schemas.microsoft.com/office/drawing/2014/main" id="{F93DBC81-92BF-4105-946C-18059759C98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7" name="CuadroTexto 396">
          <a:extLst>
            <a:ext uri="{FF2B5EF4-FFF2-40B4-BE49-F238E27FC236}">
              <a16:creationId xmlns:a16="http://schemas.microsoft.com/office/drawing/2014/main" id="{5C7DF6CA-1AB9-4865-A133-56E30120982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8" name="CuadroTexto 9">
          <a:extLst>
            <a:ext uri="{FF2B5EF4-FFF2-40B4-BE49-F238E27FC236}">
              <a16:creationId xmlns:a16="http://schemas.microsoft.com/office/drawing/2014/main" id="{906B91C0-C6B6-44A8-B900-2D993DC4FBE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9" name="CuadroTexto 398">
          <a:extLst>
            <a:ext uri="{FF2B5EF4-FFF2-40B4-BE49-F238E27FC236}">
              <a16:creationId xmlns:a16="http://schemas.microsoft.com/office/drawing/2014/main" id="{7134E3CC-1708-4855-A167-676CDDFB5D8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0" name="CuadroTexto 9">
          <a:extLst>
            <a:ext uri="{FF2B5EF4-FFF2-40B4-BE49-F238E27FC236}">
              <a16:creationId xmlns:a16="http://schemas.microsoft.com/office/drawing/2014/main" id="{C2402D1A-FC1A-45C5-B70D-8F953EC12B8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1" name="CuadroTexto 9">
          <a:extLst>
            <a:ext uri="{FF2B5EF4-FFF2-40B4-BE49-F238E27FC236}">
              <a16:creationId xmlns:a16="http://schemas.microsoft.com/office/drawing/2014/main" id="{BB0A80EF-4007-4F90-8E1F-40C490972AA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2" name="CuadroTexto 9">
          <a:extLst>
            <a:ext uri="{FF2B5EF4-FFF2-40B4-BE49-F238E27FC236}">
              <a16:creationId xmlns:a16="http://schemas.microsoft.com/office/drawing/2014/main" id="{CE5FBC2A-A3B1-4B53-9E82-545B5D610FE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3" name="CuadroTexto 402">
          <a:extLst>
            <a:ext uri="{FF2B5EF4-FFF2-40B4-BE49-F238E27FC236}">
              <a16:creationId xmlns:a16="http://schemas.microsoft.com/office/drawing/2014/main" id="{118BC933-EA2E-4EFF-8A9B-99E50A6D5AE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4" name="CuadroTexto 9">
          <a:extLst>
            <a:ext uri="{FF2B5EF4-FFF2-40B4-BE49-F238E27FC236}">
              <a16:creationId xmlns:a16="http://schemas.microsoft.com/office/drawing/2014/main" id="{DBCFA485-F031-4277-A654-A98F29A4567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5" name="CuadroTexto 404">
          <a:extLst>
            <a:ext uri="{FF2B5EF4-FFF2-40B4-BE49-F238E27FC236}">
              <a16:creationId xmlns:a16="http://schemas.microsoft.com/office/drawing/2014/main" id="{9486D813-C4F9-4229-90F2-4F125E42B26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6" name="CuadroTexto 8">
          <a:extLst>
            <a:ext uri="{FF2B5EF4-FFF2-40B4-BE49-F238E27FC236}">
              <a16:creationId xmlns:a16="http://schemas.microsoft.com/office/drawing/2014/main" id="{C1335F54-481F-4793-8B7B-8E3C0E71FD6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7" name="CuadroTexto 9">
          <a:extLst>
            <a:ext uri="{FF2B5EF4-FFF2-40B4-BE49-F238E27FC236}">
              <a16:creationId xmlns:a16="http://schemas.microsoft.com/office/drawing/2014/main" id="{1F8459FF-B83A-4FAA-BD8D-B4B2E59F991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8" name="CuadroTexto 407">
          <a:extLst>
            <a:ext uri="{FF2B5EF4-FFF2-40B4-BE49-F238E27FC236}">
              <a16:creationId xmlns:a16="http://schemas.microsoft.com/office/drawing/2014/main" id="{A81521ED-B59D-4261-84EE-B3398A00A61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9" name="CuadroTexto 408">
          <a:extLst>
            <a:ext uri="{FF2B5EF4-FFF2-40B4-BE49-F238E27FC236}">
              <a16:creationId xmlns:a16="http://schemas.microsoft.com/office/drawing/2014/main" id="{3DC8A224-596D-4CE3-90B8-78AE448A2CB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0" name="CuadroTexto 8">
          <a:extLst>
            <a:ext uri="{FF2B5EF4-FFF2-40B4-BE49-F238E27FC236}">
              <a16:creationId xmlns:a16="http://schemas.microsoft.com/office/drawing/2014/main" id="{20068DB0-F9D9-48C6-8EA0-638366B2C92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1" name="CuadroTexto 9">
          <a:extLst>
            <a:ext uri="{FF2B5EF4-FFF2-40B4-BE49-F238E27FC236}">
              <a16:creationId xmlns:a16="http://schemas.microsoft.com/office/drawing/2014/main" id="{9CEDF178-9C5C-4BEF-814C-9461785E81C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2" name="CuadroTexto 411">
          <a:extLst>
            <a:ext uri="{FF2B5EF4-FFF2-40B4-BE49-F238E27FC236}">
              <a16:creationId xmlns:a16="http://schemas.microsoft.com/office/drawing/2014/main" id="{3A3F5DBC-0C83-47EF-B79C-0B2125CCC11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3" name="CuadroTexto 412">
          <a:extLst>
            <a:ext uri="{FF2B5EF4-FFF2-40B4-BE49-F238E27FC236}">
              <a16:creationId xmlns:a16="http://schemas.microsoft.com/office/drawing/2014/main" id="{D7912C32-B7F9-4C67-B1F5-88472FB1787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4" name="CuadroTexto 9">
          <a:extLst>
            <a:ext uri="{FF2B5EF4-FFF2-40B4-BE49-F238E27FC236}">
              <a16:creationId xmlns:a16="http://schemas.microsoft.com/office/drawing/2014/main" id="{6359F9BC-F0F6-419D-9F8F-062A70356CF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5" name="CuadroTexto 414">
          <a:extLst>
            <a:ext uri="{FF2B5EF4-FFF2-40B4-BE49-F238E27FC236}">
              <a16:creationId xmlns:a16="http://schemas.microsoft.com/office/drawing/2014/main" id="{C92D1610-C49D-4079-8CF2-D437F41109A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6" name="CuadroTexto 9">
          <a:extLst>
            <a:ext uri="{FF2B5EF4-FFF2-40B4-BE49-F238E27FC236}">
              <a16:creationId xmlns:a16="http://schemas.microsoft.com/office/drawing/2014/main" id="{5F857319-49C6-4006-BBD5-65439ADAF82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7" name="CuadroTexto 9">
          <a:extLst>
            <a:ext uri="{FF2B5EF4-FFF2-40B4-BE49-F238E27FC236}">
              <a16:creationId xmlns:a16="http://schemas.microsoft.com/office/drawing/2014/main" id="{AF4CF1D1-1178-41DE-A3BF-5993A4FED23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8" name="CuadroTexto 9">
          <a:extLst>
            <a:ext uri="{FF2B5EF4-FFF2-40B4-BE49-F238E27FC236}">
              <a16:creationId xmlns:a16="http://schemas.microsoft.com/office/drawing/2014/main" id="{399EEA39-8B47-4906-91F5-52DF178AA58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9" name="CuadroTexto 418">
          <a:extLst>
            <a:ext uri="{FF2B5EF4-FFF2-40B4-BE49-F238E27FC236}">
              <a16:creationId xmlns:a16="http://schemas.microsoft.com/office/drawing/2014/main" id="{03EA3127-13DF-4E4E-BBFD-98557E68FFE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0" name="CuadroTexto 9">
          <a:extLst>
            <a:ext uri="{FF2B5EF4-FFF2-40B4-BE49-F238E27FC236}">
              <a16:creationId xmlns:a16="http://schemas.microsoft.com/office/drawing/2014/main" id="{F4BD770E-78E0-4CC2-9301-37AF3CB614D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1" name="CuadroTexto 420">
          <a:extLst>
            <a:ext uri="{FF2B5EF4-FFF2-40B4-BE49-F238E27FC236}">
              <a16:creationId xmlns:a16="http://schemas.microsoft.com/office/drawing/2014/main" id="{284FBA1E-D308-4CA0-8450-94443332CB7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2" name="CuadroTexto 9">
          <a:extLst>
            <a:ext uri="{FF2B5EF4-FFF2-40B4-BE49-F238E27FC236}">
              <a16:creationId xmlns:a16="http://schemas.microsoft.com/office/drawing/2014/main" id="{05D192D3-67F9-4C8B-8581-06FDBC973F1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3" name="CuadroTexto 422">
          <a:extLst>
            <a:ext uri="{FF2B5EF4-FFF2-40B4-BE49-F238E27FC236}">
              <a16:creationId xmlns:a16="http://schemas.microsoft.com/office/drawing/2014/main" id="{F80D0F3E-F457-4272-89F6-26960CB88CB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4" name="CuadroTexto 9">
          <a:extLst>
            <a:ext uri="{FF2B5EF4-FFF2-40B4-BE49-F238E27FC236}">
              <a16:creationId xmlns:a16="http://schemas.microsoft.com/office/drawing/2014/main" id="{615AA5C4-31A1-4BBD-90C4-CEAB08F4FEE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5" name="CuadroTexto 424">
          <a:extLst>
            <a:ext uri="{FF2B5EF4-FFF2-40B4-BE49-F238E27FC236}">
              <a16:creationId xmlns:a16="http://schemas.microsoft.com/office/drawing/2014/main" id="{2B819B20-0557-43F6-A2D7-819264BD8B8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6" name="CuadroTexto 9">
          <a:extLst>
            <a:ext uri="{FF2B5EF4-FFF2-40B4-BE49-F238E27FC236}">
              <a16:creationId xmlns:a16="http://schemas.microsoft.com/office/drawing/2014/main" id="{6ADF3566-1A65-404A-9BDE-FABCB49962F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7" name="CuadroTexto 9">
          <a:extLst>
            <a:ext uri="{FF2B5EF4-FFF2-40B4-BE49-F238E27FC236}">
              <a16:creationId xmlns:a16="http://schemas.microsoft.com/office/drawing/2014/main" id="{7623D402-AC6C-4A04-8753-4EF4C71C1CA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8" name="CuadroTexto 9">
          <a:extLst>
            <a:ext uri="{FF2B5EF4-FFF2-40B4-BE49-F238E27FC236}">
              <a16:creationId xmlns:a16="http://schemas.microsoft.com/office/drawing/2014/main" id="{B21E7787-36EB-4EA6-A84A-AFC85EFF3A9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9" name="CuadroTexto 428">
          <a:extLst>
            <a:ext uri="{FF2B5EF4-FFF2-40B4-BE49-F238E27FC236}">
              <a16:creationId xmlns:a16="http://schemas.microsoft.com/office/drawing/2014/main" id="{8483733E-7886-4669-984B-A3CAB8DDC32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0" name="CuadroTexto 3">
          <a:extLst>
            <a:ext uri="{FF2B5EF4-FFF2-40B4-BE49-F238E27FC236}">
              <a16:creationId xmlns:a16="http://schemas.microsoft.com/office/drawing/2014/main" id="{368F408E-C36F-4F50-8A6D-DC17D1E8B14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1" name="CuadroTexto 7">
          <a:extLst>
            <a:ext uri="{FF2B5EF4-FFF2-40B4-BE49-F238E27FC236}">
              <a16:creationId xmlns:a16="http://schemas.microsoft.com/office/drawing/2014/main" id="{3C305DBB-99D7-426D-9D6F-686D759BCEC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2" name="CuadroTexto 8">
          <a:extLst>
            <a:ext uri="{FF2B5EF4-FFF2-40B4-BE49-F238E27FC236}">
              <a16:creationId xmlns:a16="http://schemas.microsoft.com/office/drawing/2014/main" id="{827A0DA9-EC23-4462-A9E3-0C1EA57EB75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3" name="CuadroTexto 9">
          <a:extLst>
            <a:ext uri="{FF2B5EF4-FFF2-40B4-BE49-F238E27FC236}">
              <a16:creationId xmlns:a16="http://schemas.microsoft.com/office/drawing/2014/main" id="{4B9638E7-13EC-4A74-AE81-175188AC7A9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4" name="CuadroTexto 3">
          <a:extLst>
            <a:ext uri="{FF2B5EF4-FFF2-40B4-BE49-F238E27FC236}">
              <a16:creationId xmlns:a16="http://schemas.microsoft.com/office/drawing/2014/main" id="{A60ECC39-3732-4814-8D87-B749FF8EB96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5" name="CuadroTexto 434">
          <a:extLst>
            <a:ext uri="{FF2B5EF4-FFF2-40B4-BE49-F238E27FC236}">
              <a16:creationId xmlns:a16="http://schemas.microsoft.com/office/drawing/2014/main" id="{C3BAFE1D-0778-4F7F-BCC7-3E2EA2E0881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6" name="CuadroTexto 435">
          <a:extLst>
            <a:ext uri="{FF2B5EF4-FFF2-40B4-BE49-F238E27FC236}">
              <a16:creationId xmlns:a16="http://schemas.microsoft.com/office/drawing/2014/main" id="{072295D4-6A6F-4CBB-B78A-960E00983A2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7" name="CuadroTexto 436">
          <a:extLst>
            <a:ext uri="{FF2B5EF4-FFF2-40B4-BE49-F238E27FC236}">
              <a16:creationId xmlns:a16="http://schemas.microsoft.com/office/drawing/2014/main" id="{1EE6B44A-C168-47E5-A82E-C2A51F2639B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8" name="CuadroTexto 8">
          <a:extLst>
            <a:ext uri="{FF2B5EF4-FFF2-40B4-BE49-F238E27FC236}">
              <a16:creationId xmlns:a16="http://schemas.microsoft.com/office/drawing/2014/main" id="{BADAED4C-1A71-4922-ADEA-E2D60CAEC57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9" name="CuadroTexto 9">
          <a:extLst>
            <a:ext uri="{FF2B5EF4-FFF2-40B4-BE49-F238E27FC236}">
              <a16:creationId xmlns:a16="http://schemas.microsoft.com/office/drawing/2014/main" id="{F96CDB65-085B-4DBD-9089-A6664E11A10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0" name="CuadroTexto 8">
          <a:extLst>
            <a:ext uri="{FF2B5EF4-FFF2-40B4-BE49-F238E27FC236}">
              <a16:creationId xmlns:a16="http://schemas.microsoft.com/office/drawing/2014/main" id="{948960C4-A84A-4997-BAE7-D672D0BEFC2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1" name="CuadroTexto 9">
          <a:extLst>
            <a:ext uri="{FF2B5EF4-FFF2-40B4-BE49-F238E27FC236}">
              <a16:creationId xmlns:a16="http://schemas.microsoft.com/office/drawing/2014/main" id="{08017F13-2F7B-400E-A07E-63929395B14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2" name="CuadroTexto 8">
          <a:extLst>
            <a:ext uri="{FF2B5EF4-FFF2-40B4-BE49-F238E27FC236}">
              <a16:creationId xmlns:a16="http://schemas.microsoft.com/office/drawing/2014/main" id="{E69349BB-EBC4-4B4B-B341-F6F3EA41842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3" name="CuadroTexto 9">
          <a:extLst>
            <a:ext uri="{FF2B5EF4-FFF2-40B4-BE49-F238E27FC236}">
              <a16:creationId xmlns:a16="http://schemas.microsoft.com/office/drawing/2014/main" id="{8B5CE9F5-43DA-4B0E-8F2F-F9839D9200D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4" name="CuadroTexto 443">
          <a:extLst>
            <a:ext uri="{FF2B5EF4-FFF2-40B4-BE49-F238E27FC236}">
              <a16:creationId xmlns:a16="http://schemas.microsoft.com/office/drawing/2014/main" id="{81407231-3796-4729-B2E7-66007237F3F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5" name="CuadroTexto 444">
          <a:extLst>
            <a:ext uri="{FF2B5EF4-FFF2-40B4-BE49-F238E27FC236}">
              <a16:creationId xmlns:a16="http://schemas.microsoft.com/office/drawing/2014/main" id="{A6B6DC70-472B-4B1E-9B28-BCABF03B235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6" name="CuadroTexto 3">
          <a:extLst>
            <a:ext uri="{FF2B5EF4-FFF2-40B4-BE49-F238E27FC236}">
              <a16:creationId xmlns:a16="http://schemas.microsoft.com/office/drawing/2014/main" id="{A1EA585D-848D-46E2-B677-76A34121E11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7" name="CuadroTexto 7">
          <a:extLst>
            <a:ext uri="{FF2B5EF4-FFF2-40B4-BE49-F238E27FC236}">
              <a16:creationId xmlns:a16="http://schemas.microsoft.com/office/drawing/2014/main" id="{3CC58383-6711-41BD-A8AE-8DE03AAEAC0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8" name="CuadroTexto 8">
          <a:extLst>
            <a:ext uri="{FF2B5EF4-FFF2-40B4-BE49-F238E27FC236}">
              <a16:creationId xmlns:a16="http://schemas.microsoft.com/office/drawing/2014/main" id="{06F611D2-FA23-44DC-AEBC-E8D0D6C9A6B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9" name="CuadroTexto 9">
          <a:extLst>
            <a:ext uri="{FF2B5EF4-FFF2-40B4-BE49-F238E27FC236}">
              <a16:creationId xmlns:a16="http://schemas.microsoft.com/office/drawing/2014/main" id="{2B39D4F6-DC54-4340-A987-2CFABEDCD92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0" name="CuadroTexto 3">
          <a:extLst>
            <a:ext uri="{FF2B5EF4-FFF2-40B4-BE49-F238E27FC236}">
              <a16:creationId xmlns:a16="http://schemas.microsoft.com/office/drawing/2014/main" id="{DCE52244-DF70-4731-9B71-E08DA65299D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1" name="CuadroTexto 450">
          <a:extLst>
            <a:ext uri="{FF2B5EF4-FFF2-40B4-BE49-F238E27FC236}">
              <a16:creationId xmlns:a16="http://schemas.microsoft.com/office/drawing/2014/main" id="{FE6DBB93-1284-4251-AECA-F96AD92F254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2" name="CuadroTexto 451">
          <a:extLst>
            <a:ext uri="{FF2B5EF4-FFF2-40B4-BE49-F238E27FC236}">
              <a16:creationId xmlns:a16="http://schemas.microsoft.com/office/drawing/2014/main" id="{1D3DB026-A1BA-4EB4-93F3-B2F5792F682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3" name="CuadroTexto 452">
          <a:extLst>
            <a:ext uri="{FF2B5EF4-FFF2-40B4-BE49-F238E27FC236}">
              <a16:creationId xmlns:a16="http://schemas.microsoft.com/office/drawing/2014/main" id="{38FD1215-7756-45ED-B034-AC4E499DDB5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4" name="CuadroTexto 3">
          <a:extLst>
            <a:ext uri="{FF2B5EF4-FFF2-40B4-BE49-F238E27FC236}">
              <a16:creationId xmlns:a16="http://schemas.microsoft.com/office/drawing/2014/main" id="{A3D55D02-28A4-4CC6-8967-1212BBC6EEE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5" name="CuadroTexto 7">
          <a:extLst>
            <a:ext uri="{FF2B5EF4-FFF2-40B4-BE49-F238E27FC236}">
              <a16:creationId xmlns:a16="http://schemas.microsoft.com/office/drawing/2014/main" id="{D95BABCC-C188-4F79-8C6B-71E6526A501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6" name="CuadroTexto 8">
          <a:extLst>
            <a:ext uri="{FF2B5EF4-FFF2-40B4-BE49-F238E27FC236}">
              <a16:creationId xmlns:a16="http://schemas.microsoft.com/office/drawing/2014/main" id="{EC555915-965B-4253-8F9F-FE6B1B83062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7" name="CuadroTexto 9">
          <a:extLst>
            <a:ext uri="{FF2B5EF4-FFF2-40B4-BE49-F238E27FC236}">
              <a16:creationId xmlns:a16="http://schemas.microsoft.com/office/drawing/2014/main" id="{94ABCDFB-30A4-4678-9DCB-B8C759AEC28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8" name="CuadroTexto 3">
          <a:extLst>
            <a:ext uri="{FF2B5EF4-FFF2-40B4-BE49-F238E27FC236}">
              <a16:creationId xmlns:a16="http://schemas.microsoft.com/office/drawing/2014/main" id="{95ACC9C1-3DFE-446C-93ED-380BE277680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9" name="CuadroTexto 458">
          <a:extLst>
            <a:ext uri="{FF2B5EF4-FFF2-40B4-BE49-F238E27FC236}">
              <a16:creationId xmlns:a16="http://schemas.microsoft.com/office/drawing/2014/main" id="{50FC743B-2A4D-4D51-BBDF-68367D3A364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0" name="CuadroTexto 459">
          <a:extLst>
            <a:ext uri="{FF2B5EF4-FFF2-40B4-BE49-F238E27FC236}">
              <a16:creationId xmlns:a16="http://schemas.microsoft.com/office/drawing/2014/main" id="{3A112BDA-C1BD-42B3-9E50-90FE903201B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1" name="CuadroTexto 460">
          <a:extLst>
            <a:ext uri="{FF2B5EF4-FFF2-40B4-BE49-F238E27FC236}">
              <a16:creationId xmlns:a16="http://schemas.microsoft.com/office/drawing/2014/main" id="{FE326373-EDFF-458A-B005-64E850E6EC1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2" name="CuadroTexto 8">
          <a:extLst>
            <a:ext uri="{FF2B5EF4-FFF2-40B4-BE49-F238E27FC236}">
              <a16:creationId xmlns:a16="http://schemas.microsoft.com/office/drawing/2014/main" id="{BE96B779-B7E7-4232-A625-CE01E0A4283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3" name="CuadroTexto 9">
          <a:extLst>
            <a:ext uri="{FF2B5EF4-FFF2-40B4-BE49-F238E27FC236}">
              <a16:creationId xmlns:a16="http://schemas.microsoft.com/office/drawing/2014/main" id="{5C23A0CF-4516-44F8-A3FA-B9A0B717D20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4" name="CuadroTexto 8">
          <a:extLst>
            <a:ext uri="{FF2B5EF4-FFF2-40B4-BE49-F238E27FC236}">
              <a16:creationId xmlns:a16="http://schemas.microsoft.com/office/drawing/2014/main" id="{27E8BA13-0BDF-40B4-8A3D-760FE8E3D9E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5" name="CuadroTexto 9">
          <a:extLst>
            <a:ext uri="{FF2B5EF4-FFF2-40B4-BE49-F238E27FC236}">
              <a16:creationId xmlns:a16="http://schemas.microsoft.com/office/drawing/2014/main" id="{4A64F91C-E7BC-4425-B085-3386E8155F9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6" name="CuadroTexto 8">
          <a:extLst>
            <a:ext uri="{FF2B5EF4-FFF2-40B4-BE49-F238E27FC236}">
              <a16:creationId xmlns:a16="http://schemas.microsoft.com/office/drawing/2014/main" id="{9FD4B710-752D-4A83-8EAC-1F36B525FD5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7" name="CuadroTexto 9">
          <a:extLst>
            <a:ext uri="{FF2B5EF4-FFF2-40B4-BE49-F238E27FC236}">
              <a16:creationId xmlns:a16="http://schemas.microsoft.com/office/drawing/2014/main" id="{0AE172B7-991B-4FEF-99ED-BA5B3387E3E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8" name="CuadroTexto 467">
          <a:extLst>
            <a:ext uri="{FF2B5EF4-FFF2-40B4-BE49-F238E27FC236}">
              <a16:creationId xmlns:a16="http://schemas.microsoft.com/office/drawing/2014/main" id="{193DA9EF-F95B-47E3-AA64-5E0ED572EB4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9" name="CuadroTexto 468">
          <a:extLst>
            <a:ext uri="{FF2B5EF4-FFF2-40B4-BE49-F238E27FC236}">
              <a16:creationId xmlns:a16="http://schemas.microsoft.com/office/drawing/2014/main" id="{8E648EDD-2A04-4D64-BF2C-9856C564C46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0" name="CuadroTexto 3">
          <a:extLst>
            <a:ext uri="{FF2B5EF4-FFF2-40B4-BE49-F238E27FC236}">
              <a16:creationId xmlns:a16="http://schemas.microsoft.com/office/drawing/2014/main" id="{3DE6CBD3-FA72-49FF-927F-94FC263D517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1" name="CuadroTexto 7">
          <a:extLst>
            <a:ext uri="{FF2B5EF4-FFF2-40B4-BE49-F238E27FC236}">
              <a16:creationId xmlns:a16="http://schemas.microsoft.com/office/drawing/2014/main" id="{8FA48A37-517F-4AF6-849D-D47943837F3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2" name="CuadroTexto 8">
          <a:extLst>
            <a:ext uri="{FF2B5EF4-FFF2-40B4-BE49-F238E27FC236}">
              <a16:creationId xmlns:a16="http://schemas.microsoft.com/office/drawing/2014/main" id="{214C1150-F928-41D9-88A3-A4812385FF7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3" name="CuadroTexto 9">
          <a:extLst>
            <a:ext uri="{FF2B5EF4-FFF2-40B4-BE49-F238E27FC236}">
              <a16:creationId xmlns:a16="http://schemas.microsoft.com/office/drawing/2014/main" id="{F5D05FB8-B70E-4572-B621-F0F878FE219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4" name="CuadroTexto 3">
          <a:extLst>
            <a:ext uri="{FF2B5EF4-FFF2-40B4-BE49-F238E27FC236}">
              <a16:creationId xmlns:a16="http://schemas.microsoft.com/office/drawing/2014/main" id="{F5EF239B-FB89-43E6-965D-A741A8E1C9A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5" name="CuadroTexto 474">
          <a:extLst>
            <a:ext uri="{FF2B5EF4-FFF2-40B4-BE49-F238E27FC236}">
              <a16:creationId xmlns:a16="http://schemas.microsoft.com/office/drawing/2014/main" id="{EDD800E5-FF8F-456B-935B-8C184C70E5A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6" name="CuadroTexto 475">
          <a:extLst>
            <a:ext uri="{FF2B5EF4-FFF2-40B4-BE49-F238E27FC236}">
              <a16:creationId xmlns:a16="http://schemas.microsoft.com/office/drawing/2014/main" id="{99D21AB8-86F0-432E-B975-04095AD5774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7" name="CuadroTexto 476">
          <a:extLst>
            <a:ext uri="{FF2B5EF4-FFF2-40B4-BE49-F238E27FC236}">
              <a16:creationId xmlns:a16="http://schemas.microsoft.com/office/drawing/2014/main" id="{AD2CC03E-58DF-4230-8DFF-256CD77B30C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8" name="CuadroTexto 8">
          <a:extLst>
            <a:ext uri="{FF2B5EF4-FFF2-40B4-BE49-F238E27FC236}">
              <a16:creationId xmlns:a16="http://schemas.microsoft.com/office/drawing/2014/main" id="{BA9EC0DA-5775-453B-9FA8-0478929B4A6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9" name="CuadroTexto 9">
          <a:extLst>
            <a:ext uri="{FF2B5EF4-FFF2-40B4-BE49-F238E27FC236}">
              <a16:creationId xmlns:a16="http://schemas.microsoft.com/office/drawing/2014/main" id="{7EBE3497-2306-44D1-99C8-CC6B8BE3751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0" name="CuadroTexto 479">
          <a:extLst>
            <a:ext uri="{FF2B5EF4-FFF2-40B4-BE49-F238E27FC236}">
              <a16:creationId xmlns:a16="http://schemas.microsoft.com/office/drawing/2014/main" id="{4CE43D26-6187-44E6-B3BC-127CAE8B039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1" name="CuadroTexto 480">
          <a:extLst>
            <a:ext uri="{FF2B5EF4-FFF2-40B4-BE49-F238E27FC236}">
              <a16:creationId xmlns:a16="http://schemas.microsoft.com/office/drawing/2014/main" id="{5D029DC9-E998-454A-84C5-F63DB05D128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2" name="CuadroTexto 8">
          <a:extLst>
            <a:ext uri="{FF2B5EF4-FFF2-40B4-BE49-F238E27FC236}">
              <a16:creationId xmlns:a16="http://schemas.microsoft.com/office/drawing/2014/main" id="{4721C0B7-C859-4F04-A00A-43F2D3E13C3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3" name="CuadroTexto 9">
          <a:extLst>
            <a:ext uri="{FF2B5EF4-FFF2-40B4-BE49-F238E27FC236}">
              <a16:creationId xmlns:a16="http://schemas.microsoft.com/office/drawing/2014/main" id="{14C1624F-9E6B-488E-98E7-9D447FFA150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4" name="CuadroTexto 483">
          <a:extLst>
            <a:ext uri="{FF2B5EF4-FFF2-40B4-BE49-F238E27FC236}">
              <a16:creationId xmlns:a16="http://schemas.microsoft.com/office/drawing/2014/main" id="{D8F6D40D-F160-44D2-977A-11DDC50C937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5" name="CuadroTexto 484">
          <a:extLst>
            <a:ext uri="{FF2B5EF4-FFF2-40B4-BE49-F238E27FC236}">
              <a16:creationId xmlns:a16="http://schemas.microsoft.com/office/drawing/2014/main" id="{A836CB28-0B57-4049-A5A5-95B28EC92B8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6" name="CuadroTexto 9">
          <a:extLst>
            <a:ext uri="{FF2B5EF4-FFF2-40B4-BE49-F238E27FC236}">
              <a16:creationId xmlns:a16="http://schemas.microsoft.com/office/drawing/2014/main" id="{0451C27B-E517-48C9-841D-797E86167DA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7" name="CuadroTexto 486">
          <a:extLst>
            <a:ext uri="{FF2B5EF4-FFF2-40B4-BE49-F238E27FC236}">
              <a16:creationId xmlns:a16="http://schemas.microsoft.com/office/drawing/2014/main" id="{631863A2-42B4-446E-AABD-0684E0C2FC9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8" name="CuadroTexto 9">
          <a:extLst>
            <a:ext uri="{FF2B5EF4-FFF2-40B4-BE49-F238E27FC236}">
              <a16:creationId xmlns:a16="http://schemas.microsoft.com/office/drawing/2014/main" id="{0D7785EB-06EF-4DF5-877A-465EBF3E226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9" name="CuadroTexto 9">
          <a:extLst>
            <a:ext uri="{FF2B5EF4-FFF2-40B4-BE49-F238E27FC236}">
              <a16:creationId xmlns:a16="http://schemas.microsoft.com/office/drawing/2014/main" id="{1996D39A-B035-4A38-8FF0-DC12DBEF9ED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0" name="CuadroTexto 9">
          <a:extLst>
            <a:ext uri="{FF2B5EF4-FFF2-40B4-BE49-F238E27FC236}">
              <a16:creationId xmlns:a16="http://schemas.microsoft.com/office/drawing/2014/main" id="{86C11955-A2FA-4B97-96CE-14E40BB6920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1" name="CuadroTexto 490">
          <a:extLst>
            <a:ext uri="{FF2B5EF4-FFF2-40B4-BE49-F238E27FC236}">
              <a16:creationId xmlns:a16="http://schemas.microsoft.com/office/drawing/2014/main" id="{26E4636D-4303-464E-830E-E679989A759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2" name="CuadroTexto 9">
          <a:extLst>
            <a:ext uri="{FF2B5EF4-FFF2-40B4-BE49-F238E27FC236}">
              <a16:creationId xmlns:a16="http://schemas.microsoft.com/office/drawing/2014/main" id="{5E06977E-CEDC-495D-AD1E-3C15A9C57B7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3" name="CuadroTexto 492">
          <a:extLst>
            <a:ext uri="{FF2B5EF4-FFF2-40B4-BE49-F238E27FC236}">
              <a16:creationId xmlns:a16="http://schemas.microsoft.com/office/drawing/2014/main" id="{A76CD668-42BD-45AE-93E0-CFD658C8ED6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4" name="CuadroTexto 8">
          <a:extLst>
            <a:ext uri="{FF2B5EF4-FFF2-40B4-BE49-F238E27FC236}">
              <a16:creationId xmlns:a16="http://schemas.microsoft.com/office/drawing/2014/main" id="{58518D29-13CF-4662-A516-D67B6D0CCB2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5" name="CuadroTexto 9">
          <a:extLst>
            <a:ext uri="{FF2B5EF4-FFF2-40B4-BE49-F238E27FC236}">
              <a16:creationId xmlns:a16="http://schemas.microsoft.com/office/drawing/2014/main" id="{D303F26D-4084-4BBD-A2A1-E688A22904D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6" name="CuadroTexto 495">
          <a:extLst>
            <a:ext uri="{FF2B5EF4-FFF2-40B4-BE49-F238E27FC236}">
              <a16:creationId xmlns:a16="http://schemas.microsoft.com/office/drawing/2014/main" id="{44BF6B49-DB25-4135-9256-FA7AA516F38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7" name="CuadroTexto 496">
          <a:extLst>
            <a:ext uri="{FF2B5EF4-FFF2-40B4-BE49-F238E27FC236}">
              <a16:creationId xmlns:a16="http://schemas.microsoft.com/office/drawing/2014/main" id="{0E5BF092-A50D-4583-9CC1-7F6DCE661A9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8" name="CuadroTexto 8">
          <a:extLst>
            <a:ext uri="{FF2B5EF4-FFF2-40B4-BE49-F238E27FC236}">
              <a16:creationId xmlns:a16="http://schemas.microsoft.com/office/drawing/2014/main" id="{EB7232C6-36BC-4877-9DFA-3E372D5C3EE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9" name="CuadroTexto 9">
          <a:extLst>
            <a:ext uri="{FF2B5EF4-FFF2-40B4-BE49-F238E27FC236}">
              <a16:creationId xmlns:a16="http://schemas.microsoft.com/office/drawing/2014/main" id="{BF7E3BED-8310-44D0-A578-04223CA06F3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00" name="CuadroTexto 499">
          <a:extLst>
            <a:ext uri="{FF2B5EF4-FFF2-40B4-BE49-F238E27FC236}">
              <a16:creationId xmlns:a16="http://schemas.microsoft.com/office/drawing/2014/main" id="{FAF616FD-1502-47B3-9701-B50D7CBED1B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01" name="CuadroTexto 500">
          <a:extLst>
            <a:ext uri="{FF2B5EF4-FFF2-40B4-BE49-F238E27FC236}">
              <a16:creationId xmlns:a16="http://schemas.microsoft.com/office/drawing/2014/main" id="{01CC7FDB-886A-41FC-B4AB-3CD54E89B8E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CD528-868E-4259-BDE0-606156228467}">
  <sheetPr>
    <tabColor rgb="FFCCCCFF"/>
  </sheetPr>
  <dimension ref="A1:L167"/>
  <sheetViews>
    <sheetView tabSelected="1" topLeftCell="A140" zoomScale="82" zoomScaleNormal="82" workbookViewId="0">
      <selection activeCell="B154" sqref="B154"/>
    </sheetView>
  </sheetViews>
  <sheetFormatPr baseColWidth="10" defaultColWidth="26.42578125" defaultRowHeight="15.75" x14ac:dyDescent="0.25"/>
  <cols>
    <col min="1" max="1" width="56" style="6" customWidth="1"/>
    <col min="2" max="2" width="41.28515625" style="6" customWidth="1"/>
    <col min="3" max="3" width="31.85546875" style="5" customWidth="1"/>
    <col min="4" max="4" width="19.5703125" style="5" customWidth="1"/>
    <col min="5" max="5" width="27.28515625" style="4" customWidth="1"/>
    <col min="6" max="6" width="20.5703125" style="3" customWidth="1"/>
    <col min="7" max="7" width="26.140625" style="2" customWidth="1"/>
    <col min="8" max="8" width="24" style="2" customWidth="1"/>
    <col min="9" max="9" width="16.85546875" style="1" customWidth="1"/>
    <col min="10" max="11" width="26.42578125" style="65"/>
  </cols>
  <sheetData>
    <row r="1" spans="1:12" ht="20.25" x14ac:dyDescent="0.3">
      <c r="A1" s="87" t="s">
        <v>311</v>
      </c>
      <c r="B1" s="88"/>
      <c r="C1" s="88"/>
      <c r="D1" s="88"/>
      <c r="E1" s="88"/>
      <c r="F1" s="88"/>
      <c r="G1" s="88"/>
      <c r="H1" s="88"/>
      <c r="I1" s="88"/>
    </row>
    <row r="2" spans="1:12" ht="21" x14ac:dyDescent="0.35">
      <c r="A2" s="89" t="s">
        <v>310</v>
      </c>
      <c r="B2" s="90"/>
      <c r="C2" s="90"/>
      <c r="D2" s="90"/>
      <c r="E2" s="90"/>
      <c r="F2" s="90"/>
      <c r="G2" s="90"/>
      <c r="H2" s="90"/>
      <c r="I2" s="90"/>
    </row>
    <row r="3" spans="1:12" ht="20.25" customHeight="1" x14ac:dyDescent="0.3">
      <c r="A3" s="91" t="s">
        <v>312</v>
      </c>
      <c r="B3" s="92"/>
      <c r="C3" s="92"/>
      <c r="D3" s="92"/>
      <c r="E3" s="92"/>
      <c r="F3" s="92"/>
      <c r="G3" s="92"/>
      <c r="H3" s="92"/>
      <c r="I3" s="92"/>
    </row>
    <row r="4" spans="1:12" ht="21" x14ac:dyDescent="0.35">
      <c r="A4" s="64"/>
      <c r="B4" s="62"/>
      <c r="C4" s="62"/>
      <c r="D4" s="62"/>
      <c r="E4" s="62"/>
      <c r="F4" s="63"/>
      <c r="G4" s="62"/>
      <c r="H4" s="62"/>
      <c r="I4" s="72"/>
    </row>
    <row r="5" spans="1:12" s="57" customFormat="1" ht="24.75" customHeight="1" x14ac:dyDescent="0.35">
      <c r="A5" s="93" t="s">
        <v>309</v>
      </c>
      <c r="B5" s="94"/>
      <c r="C5" s="94"/>
      <c r="D5" s="94"/>
      <c r="E5" s="94"/>
      <c r="F5" s="94"/>
      <c r="G5" s="94"/>
      <c r="H5" s="94"/>
      <c r="I5" s="94"/>
      <c r="J5" s="66"/>
      <c r="K5" s="66"/>
    </row>
    <row r="6" spans="1:12" s="57" customFormat="1" ht="27" customHeight="1" x14ac:dyDescent="0.35">
      <c r="A6" s="61"/>
      <c r="B6" s="60" t="s">
        <v>308</v>
      </c>
      <c r="C6" s="89"/>
      <c r="D6" s="90"/>
      <c r="E6" s="90"/>
      <c r="F6" s="90"/>
      <c r="G6" s="90"/>
      <c r="H6" s="90"/>
      <c r="I6" s="90"/>
      <c r="J6" s="66"/>
      <c r="K6" s="66"/>
    </row>
    <row r="7" spans="1:12" s="57" customFormat="1" ht="27.75" customHeight="1" thickBot="1" x14ac:dyDescent="0.4">
      <c r="A7" s="59"/>
      <c r="B7" s="58" t="s">
        <v>307</v>
      </c>
      <c r="C7" s="95"/>
      <c r="D7" s="96"/>
      <c r="E7" s="96"/>
      <c r="F7" s="96"/>
      <c r="G7" s="96"/>
      <c r="H7" s="96"/>
      <c r="I7" s="96"/>
      <c r="J7" s="66"/>
      <c r="K7" s="66"/>
    </row>
    <row r="8" spans="1:12" s="57" customFormat="1" ht="26.25" customHeight="1" x14ac:dyDescent="0.35">
      <c r="A8" s="85" t="s">
        <v>306</v>
      </c>
      <c r="B8" s="97" t="s">
        <v>305</v>
      </c>
      <c r="C8" s="99" t="s">
        <v>304</v>
      </c>
      <c r="D8" s="101" t="s">
        <v>303</v>
      </c>
      <c r="E8" s="103" t="s">
        <v>302</v>
      </c>
      <c r="F8" s="103" t="s">
        <v>301</v>
      </c>
      <c r="G8" s="75" t="s">
        <v>300</v>
      </c>
      <c r="H8" s="77" t="s">
        <v>299</v>
      </c>
      <c r="I8" s="79" t="s">
        <v>298</v>
      </c>
      <c r="J8" s="66"/>
      <c r="K8" s="66"/>
    </row>
    <row r="9" spans="1:12" s="57" customFormat="1" ht="4.5" customHeight="1" thickBot="1" x14ac:dyDescent="0.4">
      <c r="A9" s="86"/>
      <c r="B9" s="98"/>
      <c r="C9" s="100"/>
      <c r="D9" s="102"/>
      <c r="E9" s="104"/>
      <c r="F9" s="104"/>
      <c r="G9" s="76"/>
      <c r="H9" s="78"/>
      <c r="I9" s="80"/>
      <c r="J9" s="66"/>
      <c r="K9" s="66"/>
    </row>
    <row r="10" spans="1:12" s="48" customFormat="1" ht="34.5" customHeight="1" x14ac:dyDescent="0.35">
      <c r="A10" s="50" t="s">
        <v>293</v>
      </c>
      <c r="B10" s="50" t="s">
        <v>173</v>
      </c>
      <c r="C10" s="22" t="s">
        <v>297</v>
      </c>
      <c r="D10" s="14">
        <v>43853</v>
      </c>
      <c r="E10" s="49">
        <v>121072.5</v>
      </c>
      <c r="F10" s="14">
        <v>43974</v>
      </c>
      <c r="G10" s="51"/>
      <c r="H10" s="49">
        <f>+E10-G10</f>
        <v>121072.5</v>
      </c>
      <c r="I10" s="1" t="s">
        <v>244</v>
      </c>
      <c r="J10" s="67"/>
      <c r="K10" s="67"/>
      <c r="L10" s="12"/>
    </row>
    <row r="11" spans="1:12" s="48" customFormat="1" ht="21.75" customHeight="1" x14ac:dyDescent="0.35">
      <c r="A11" s="81" t="s">
        <v>296</v>
      </c>
      <c r="B11" s="81" t="s">
        <v>295</v>
      </c>
      <c r="C11" s="82" t="s">
        <v>294</v>
      </c>
      <c r="D11" s="83">
        <v>43861</v>
      </c>
      <c r="E11" s="84">
        <v>107932500</v>
      </c>
      <c r="F11" s="40"/>
      <c r="G11" s="53">
        <v>10000000</v>
      </c>
      <c r="H11" s="53">
        <v>0</v>
      </c>
      <c r="I11" s="40"/>
      <c r="J11" s="68"/>
      <c r="K11" s="68"/>
      <c r="L11" s="12"/>
    </row>
    <row r="12" spans="1:12" s="48" customFormat="1" ht="42.75" customHeight="1" x14ac:dyDescent="0.35">
      <c r="A12" s="81"/>
      <c r="B12" s="81"/>
      <c r="C12" s="82"/>
      <c r="D12" s="83"/>
      <c r="E12" s="84"/>
      <c r="F12" s="55">
        <v>43982</v>
      </c>
      <c r="G12" s="53">
        <v>10000000</v>
      </c>
      <c r="H12" s="52">
        <v>47932500</v>
      </c>
      <c r="I12" s="40" t="s">
        <v>244</v>
      </c>
      <c r="J12" s="68"/>
      <c r="K12" s="68"/>
      <c r="L12" s="12"/>
    </row>
    <row r="13" spans="1:12" s="48" customFormat="1" ht="42.75" customHeight="1" x14ac:dyDescent="0.35">
      <c r="A13" s="56"/>
      <c r="B13" s="56"/>
      <c r="C13" s="45"/>
      <c r="D13" s="55"/>
      <c r="E13" s="54"/>
      <c r="F13" s="40"/>
      <c r="G13" s="53">
        <v>20000000</v>
      </c>
      <c r="H13" s="52"/>
      <c r="I13" s="40"/>
      <c r="J13" s="68"/>
      <c r="K13" s="68"/>
      <c r="L13" s="12"/>
    </row>
    <row r="14" spans="1:12" s="48" customFormat="1" ht="21.75" customHeight="1" x14ac:dyDescent="0.35">
      <c r="A14" s="56"/>
      <c r="B14" s="56"/>
      <c r="C14" s="45"/>
      <c r="D14" s="55"/>
      <c r="E14" s="54"/>
      <c r="F14" s="40"/>
      <c r="G14" s="53">
        <v>20000000</v>
      </c>
      <c r="H14" s="52"/>
      <c r="I14" s="40"/>
      <c r="J14" s="68"/>
      <c r="K14" s="68"/>
      <c r="L14" s="12"/>
    </row>
    <row r="15" spans="1:12" s="48" customFormat="1" ht="50.25" customHeight="1" x14ac:dyDescent="0.35">
      <c r="A15" s="50" t="s">
        <v>293</v>
      </c>
      <c r="B15" s="50" t="s">
        <v>173</v>
      </c>
      <c r="C15" s="22" t="s">
        <v>292</v>
      </c>
      <c r="D15" s="14">
        <v>43826</v>
      </c>
      <c r="E15" s="49">
        <v>64483.45</v>
      </c>
      <c r="F15" s="14">
        <v>43948</v>
      </c>
      <c r="G15" s="51"/>
      <c r="H15" s="49">
        <f>+E15</f>
        <v>64483.45</v>
      </c>
      <c r="I15" s="1" t="s">
        <v>244</v>
      </c>
      <c r="J15" s="68"/>
      <c r="K15" s="68"/>
      <c r="L15" s="12"/>
    </row>
    <row r="16" spans="1:12" s="48" customFormat="1" ht="21.95" customHeight="1" x14ac:dyDescent="0.35">
      <c r="A16" s="50" t="s">
        <v>291</v>
      </c>
      <c r="B16" s="50" t="s">
        <v>290</v>
      </c>
      <c r="C16" s="22" t="s">
        <v>289</v>
      </c>
      <c r="D16" s="14">
        <v>43781</v>
      </c>
      <c r="E16" s="49">
        <v>12540000</v>
      </c>
      <c r="F16" s="14">
        <v>43902</v>
      </c>
      <c r="G16" s="51"/>
      <c r="H16" s="49">
        <f>+E16</f>
        <v>12540000</v>
      </c>
      <c r="I16" s="1" t="s">
        <v>244</v>
      </c>
      <c r="J16" s="68"/>
      <c r="K16" s="68"/>
      <c r="L16" s="12"/>
    </row>
    <row r="17" spans="1:12" s="48" customFormat="1" ht="21.95" customHeight="1" x14ac:dyDescent="0.35">
      <c r="A17" s="50" t="s">
        <v>288</v>
      </c>
      <c r="B17" s="50" t="s">
        <v>5</v>
      </c>
      <c r="C17" s="22" t="s">
        <v>287</v>
      </c>
      <c r="D17" s="14">
        <v>44034</v>
      </c>
      <c r="E17" s="49">
        <v>354000</v>
      </c>
      <c r="F17" s="14">
        <v>44157</v>
      </c>
      <c r="G17" s="51"/>
      <c r="H17" s="49">
        <f>+E17-G17</f>
        <v>354000</v>
      </c>
      <c r="I17" s="1" t="s">
        <v>244</v>
      </c>
      <c r="J17" s="68"/>
      <c r="K17" s="68"/>
      <c r="L17" s="12"/>
    </row>
    <row r="18" spans="1:12" s="48" customFormat="1" ht="21.95" customHeight="1" x14ac:dyDescent="0.35">
      <c r="A18" s="50" t="s">
        <v>286</v>
      </c>
      <c r="B18" s="50" t="s">
        <v>5</v>
      </c>
      <c r="C18" s="22" t="s">
        <v>285</v>
      </c>
      <c r="D18" s="14">
        <v>44036</v>
      </c>
      <c r="E18" s="49">
        <v>259600</v>
      </c>
      <c r="F18" s="14">
        <v>44159</v>
      </c>
      <c r="G18" s="51"/>
      <c r="H18" s="49">
        <f>+E18</f>
        <v>259600</v>
      </c>
      <c r="I18" s="1" t="s">
        <v>244</v>
      </c>
      <c r="J18" s="68"/>
      <c r="K18" s="68"/>
      <c r="L18" s="12"/>
    </row>
    <row r="19" spans="1:12" s="48" customFormat="1" ht="21.95" customHeight="1" x14ac:dyDescent="0.35">
      <c r="A19" s="50" t="s">
        <v>284</v>
      </c>
      <c r="B19" s="50" t="s">
        <v>5</v>
      </c>
      <c r="C19" s="22" t="s">
        <v>283</v>
      </c>
      <c r="D19" s="14">
        <v>44027</v>
      </c>
      <c r="E19" s="49">
        <v>177000</v>
      </c>
      <c r="F19" s="14">
        <v>44150</v>
      </c>
      <c r="G19" s="51"/>
      <c r="H19" s="49">
        <f>+E19</f>
        <v>177000</v>
      </c>
      <c r="I19" s="1" t="s">
        <v>244</v>
      </c>
      <c r="J19" s="68"/>
      <c r="K19" s="68"/>
      <c r="L19" s="12"/>
    </row>
    <row r="20" spans="1:12" s="48" customFormat="1" ht="21.95" customHeight="1" x14ac:dyDescent="0.35">
      <c r="A20" s="50" t="s">
        <v>282</v>
      </c>
      <c r="B20" s="50" t="s">
        <v>5</v>
      </c>
      <c r="C20" s="22" t="s">
        <v>281</v>
      </c>
      <c r="D20" s="14">
        <v>44035</v>
      </c>
      <c r="E20" s="49">
        <v>708000</v>
      </c>
      <c r="F20" s="14">
        <v>44150</v>
      </c>
      <c r="G20" s="51"/>
      <c r="H20" s="49">
        <f>+E20</f>
        <v>708000</v>
      </c>
      <c r="I20" s="1" t="s">
        <v>244</v>
      </c>
      <c r="J20" s="68"/>
      <c r="K20" s="68"/>
      <c r="L20" s="12"/>
    </row>
    <row r="21" spans="1:12" s="48" customFormat="1" ht="21.95" customHeight="1" x14ac:dyDescent="0.35">
      <c r="A21" s="50" t="s">
        <v>280</v>
      </c>
      <c r="B21" s="50" t="s">
        <v>5</v>
      </c>
      <c r="C21" s="22" t="s">
        <v>279</v>
      </c>
      <c r="D21" s="14">
        <v>44034</v>
      </c>
      <c r="E21" s="49">
        <v>1500000</v>
      </c>
      <c r="F21" s="14">
        <v>44157</v>
      </c>
      <c r="G21" s="51"/>
      <c r="H21" s="49">
        <f>+E21</f>
        <v>1500000</v>
      </c>
      <c r="I21" s="1" t="s">
        <v>244</v>
      </c>
      <c r="J21" s="68"/>
      <c r="K21" s="68"/>
      <c r="L21" s="12"/>
    </row>
    <row r="22" spans="1:12" s="48" customFormat="1" ht="21.95" customHeight="1" x14ac:dyDescent="0.35">
      <c r="A22" s="50" t="s">
        <v>278</v>
      </c>
      <c r="B22" s="50" t="s">
        <v>5</v>
      </c>
      <c r="C22" s="22" t="s">
        <v>277</v>
      </c>
      <c r="D22" s="14">
        <v>44035</v>
      </c>
      <c r="E22" s="49">
        <v>1062000</v>
      </c>
      <c r="F22" s="14">
        <v>44158</v>
      </c>
      <c r="G22" s="51"/>
      <c r="H22" s="49">
        <f>+E22</f>
        <v>1062000</v>
      </c>
      <c r="I22" s="1" t="s">
        <v>244</v>
      </c>
      <c r="J22" s="68"/>
      <c r="K22" s="68"/>
      <c r="L22" s="12"/>
    </row>
    <row r="23" spans="1:12" s="48" customFormat="1" ht="21.95" customHeight="1" x14ac:dyDescent="0.35">
      <c r="A23" s="50" t="s">
        <v>276</v>
      </c>
      <c r="B23" s="50" t="s">
        <v>5</v>
      </c>
      <c r="C23" s="22" t="s">
        <v>275</v>
      </c>
      <c r="D23" s="14">
        <v>44044</v>
      </c>
      <c r="E23" s="49">
        <v>180000</v>
      </c>
      <c r="F23" s="14">
        <v>44166</v>
      </c>
      <c r="G23" s="51"/>
      <c r="H23" s="49">
        <f>+E23-G23</f>
        <v>180000</v>
      </c>
      <c r="I23" s="1" t="s">
        <v>244</v>
      </c>
      <c r="J23" s="68"/>
      <c r="K23" s="68"/>
      <c r="L23" s="12"/>
    </row>
    <row r="24" spans="1:12" s="48" customFormat="1" ht="31.5" customHeight="1" x14ac:dyDescent="0.35">
      <c r="A24" s="50" t="s">
        <v>274</v>
      </c>
      <c r="B24" s="50" t="s">
        <v>2</v>
      </c>
      <c r="C24" s="22" t="s">
        <v>273</v>
      </c>
      <c r="D24" s="14">
        <v>44120</v>
      </c>
      <c r="E24" s="49">
        <v>26904</v>
      </c>
      <c r="F24" s="14">
        <v>44243</v>
      </c>
      <c r="G24" s="49"/>
      <c r="H24" s="49">
        <f>+E24-G24</f>
        <v>26904</v>
      </c>
      <c r="I24" s="1" t="s">
        <v>244</v>
      </c>
      <c r="J24" s="68"/>
      <c r="K24" s="68"/>
      <c r="L24" s="12"/>
    </row>
    <row r="25" spans="1:12" s="48" customFormat="1" ht="31.5" customHeight="1" x14ac:dyDescent="0.35">
      <c r="A25" s="50" t="s">
        <v>243</v>
      </c>
      <c r="B25" s="50" t="s">
        <v>242</v>
      </c>
      <c r="C25" s="22" t="s">
        <v>54</v>
      </c>
      <c r="D25" s="14">
        <v>44197</v>
      </c>
      <c r="E25" s="49">
        <v>990431.53</v>
      </c>
      <c r="F25" s="14">
        <v>44317</v>
      </c>
      <c r="G25" s="49"/>
      <c r="H25" s="49">
        <f>+E25-G25</f>
        <v>990431.53</v>
      </c>
      <c r="I25" s="1" t="s">
        <v>244</v>
      </c>
      <c r="J25" s="68"/>
      <c r="K25" s="68"/>
      <c r="L25" s="12"/>
    </row>
    <row r="26" spans="1:12" s="48" customFormat="1" ht="31.5" customHeight="1" x14ac:dyDescent="0.35">
      <c r="A26" s="50" t="s">
        <v>243</v>
      </c>
      <c r="B26" s="50" t="s">
        <v>272</v>
      </c>
      <c r="C26" s="22" t="s">
        <v>271</v>
      </c>
      <c r="D26" s="14">
        <v>44197</v>
      </c>
      <c r="E26" s="49">
        <v>1258798.32</v>
      </c>
      <c r="F26" s="14">
        <v>44317</v>
      </c>
      <c r="G26" s="49"/>
      <c r="H26" s="49">
        <f>+E26-G26</f>
        <v>1258798.32</v>
      </c>
      <c r="I26" s="1" t="s">
        <v>244</v>
      </c>
      <c r="J26" s="68"/>
      <c r="K26" s="68"/>
      <c r="L26" s="12"/>
    </row>
    <row r="27" spans="1:12" s="48" customFormat="1" ht="31.5" customHeight="1" x14ac:dyDescent="0.35">
      <c r="A27" s="50" t="s">
        <v>243</v>
      </c>
      <c r="B27" s="50" t="s">
        <v>270</v>
      </c>
      <c r="C27" s="22" t="s">
        <v>269</v>
      </c>
      <c r="D27" s="14">
        <v>44197</v>
      </c>
      <c r="E27" s="49">
        <v>66987.179999999993</v>
      </c>
      <c r="F27" s="14">
        <v>44317</v>
      </c>
      <c r="G27" s="49"/>
      <c r="H27" s="49">
        <f>+E27-G27</f>
        <v>66987.179999999993</v>
      </c>
      <c r="I27" s="1" t="s">
        <v>244</v>
      </c>
      <c r="J27" s="68"/>
      <c r="K27" s="68"/>
      <c r="L27" s="12"/>
    </row>
    <row r="28" spans="1:12" s="48" customFormat="1" ht="31.5" customHeight="1" x14ac:dyDescent="0.35">
      <c r="A28" s="50" t="s">
        <v>268</v>
      </c>
      <c r="B28" s="50" t="s">
        <v>267</v>
      </c>
      <c r="C28" s="22" t="s">
        <v>266</v>
      </c>
      <c r="D28" s="14">
        <v>44294</v>
      </c>
      <c r="E28" s="49">
        <v>583278.54</v>
      </c>
      <c r="F28" s="14">
        <v>44416</v>
      </c>
      <c r="G28" s="49"/>
      <c r="H28" s="49">
        <f t="shared" ref="H28:H35" si="0">+E28</f>
        <v>583278.54</v>
      </c>
      <c r="I28" s="1" t="s">
        <v>244</v>
      </c>
      <c r="J28" s="68"/>
      <c r="K28" s="68"/>
      <c r="L28" s="12"/>
    </row>
    <row r="29" spans="1:12" s="48" customFormat="1" ht="31.5" customHeight="1" x14ac:dyDescent="0.35">
      <c r="A29" s="50" t="s">
        <v>243</v>
      </c>
      <c r="B29" s="50" t="s">
        <v>242</v>
      </c>
      <c r="C29" s="22" t="s">
        <v>265</v>
      </c>
      <c r="D29" s="14">
        <v>44287</v>
      </c>
      <c r="E29" s="49">
        <v>66414.64</v>
      </c>
      <c r="F29" s="14">
        <v>44409</v>
      </c>
      <c r="G29" s="49"/>
      <c r="H29" s="49">
        <f t="shared" si="0"/>
        <v>66414.64</v>
      </c>
      <c r="I29" s="1" t="s">
        <v>244</v>
      </c>
      <c r="J29" s="68"/>
      <c r="K29" s="68"/>
      <c r="L29" s="12"/>
    </row>
    <row r="30" spans="1:12" s="48" customFormat="1" ht="31.5" customHeight="1" x14ac:dyDescent="0.35">
      <c r="A30" s="50" t="s">
        <v>263</v>
      </c>
      <c r="B30" s="50" t="s">
        <v>136</v>
      </c>
      <c r="C30" s="22" t="s">
        <v>264</v>
      </c>
      <c r="D30" s="14">
        <v>44211</v>
      </c>
      <c r="E30" s="49">
        <v>9332435</v>
      </c>
      <c r="F30" s="14">
        <v>44331</v>
      </c>
      <c r="G30" s="49"/>
      <c r="H30" s="49">
        <f t="shared" si="0"/>
        <v>9332435</v>
      </c>
      <c r="I30" s="1" t="s">
        <v>244</v>
      </c>
      <c r="J30" s="68"/>
      <c r="K30" s="68"/>
      <c r="L30" s="12"/>
    </row>
    <row r="31" spans="1:12" s="48" customFormat="1" ht="31.5" customHeight="1" x14ac:dyDescent="0.35">
      <c r="A31" s="50" t="s">
        <v>263</v>
      </c>
      <c r="B31" s="50" t="s">
        <v>136</v>
      </c>
      <c r="C31" s="22" t="s">
        <v>262</v>
      </c>
      <c r="D31" s="14">
        <v>44267</v>
      </c>
      <c r="E31" s="49">
        <v>4131355</v>
      </c>
      <c r="F31" s="14">
        <v>44389</v>
      </c>
      <c r="G31" s="49"/>
      <c r="H31" s="49">
        <f t="shared" si="0"/>
        <v>4131355</v>
      </c>
      <c r="I31" s="1" t="s">
        <v>244</v>
      </c>
      <c r="J31" s="68"/>
      <c r="K31" s="68"/>
      <c r="L31" s="12"/>
    </row>
    <row r="32" spans="1:12" s="48" customFormat="1" ht="31.5" customHeight="1" x14ac:dyDescent="0.35">
      <c r="A32" s="50" t="s">
        <v>243</v>
      </c>
      <c r="B32" s="50" t="s">
        <v>242</v>
      </c>
      <c r="C32" s="22" t="s">
        <v>261</v>
      </c>
      <c r="D32" s="14">
        <v>44287</v>
      </c>
      <c r="E32" s="49">
        <f>22404*58</f>
        <v>1299432</v>
      </c>
      <c r="F32" s="14">
        <v>44409</v>
      </c>
      <c r="G32" s="49"/>
      <c r="H32" s="49">
        <f t="shared" si="0"/>
        <v>1299432</v>
      </c>
      <c r="I32" s="1" t="s">
        <v>244</v>
      </c>
      <c r="J32" s="68"/>
      <c r="K32" s="68"/>
      <c r="L32" s="12"/>
    </row>
    <row r="33" spans="1:12" s="48" customFormat="1" ht="31.5" customHeight="1" x14ac:dyDescent="0.35">
      <c r="A33" s="50" t="s">
        <v>243</v>
      </c>
      <c r="B33" s="50" t="s">
        <v>242</v>
      </c>
      <c r="C33" s="22" t="s">
        <v>260</v>
      </c>
      <c r="D33" s="14">
        <v>44285</v>
      </c>
      <c r="E33" s="49">
        <f>832*58</f>
        <v>48256</v>
      </c>
      <c r="F33" s="14">
        <v>44407</v>
      </c>
      <c r="G33" s="49"/>
      <c r="H33" s="49">
        <f t="shared" si="0"/>
        <v>48256</v>
      </c>
      <c r="I33" s="1" t="s">
        <v>244</v>
      </c>
      <c r="J33" s="68"/>
      <c r="K33" s="68"/>
      <c r="L33" s="12"/>
    </row>
    <row r="34" spans="1:12" s="48" customFormat="1" ht="31.5" customHeight="1" x14ac:dyDescent="0.35">
      <c r="A34" s="50" t="s">
        <v>259</v>
      </c>
      <c r="B34" s="50" t="s">
        <v>41</v>
      </c>
      <c r="C34" s="22" t="s">
        <v>258</v>
      </c>
      <c r="D34" s="20">
        <v>44343</v>
      </c>
      <c r="E34" s="49">
        <v>29500</v>
      </c>
      <c r="F34" s="14">
        <v>44466</v>
      </c>
      <c r="G34" s="49"/>
      <c r="H34" s="49">
        <f t="shared" si="0"/>
        <v>29500</v>
      </c>
      <c r="I34" s="1" t="s">
        <v>244</v>
      </c>
      <c r="J34" s="68"/>
      <c r="K34" s="68"/>
      <c r="L34" s="12"/>
    </row>
    <row r="35" spans="1:12" s="48" customFormat="1" ht="31.5" customHeight="1" x14ac:dyDescent="0.35">
      <c r="A35" s="50" t="s">
        <v>257</v>
      </c>
      <c r="B35" s="50" t="s">
        <v>256</v>
      </c>
      <c r="C35" s="22" t="s">
        <v>255</v>
      </c>
      <c r="D35" s="20">
        <v>44378</v>
      </c>
      <c r="E35" s="49">
        <v>188800</v>
      </c>
      <c r="F35" s="14">
        <v>44501</v>
      </c>
      <c r="G35" s="49"/>
      <c r="H35" s="49">
        <f t="shared" si="0"/>
        <v>188800</v>
      </c>
      <c r="I35" s="1" t="s">
        <v>244</v>
      </c>
      <c r="J35" s="68"/>
      <c r="K35" s="68"/>
      <c r="L35" s="12"/>
    </row>
    <row r="36" spans="1:12" s="48" customFormat="1" ht="31.5" customHeight="1" x14ac:dyDescent="0.35">
      <c r="A36" s="50" t="s">
        <v>254</v>
      </c>
      <c r="B36" s="50" t="s">
        <v>5</v>
      </c>
      <c r="C36" s="22" t="s">
        <v>253</v>
      </c>
      <c r="D36" s="20">
        <v>44302</v>
      </c>
      <c r="E36" s="49">
        <v>157998.6</v>
      </c>
      <c r="F36" s="14">
        <v>44424</v>
      </c>
      <c r="G36" s="49"/>
      <c r="H36" s="49">
        <f t="shared" ref="H36:H45" si="1">+E36-G36</f>
        <v>157998.6</v>
      </c>
      <c r="I36" s="1" t="s">
        <v>244</v>
      </c>
      <c r="J36" s="68"/>
      <c r="K36" s="68"/>
      <c r="L36" s="12"/>
    </row>
    <row r="37" spans="1:12" s="48" customFormat="1" ht="31.5" customHeight="1" x14ac:dyDescent="0.35">
      <c r="A37" s="50" t="s">
        <v>243</v>
      </c>
      <c r="B37" s="50" t="s">
        <v>252</v>
      </c>
      <c r="C37" s="22" t="s">
        <v>251</v>
      </c>
      <c r="D37" s="20">
        <v>44347</v>
      </c>
      <c r="E37" s="49">
        <v>66414.64</v>
      </c>
      <c r="F37" s="1" t="s">
        <v>250</v>
      </c>
      <c r="G37" s="49"/>
      <c r="H37" s="49">
        <f t="shared" si="1"/>
        <v>66414.64</v>
      </c>
      <c r="I37" s="1" t="s">
        <v>244</v>
      </c>
      <c r="J37" s="68"/>
      <c r="K37" s="68"/>
      <c r="L37" s="12"/>
    </row>
    <row r="38" spans="1:12" s="48" customFormat="1" ht="31.5" customHeight="1" x14ac:dyDescent="0.35">
      <c r="A38" s="50" t="s">
        <v>249</v>
      </c>
      <c r="B38" s="50" t="s">
        <v>2</v>
      </c>
      <c r="C38" s="22" t="s">
        <v>248</v>
      </c>
      <c r="D38" s="20">
        <v>44427</v>
      </c>
      <c r="E38" s="49">
        <v>35400</v>
      </c>
      <c r="F38" s="14">
        <v>44549</v>
      </c>
      <c r="G38" s="49"/>
      <c r="H38" s="49">
        <f t="shared" si="1"/>
        <v>35400</v>
      </c>
      <c r="I38" s="1" t="s">
        <v>0</v>
      </c>
      <c r="J38" s="68"/>
      <c r="K38" s="68"/>
      <c r="L38" s="12"/>
    </row>
    <row r="39" spans="1:12" s="48" customFormat="1" ht="31.5" customHeight="1" x14ac:dyDescent="0.35">
      <c r="A39" s="50" t="s">
        <v>247</v>
      </c>
      <c r="B39" s="50" t="s">
        <v>2</v>
      </c>
      <c r="C39" s="22" t="s">
        <v>246</v>
      </c>
      <c r="D39" s="20">
        <v>44391</v>
      </c>
      <c r="E39" s="49">
        <v>17700</v>
      </c>
      <c r="F39" s="14">
        <v>44514</v>
      </c>
      <c r="G39" s="49"/>
      <c r="H39" s="49">
        <f t="shared" si="1"/>
        <v>17700</v>
      </c>
      <c r="I39" s="1" t="s">
        <v>244</v>
      </c>
      <c r="J39" s="68"/>
      <c r="K39" s="68"/>
      <c r="L39" s="12"/>
    </row>
    <row r="40" spans="1:12" s="48" customFormat="1" ht="31.5" customHeight="1" x14ac:dyDescent="0.35">
      <c r="A40" s="6" t="s">
        <v>243</v>
      </c>
      <c r="B40" s="8" t="s">
        <v>242</v>
      </c>
      <c r="C40" s="22" t="s">
        <v>245</v>
      </c>
      <c r="D40" s="21">
        <v>44409</v>
      </c>
      <c r="E40" s="19">
        <v>66758.16</v>
      </c>
      <c r="F40" s="20">
        <v>44531</v>
      </c>
      <c r="G40" s="2"/>
      <c r="H40" s="19">
        <f t="shared" si="1"/>
        <v>66758.16</v>
      </c>
      <c r="I40" s="1" t="s">
        <v>244</v>
      </c>
      <c r="J40" s="65"/>
      <c r="K40" s="68"/>
      <c r="L40" s="12"/>
    </row>
    <row r="41" spans="1:12" ht="21" x14ac:dyDescent="0.35">
      <c r="A41" s="6" t="s">
        <v>243</v>
      </c>
      <c r="B41" s="8" t="s">
        <v>242</v>
      </c>
      <c r="C41" s="22" t="s">
        <v>241</v>
      </c>
      <c r="D41" s="21">
        <v>44440</v>
      </c>
      <c r="E41" s="19">
        <v>66414.64</v>
      </c>
      <c r="F41" s="20">
        <v>44562</v>
      </c>
      <c r="H41" s="19">
        <f t="shared" si="1"/>
        <v>66414.64</v>
      </c>
      <c r="I41" s="1" t="s">
        <v>0</v>
      </c>
      <c r="L41" s="12"/>
    </row>
    <row r="42" spans="1:12" ht="21" x14ac:dyDescent="0.35">
      <c r="A42" s="6" t="s">
        <v>240</v>
      </c>
      <c r="B42" s="8" t="s">
        <v>5</v>
      </c>
      <c r="C42" s="22" t="s">
        <v>239</v>
      </c>
      <c r="D42" s="21">
        <v>44490</v>
      </c>
      <c r="E42" s="19">
        <v>3200550.58</v>
      </c>
      <c r="F42" s="14">
        <v>44613</v>
      </c>
      <c r="H42" s="19">
        <f t="shared" si="1"/>
        <v>3200550.58</v>
      </c>
      <c r="I42" s="1" t="s">
        <v>0</v>
      </c>
      <c r="L42" s="12"/>
    </row>
    <row r="43" spans="1:12" ht="21" x14ac:dyDescent="0.35">
      <c r="A43" s="6" t="s">
        <v>238</v>
      </c>
      <c r="B43" s="8" t="s">
        <v>2</v>
      </c>
      <c r="C43" s="22" t="s">
        <v>237</v>
      </c>
      <c r="D43" s="21">
        <v>44265</v>
      </c>
      <c r="E43" s="19">
        <v>106200</v>
      </c>
      <c r="F43" s="14">
        <v>44387</v>
      </c>
      <c r="H43" s="19">
        <f t="shared" si="1"/>
        <v>106200</v>
      </c>
      <c r="I43" s="1" t="s">
        <v>0</v>
      </c>
      <c r="L43" s="12"/>
    </row>
    <row r="44" spans="1:12" ht="33" x14ac:dyDescent="0.35">
      <c r="A44" s="47" t="s">
        <v>236</v>
      </c>
      <c r="B44" s="46" t="s">
        <v>235</v>
      </c>
      <c r="C44" s="45" t="s">
        <v>234</v>
      </c>
      <c r="D44" s="44">
        <v>44540</v>
      </c>
      <c r="E44" s="41">
        <v>11021288.5</v>
      </c>
      <c r="F44" s="43">
        <v>44661</v>
      </c>
      <c r="G44" s="42">
        <v>7468785.71</v>
      </c>
      <c r="H44" s="41">
        <f t="shared" si="1"/>
        <v>3552502.79</v>
      </c>
      <c r="I44" s="40" t="s">
        <v>0</v>
      </c>
      <c r="L44" s="12"/>
    </row>
    <row r="45" spans="1:12" ht="21" x14ac:dyDescent="0.35">
      <c r="A45" s="6" t="s">
        <v>233</v>
      </c>
      <c r="B45" s="8" t="s">
        <v>232</v>
      </c>
      <c r="C45" s="22" t="s">
        <v>145</v>
      </c>
      <c r="D45" s="21">
        <v>44558</v>
      </c>
      <c r="E45" s="19">
        <v>932554</v>
      </c>
      <c r="F45" s="20">
        <v>44679</v>
      </c>
      <c r="G45" s="19"/>
      <c r="H45" s="19">
        <f t="shared" si="1"/>
        <v>932554</v>
      </c>
      <c r="I45" s="1" t="s">
        <v>0</v>
      </c>
      <c r="L45" s="12"/>
    </row>
    <row r="46" spans="1:12" ht="21" x14ac:dyDescent="0.35">
      <c r="L46" s="12"/>
    </row>
    <row r="47" spans="1:12" ht="21" x14ac:dyDescent="0.35">
      <c r="A47" s="6" t="s">
        <v>38</v>
      </c>
      <c r="B47" s="8" t="s">
        <v>231</v>
      </c>
      <c r="C47" s="22" t="s">
        <v>230</v>
      </c>
      <c r="D47" s="21">
        <v>44592</v>
      </c>
      <c r="E47" s="19">
        <v>246000</v>
      </c>
      <c r="F47" s="20">
        <v>44712</v>
      </c>
      <c r="G47" s="19"/>
      <c r="H47" s="19">
        <f>+E47-G47</f>
        <v>246000</v>
      </c>
      <c r="I47" s="1" t="s">
        <v>0</v>
      </c>
      <c r="J47" s="69"/>
      <c r="L47" s="12"/>
    </row>
    <row r="48" spans="1:12" ht="21" x14ac:dyDescent="0.35">
      <c r="A48" s="6" t="s">
        <v>66</v>
      </c>
      <c r="B48" s="8" t="s">
        <v>5</v>
      </c>
      <c r="C48" s="22" t="s">
        <v>229</v>
      </c>
      <c r="D48" s="21">
        <v>44594</v>
      </c>
      <c r="E48" s="19">
        <v>1642560</v>
      </c>
      <c r="F48" s="20">
        <v>44707</v>
      </c>
      <c r="G48" s="19"/>
      <c r="H48" s="19">
        <f>+E48-G48</f>
        <v>1642560</v>
      </c>
      <c r="I48" s="1" t="s">
        <v>0</v>
      </c>
      <c r="J48" s="69"/>
      <c r="L48" s="12"/>
    </row>
    <row r="49" spans="1:12" ht="21" x14ac:dyDescent="0.35">
      <c r="A49" s="6" t="s">
        <v>228</v>
      </c>
      <c r="B49" s="8" t="s">
        <v>5</v>
      </c>
      <c r="C49" s="22" t="s">
        <v>227</v>
      </c>
      <c r="D49" s="21">
        <v>44610</v>
      </c>
      <c r="E49" s="19">
        <v>354000</v>
      </c>
      <c r="F49" s="20">
        <v>44730</v>
      </c>
      <c r="G49" s="19"/>
      <c r="H49" s="19">
        <f>+E49</f>
        <v>354000</v>
      </c>
      <c r="I49" s="1" t="s">
        <v>0</v>
      </c>
      <c r="J49" s="69"/>
      <c r="L49" s="12"/>
    </row>
    <row r="50" spans="1:12" ht="21" x14ac:dyDescent="0.35">
      <c r="A50" s="6" t="s">
        <v>226</v>
      </c>
      <c r="B50" s="8" t="s">
        <v>5</v>
      </c>
      <c r="C50" s="22" t="s">
        <v>225</v>
      </c>
      <c r="D50" s="21">
        <v>44600</v>
      </c>
      <c r="E50" s="19">
        <v>885000</v>
      </c>
      <c r="F50" s="20">
        <v>44720</v>
      </c>
      <c r="G50" s="19"/>
      <c r="H50" s="19">
        <f>+E50</f>
        <v>885000</v>
      </c>
      <c r="I50" s="1" t="s">
        <v>0</v>
      </c>
      <c r="J50" s="69"/>
      <c r="L50" s="12"/>
    </row>
    <row r="51" spans="1:12" ht="21" x14ac:dyDescent="0.35">
      <c r="A51" s="31" t="s">
        <v>224</v>
      </c>
      <c r="B51" s="39" t="s">
        <v>5</v>
      </c>
      <c r="C51" s="29" t="s">
        <v>223</v>
      </c>
      <c r="D51" s="28">
        <v>44635</v>
      </c>
      <c r="E51" s="26">
        <v>7500000</v>
      </c>
      <c r="F51" s="27">
        <v>44757</v>
      </c>
      <c r="G51" s="26">
        <v>7500000</v>
      </c>
      <c r="H51" s="26">
        <v>0</v>
      </c>
      <c r="I51" s="25" t="s">
        <v>77</v>
      </c>
      <c r="J51" s="69"/>
      <c r="L51" s="12"/>
    </row>
    <row r="52" spans="1:12" ht="21" x14ac:dyDescent="0.35">
      <c r="A52" s="31" t="s">
        <v>222</v>
      </c>
      <c r="B52" s="39" t="s">
        <v>221</v>
      </c>
      <c r="C52" s="29" t="s">
        <v>220</v>
      </c>
      <c r="D52" s="28">
        <v>44622</v>
      </c>
      <c r="E52" s="26">
        <v>15338884.42</v>
      </c>
      <c r="F52" s="27">
        <v>44744</v>
      </c>
      <c r="G52" s="26">
        <v>15338884.42</v>
      </c>
      <c r="H52" s="26">
        <v>0</v>
      </c>
      <c r="I52" s="25" t="s">
        <v>77</v>
      </c>
      <c r="J52" s="69"/>
      <c r="L52" s="12"/>
    </row>
    <row r="53" spans="1:12" ht="33" x14ac:dyDescent="0.35">
      <c r="A53" s="47" t="s">
        <v>212</v>
      </c>
      <c r="B53" s="46" t="s">
        <v>5</v>
      </c>
      <c r="C53" s="45" t="s">
        <v>219</v>
      </c>
      <c r="D53" s="44">
        <v>44642</v>
      </c>
      <c r="E53" s="41">
        <v>5467648</v>
      </c>
      <c r="F53" s="43">
        <v>44764</v>
      </c>
      <c r="G53" s="41">
        <v>2500000</v>
      </c>
      <c r="H53" s="41">
        <f>+E53-G53</f>
        <v>2967648</v>
      </c>
      <c r="I53" s="40" t="s">
        <v>0</v>
      </c>
      <c r="J53" s="69"/>
      <c r="L53" s="12"/>
    </row>
    <row r="54" spans="1:12" ht="21" x14ac:dyDescent="0.35">
      <c r="A54" s="6" t="s">
        <v>218</v>
      </c>
      <c r="B54" s="8" t="s">
        <v>5</v>
      </c>
      <c r="C54" s="22" t="s">
        <v>217</v>
      </c>
      <c r="D54" s="21">
        <v>44636</v>
      </c>
      <c r="E54" s="19">
        <v>1239000</v>
      </c>
      <c r="F54" s="20">
        <v>44758</v>
      </c>
      <c r="G54" s="19"/>
      <c r="H54" s="19">
        <f>+E54</f>
        <v>1239000</v>
      </c>
      <c r="I54" s="1" t="s">
        <v>0</v>
      </c>
      <c r="J54" s="69"/>
      <c r="L54" s="12"/>
    </row>
    <row r="55" spans="1:12" ht="21" x14ac:dyDescent="0.35">
      <c r="A55" s="6" t="s">
        <v>216</v>
      </c>
      <c r="B55" s="8" t="s">
        <v>2</v>
      </c>
      <c r="C55" s="22" t="s">
        <v>75</v>
      </c>
      <c r="D55" s="21">
        <v>44637</v>
      </c>
      <c r="E55" s="19">
        <v>35400</v>
      </c>
      <c r="F55" s="20">
        <v>44759</v>
      </c>
      <c r="G55" s="19"/>
      <c r="H55" s="19">
        <f>+E55</f>
        <v>35400</v>
      </c>
      <c r="I55" s="1" t="s">
        <v>0</v>
      </c>
      <c r="J55" s="69"/>
      <c r="L55" s="12"/>
    </row>
    <row r="56" spans="1:12" ht="21" x14ac:dyDescent="0.35">
      <c r="A56" s="6" t="s">
        <v>215</v>
      </c>
      <c r="B56" s="23" t="s">
        <v>214</v>
      </c>
      <c r="C56" s="22" t="s">
        <v>213</v>
      </c>
      <c r="D56" s="21">
        <v>44652</v>
      </c>
      <c r="E56" s="19">
        <v>246000</v>
      </c>
      <c r="F56" s="20">
        <v>44774</v>
      </c>
      <c r="G56" s="19"/>
      <c r="H56" s="19">
        <f>+E56</f>
        <v>246000</v>
      </c>
      <c r="I56" s="1" t="s">
        <v>0</v>
      </c>
      <c r="J56" s="69"/>
      <c r="L56" s="12"/>
    </row>
    <row r="57" spans="1:12" ht="33" x14ac:dyDescent="0.35">
      <c r="A57" s="47" t="s">
        <v>212</v>
      </c>
      <c r="B57" s="71" t="s">
        <v>5</v>
      </c>
      <c r="C57" s="45" t="s">
        <v>155</v>
      </c>
      <c r="D57" s="44">
        <v>44649</v>
      </c>
      <c r="E57" s="41">
        <v>4720000</v>
      </c>
      <c r="F57" s="43">
        <v>44765</v>
      </c>
      <c r="G57" s="41">
        <v>2500000</v>
      </c>
      <c r="H57" s="41">
        <f>+E57-G57</f>
        <v>2220000</v>
      </c>
      <c r="I57" s="40" t="s">
        <v>0</v>
      </c>
      <c r="J57" s="69"/>
      <c r="L57" s="12"/>
    </row>
    <row r="58" spans="1:12" ht="21" x14ac:dyDescent="0.35">
      <c r="A58" s="47" t="s">
        <v>211</v>
      </c>
      <c r="B58" s="71" t="s">
        <v>5</v>
      </c>
      <c r="C58" s="45" t="s">
        <v>210</v>
      </c>
      <c r="D58" s="44">
        <v>44644</v>
      </c>
      <c r="E58" s="41">
        <v>3186000</v>
      </c>
      <c r="F58" s="43">
        <v>44766</v>
      </c>
      <c r="G58" s="41">
        <v>1500000</v>
      </c>
      <c r="H58" s="41">
        <f>+E58-G58</f>
        <v>1686000</v>
      </c>
      <c r="I58" s="40" t="s">
        <v>0</v>
      </c>
      <c r="J58" s="69"/>
      <c r="L58" s="12"/>
    </row>
    <row r="59" spans="1:12" ht="21" x14ac:dyDescent="0.35">
      <c r="A59" s="23" t="s">
        <v>209</v>
      </c>
      <c r="B59" s="23" t="s">
        <v>5</v>
      </c>
      <c r="C59" s="22" t="s">
        <v>208</v>
      </c>
      <c r="D59" s="21">
        <v>44664</v>
      </c>
      <c r="E59" s="19">
        <v>354000</v>
      </c>
      <c r="F59" s="20">
        <v>44786</v>
      </c>
      <c r="G59" s="19"/>
      <c r="H59" s="19">
        <f>+E59</f>
        <v>354000</v>
      </c>
      <c r="I59" s="1" t="s">
        <v>0</v>
      </c>
      <c r="J59" s="69"/>
      <c r="L59" s="12"/>
    </row>
    <row r="60" spans="1:12" ht="21" x14ac:dyDescent="0.35">
      <c r="A60" s="23" t="s">
        <v>50</v>
      </c>
      <c r="B60" s="23" t="s">
        <v>5</v>
      </c>
      <c r="C60" s="22" t="s">
        <v>207</v>
      </c>
      <c r="D60" s="21">
        <v>44677</v>
      </c>
      <c r="E60" s="19">
        <v>590000</v>
      </c>
      <c r="F60" s="20">
        <v>44799</v>
      </c>
      <c r="G60" s="19"/>
      <c r="H60" s="19">
        <f>+E60</f>
        <v>590000</v>
      </c>
      <c r="I60" s="1" t="s">
        <v>0</v>
      </c>
      <c r="J60" s="69"/>
      <c r="L60" s="12"/>
    </row>
    <row r="61" spans="1:12" ht="21" x14ac:dyDescent="0.35">
      <c r="A61" s="23" t="s">
        <v>206</v>
      </c>
      <c r="B61" s="23" t="s">
        <v>5</v>
      </c>
      <c r="C61" s="22" t="s">
        <v>205</v>
      </c>
      <c r="D61" s="21">
        <v>44679</v>
      </c>
      <c r="E61" s="19">
        <v>142500</v>
      </c>
      <c r="F61" s="20">
        <v>44801</v>
      </c>
      <c r="G61" s="19"/>
      <c r="H61" s="19">
        <f>+E61</f>
        <v>142500</v>
      </c>
      <c r="I61" s="1" t="s">
        <v>0</v>
      </c>
      <c r="J61" s="69"/>
      <c r="L61" s="12"/>
    </row>
    <row r="62" spans="1:12" ht="21" x14ac:dyDescent="0.35">
      <c r="A62" s="30" t="s">
        <v>204</v>
      </c>
      <c r="B62" s="30" t="s">
        <v>203</v>
      </c>
      <c r="C62" s="29" t="s">
        <v>202</v>
      </c>
      <c r="D62" s="28">
        <v>44672</v>
      </c>
      <c r="E62" s="26">
        <v>326800</v>
      </c>
      <c r="F62" s="27">
        <v>44794</v>
      </c>
      <c r="G62" s="26">
        <v>326800</v>
      </c>
      <c r="H62" s="26">
        <v>0</v>
      </c>
      <c r="I62" s="25" t="s">
        <v>77</v>
      </c>
      <c r="J62" s="69"/>
      <c r="L62" s="12"/>
    </row>
    <row r="63" spans="1:12" ht="21" x14ac:dyDescent="0.35">
      <c r="A63" s="6" t="s">
        <v>201</v>
      </c>
      <c r="B63" s="23" t="s">
        <v>5</v>
      </c>
      <c r="C63" s="22" t="s">
        <v>200</v>
      </c>
      <c r="D63" s="21">
        <v>44680</v>
      </c>
      <c r="E63" s="19">
        <v>106200</v>
      </c>
      <c r="F63" s="20">
        <v>44802</v>
      </c>
      <c r="G63" s="19"/>
      <c r="H63" s="19">
        <f>+E63</f>
        <v>106200</v>
      </c>
      <c r="I63" s="1" t="s">
        <v>0</v>
      </c>
      <c r="J63" s="69"/>
      <c r="L63" s="12"/>
    </row>
    <row r="64" spans="1:12" ht="21" x14ac:dyDescent="0.35">
      <c r="A64" s="6" t="s">
        <v>139</v>
      </c>
      <c r="B64" s="23" t="s">
        <v>5</v>
      </c>
      <c r="C64" s="22" t="s">
        <v>199</v>
      </c>
      <c r="D64" s="21">
        <v>44679</v>
      </c>
      <c r="E64" s="19">
        <v>265500</v>
      </c>
      <c r="F64" s="20">
        <v>44801</v>
      </c>
      <c r="G64" s="19"/>
      <c r="H64" s="19">
        <f>+E64</f>
        <v>265500</v>
      </c>
      <c r="I64" s="1" t="s">
        <v>0</v>
      </c>
      <c r="J64" s="69"/>
      <c r="L64" s="12"/>
    </row>
    <row r="65" spans="1:12" ht="21" x14ac:dyDescent="0.35">
      <c r="A65" s="6" t="s">
        <v>50</v>
      </c>
      <c r="B65" s="23" t="s">
        <v>5</v>
      </c>
      <c r="C65" s="22" t="s">
        <v>198</v>
      </c>
      <c r="D65" s="21">
        <v>44684</v>
      </c>
      <c r="E65" s="19">
        <v>590000</v>
      </c>
      <c r="F65" s="20">
        <v>44807</v>
      </c>
      <c r="G65" s="19"/>
      <c r="H65" s="19">
        <f>+E65</f>
        <v>590000</v>
      </c>
      <c r="I65" s="1" t="s">
        <v>0</v>
      </c>
      <c r="J65" s="69"/>
      <c r="L65" s="12"/>
    </row>
    <row r="66" spans="1:12" ht="21" x14ac:dyDescent="0.35">
      <c r="A66" s="6" t="s">
        <v>61</v>
      </c>
      <c r="B66" s="23" t="s">
        <v>5</v>
      </c>
      <c r="C66" s="22" t="s">
        <v>197</v>
      </c>
      <c r="D66" s="21">
        <v>44684</v>
      </c>
      <c r="E66" s="19">
        <v>46883.76</v>
      </c>
      <c r="F66" s="20">
        <v>44807</v>
      </c>
      <c r="G66" s="19"/>
      <c r="H66" s="19">
        <f>+E66</f>
        <v>46883.76</v>
      </c>
      <c r="I66" s="1" t="s">
        <v>0</v>
      </c>
      <c r="J66" s="69"/>
      <c r="L66" s="12"/>
    </row>
    <row r="67" spans="1:12" ht="21" x14ac:dyDescent="0.35">
      <c r="A67" s="31" t="s">
        <v>196</v>
      </c>
      <c r="B67" s="30" t="s">
        <v>5</v>
      </c>
      <c r="C67" s="29" t="s">
        <v>195</v>
      </c>
      <c r="D67" s="28">
        <v>44202</v>
      </c>
      <c r="E67" s="26">
        <v>2400000</v>
      </c>
      <c r="F67" s="27">
        <v>44567</v>
      </c>
      <c r="G67" s="26">
        <v>2400000</v>
      </c>
      <c r="H67" s="26">
        <v>0</v>
      </c>
      <c r="I67" s="25" t="s">
        <v>77</v>
      </c>
      <c r="J67" s="69"/>
      <c r="L67" s="12"/>
    </row>
    <row r="68" spans="1:12" ht="21" x14ac:dyDescent="0.35">
      <c r="A68" s="6" t="s">
        <v>66</v>
      </c>
      <c r="B68" s="23" t="s">
        <v>5</v>
      </c>
      <c r="C68" s="22" t="s">
        <v>194</v>
      </c>
      <c r="D68" s="21">
        <v>44677</v>
      </c>
      <c r="E68" s="19">
        <v>2283459.89</v>
      </c>
      <c r="F68" s="20">
        <v>44799</v>
      </c>
      <c r="G68" s="19"/>
      <c r="H68" s="19">
        <f t="shared" ref="H68:H73" si="2">+E68</f>
        <v>2283459.89</v>
      </c>
      <c r="I68" s="1" t="s">
        <v>0</v>
      </c>
      <c r="J68" s="69"/>
      <c r="L68" s="12"/>
    </row>
    <row r="69" spans="1:12" ht="21" x14ac:dyDescent="0.35">
      <c r="A69" s="6" t="s">
        <v>139</v>
      </c>
      <c r="B69" s="23" t="s">
        <v>5</v>
      </c>
      <c r="C69" s="22" t="s">
        <v>193</v>
      </c>
      <c r="D69" s="21">
        <v>44663</v>
      </c>
      <c r="E69" s="19">
        <v>177000</v>
      </c>
      <c r="F69" s="20">
        <v>44785</v>
      </c>
      <c r="G69" s="19"/>
      <c r="H69" s="19">
        <f t="shared" si="2"/>
        <v>177000</v>
      </c>
      <c r="I69" s="1" t="s">
        <v>0</v>
      </c>
      <c r="J69" s="69"/>
      <c r="L69" s="12"/>
    </row>
    <row r="70" spans="1:12" ht="48.75" x14ac:dyDescent="0.35">
      <c r="A70" s="6" t="s">
        <v>119</v>
      </c>
      <c r="B70" s="23" t="s">
        <v>192</v>
      </c>
      <c r="C70" s="22" t="s">
        <v>191</v>
      </c>
      <c r="D70" s="21">
        <v>44677</v>
      </c>
      <c r="E70" s="19">
        <v>87610.75</v>
      </c>
      <c r="F70" s="20">
        <v>44799</v>
      </c>
      <c r="G70" s="19"/>
      <c r="H70" s="19">
        <f t="shared" si="2"/>
        <v>87610.75</v>
      </c>
      <c r="I70" s="1" t="s">
        <v>0</v>
      </c>
      <c r="J70" s="69"/>
      <c r="L70" s="12"/>
    </row>
    <row r="71" spans="1:12" ht="33" x14ac:dyDescent="0.35">
      <c r="A71" s="6" t="s">
        <v>190</v>
      </c>
      <c r="B71" s="23" t="s">
        <v>189</v>
      </c>
      <c r="C71" s="22" t="s">
        <v>188</v>
      </c>
      <c r="D71" s="21">
        <v>44686</v>
      </c>
      <c r="E71" s="19">
        <v>2400000</v>
      </c>
      <c r="F71" s="20">
        <v>44839</v>
      </c>
      <c r="G71" s="19"/>
      <c r="H71" s="19">
        <f t="shared" si="2"/>
        <v>2400000</v>
      </c>
      <c r="I71" s="1" t="s">
        <v>0</v>
      </c>
      <c r="J71" s="69"/>
      <c r="L71" s="12"/>
    </row>
    <row r="72" spans="1:12" ht="21" x14ac:dyDescent="0.35">
      <c r="A72" s="6" t="s">
        <v>187</v>
      </c>
      <c r="B72" s="23" t="s">
        <v>5</v>
      </c>
      <c r="C72" s="22" t="s">
        <v>186</v>
      </c>
      <c r="D72" s="21">
        <v>44655</v>
      </c>
      <c r="E72" s="19">
        <v>50000</v>
      </c>
      <c r="F72" s="20">
        <v>44777</v>
      </c>
      <c r="G72" s="19"/>
      <c r="H72" s="19">
        <f t="shared" si="2"/>
        <v>50000</v>
      </c>
      <c r="I72" s="1" t="s">
        <v>0</v>
      </c>
      <c r="J72" s="69"/>
      <c r="L72" s="12"/>
    </row>
    <row r="73" spans="1:12" ht="21" x14ac:dyDescent="0.35">
      <c r="A73" s="6" t="s">
        <v>185</v>
      </c>
      <c r="B73" s="6" t="s">
        <v>5</v>
      </c>
      <c r="C73" s="5" t="s">
        <v>184</v>
      </c>
      <c r="D73" s="38">
        <v>44680</v>
      </c>
      <c r="E73" s="4">
        <v>106200</v>
      </c>
      <c r="F73" s="20">
        <v>44802</v>
      </c>
      <c r="H73" s="2">
        <f t="shared" si="2"/>
        <v>106200</v>
      </c>
      <c r="I73" s="1" t="s">
        <v>0</v>
      </c>
      <c r="J73" s="69"/>
      <c r="L73" s="12"/>
    </row>
    <row r="74" spans="1:12" ht="21" x14ac:dyDescent="0.35">
      <c r="A74" s="6" t="s">
        <v>183</v>
      </c>
      <c r="B74" s="6" t="s">
        <v>182</v>
      </c>
      <c r="C74" s="5" t="s">
        <v>181</v>
      </c>
      <c r="D74" s="38">
        <v>44634</v>
      </c>
      <c r="E74" s="4">
        <v>1579445.45</v>
      </c>
      <c r="F74" s="20">
        <v>44756</v>
      </c>
      <c r="G74" s="4">
        <v>1579445.45</v>
      </c>
      <c r="H74" s="2">
        <v>0</v>
      </c>
      <c r="I74" s="1" t="s">
        <v>77</v>
      </c>
      <c r="J74" s="69"/>
      <c r="L74" s="12"/>
    </row>
    <row r="75" spans="1:12" ht="21" x14ac:dyDescent="0.35">
      <c r="A75" s="6" t="s">
        <v>180</v>
      </c>
      <c r="B75" s="23" t="s">
        <v>5</v>
      </c>
      <c r="C75" s="22" t="s">
        <v>179</v>
      </c>
      <c r="D75" s="21">
        <v>44680</v>
      </c>
      <c r="E75" s="19">
        <v>1000000</v>
      </c>
      <c r="F75" s="20">
        <v>44802</v>
      </c>
      <c r="G75" s="19"/>
      <c r="H75" s="19">
        <f>+E75</f>
        <v>1000000</v>
      </c>
      <c r="I75" s="1" t="s">
        <v>0</v>
      </c>
      <c r="J75" s="69"/>
      <c r="L75" s="12"/>
    </row>
    <row r="76" spans="1:12" ht="21" x14ac:dyDescent="0.35">
      <c r="A76" s="6" t="s">
        <v>178</v>
      </c>
      <c r="B76" s="23" t="s">
        <v>5</v>
      </c>
      <c r="C76" s="22" t="s">
        <v>177</v>
      </c>
      <c r="D76" s="21">
        <v>44666</v>
      </c>
      <c r="E76" s="19">
        <v>118000</v>
      </c>
      <c r="F76" s="20">
        <v>44788</v>
      </c>
      <c r="G76" s="19"/>
      <c r="H76" s="19">
        <f>+E76</f>
        <v>118000</v>
      </c>
      <c r="I76" s="1" t="s">
        <v>0</v>
      </c>
      <c r="J76" s="69"/>
      <c r="L76" s="12"/>
    </row>
    <row r="77" spans="1:12" ht="21" x14ac:dyDescent="0.35">
      <c r="A77" s="31" t="s">
        <v>176</v>
      </c>
      <c r="B77" s="30" t="s">
        <v>2</v>
      </c>
      <c r="C77" s="29" t="s">
        <v>175</v>
      </c>
      <c r="D77" s="28">
        <v>44697</v>
      </c>
      <c r="E77" s="26">
        <v>53100</v>
      </c>
      <c r="F77" s="27">
        <v>44820</v>
      </c>
      <c r="G77" s="26">
        <v>53100</v>
      </c>
      <c r="H77" s="26">
        <v>0</v>
      </c>
      <c r="I77" s="25" t="s">
        <v>77</v>
      </c>
      <c r="J77" s="69"/>
      <c r="L77" s="12"/>
    </row>
    <row r="78" spans="1:12" ht="21" x14ac:dyDescent="0.35">
      <c r="A78" s="31" t="s">
        <v>174</v>
      </c>
      <c r="B78" s="30" t="s">
        <v>173</v>
      </c>
      <c r="C78" s="29" t="s">
        <v>172</v>
      </c>
      <c r="D78" s="28">
        <v>44655</v>
      </c>
      <c r="E78" s="26">
        <v>67260</v>
      </c>
      <c r="F78" s="27">
        <v>44777</v>
      </c>
      <c r="G78" s="26">
        <v>67260</v>
      </c>
      <c r="H78" s="26">
        <v>0</v>
      </c>
      <c r="I78" s="25" t="s">
        <v>77</v>
      </c>
      <c r="J78" s="69"/>
      <c r="L78" s="12"/>
    </row>
    <row r="79" spans="1:12" ht="21" x14ac:dyDescent="0.35">
      <c r="A79" s="31" t="s">
        <v>171</v>
      </c>
      <c r="B79" s="30" t="s">
        <v>170</v>
      </c>
      <c r="C79" s="29" t="s">
        <v>169</v>
      </c>
      <c r="D79" s="28">
        <v>44691</v>
      </c>
      <c r="E79" s="26">
        <v>1217986.5600000001</v>
      </c>
      <c r="F79" s="27">
        <v>44814</v>
      </c>
      <c r="G79" s="26">
        <v>1217986.5600000001</v>
      </c>
      <c r="H79" s="26">
        <v>0</v>
      </c>
      <c r="I79" s="25" t="s">
        <v>77</v>
      </c>
      <c r="J79" s="69"/>
      <c r="L79" s="12"/>
    </row>
    <row r="80" spans="1:12" ht="64.5" x14ac:dyDescent="0.35">
      <c r="A80" s="31" t="s">
        <v>168</v>
      </c>
      <c r="B80" s="30" t="s">
        <v>111</v>
      </c>
      <c r="C80" s="29" t="s">
        <v>167</v>
      </c>
      <c r="D80" s="28">
        <v>44663</v>
      </c>
      <c r="E80" s="26">
        <v>164083.89000000001</v>
      </c>
      <c r="F80" s="27">
        <v>44785</v>
      </c>
      <c r="G80" s="26">
        <v>164083.89000000001</v>
      </c>
      <c r="H80" s="26">
        <v>0</v>
      </c>
      <c r="I80" s="25" t="s">
        <v>77</v>
      </c>
      <c r="J80" s="69"/>
      <c r="L80" s="12"/>
    </row>
    <row r="81" spans="1:12" ht="33" x14ac:dyDescent="0.35">
      <c r="A81" s="31" t="s">
        <v>20</v>
      </c>
      <c r="B81" s="30" t="s">
        <v>111</v>
      </c>
      <c r="C81" s="29" t="s">
        <v>166</v>
      </c>
      <c r="D81" s="28">
        <v>44662</v>
      </c>
      <c r="E81" s="26">
        <v>68997.259999999995</v>
      </c>
      <c r="F81" s="27">
        <v>44784</v>
      </c>
      <c r="G81" s="26">
        <v>68997.259999999995</v>
      </c>
      <c r="H81" s="26">
        <v>0</v>
      </c>
      <c r="I81" s="25" t="s">
        <v>77</v>
      </c>
      <c r="J81" s="69"/>
      <c r="L81" s="12"/>
    </row>
    <row r="82" spans="1:12" ht="64.5" x14ac:dyDescent="0.35">
      <c r="A82" s="31" t="s">
        <v>126</v>
      </c>
      <c r="B82" s="30" t="s">
        <v>111</v>
      </c>
      <c r="C82" s="29" t="s">
        <v>165</v>
      </c>
      <c r="D82" s="28">
        <v>44663</v>
      </c>
      <c r="E82" s="26">
        <v>242336.93</v>
      </c>
      <c r="F82" s="27">
        <v>44785</v>
      </c>
      <c r="G82" s="26">
        <v>242336.93</v>
      </c>
      <c r="H82" s="26">
        <v>0</v>
      </c>
      <c r="I82" s="25" t="s">
        <v>77</v>
      </c>
      <c r="J82" s="69"/>
      <c r="L82" s="12"/>
    </row>
    <row r="83" spans="1:12" ht="21" x14ac:dyDescent="0.35">
      <c r="A83" s="31" t="s">
        <v>3</v>
      </c>
      <c r="B83" s="30" t="s">
        <v>2</v>
      </c>
      <c r="C83" s="29" t="s">
        <v>164</v>
      </c>
      <c r="D83" s="28">
        <v>44676</v>
      </c>
      <c r="E83" s="26">
        <v>29500</v>
      </c>
      <c r="F83" s="27">
        <v>44676</v>
      </c>
      <c r="G83" s="26">
        <v>29500</v>
      </c>
      <c r="H83" s="26">
        <v>0</v>
      </c>
      <c r="I83" s="25" t="s">
        <v>77</v>
      </c>
      <c r="J83" s="69"/>
      <c r="L83" s="12"/>
    </row>
    <row r="84" spans="1:12" ht="21" x14ac:dyDescent="0.35">
      <c r="A84" s="31" t="s">
        <v>163</v>
      </c>
      <c r="B84" s="30" t="s">
        <v>41</v>
      </c>
      <c r="C84" s="29" t="s">
        <v>108</v>
      </c>
      <c r="D84" s="28">
        <v>44706</v>
      </c>
      <c r="E84" s="26">
        <v>76700</v>
      </c>
      <c r="F84" s="27">
        <v>44829</v>
      </c>
      <c r="G84" s="26">
        <v>76700</v>
      </c>
      <c r="H84" s="26">
        <v>0</v>
      </c>
      <c r="I84" s="25" t="s">
        <v>77</v>
      </c>
      <c r="J84" s="69"/>
      <c r="L84" s="12"/>
    </row>
    <row r="85" spans="1:12" ht="33" x14ac:dyDescent="0.35">
      <c r="A85" s="6" t="s">
        <v>162</v>
      </c>
      <c r="B85" s="23" t="s">
        <v>161</v>
      </c>
      <c r="C85" s="22" t="s">
        <v>160</v>
      </c>
      <c r="D85" s="21">
        <v>44609</v>
      </c>
      <c r="E85" s="19">
        <v>17864462.5</v>
      </c>
      <c r="F85" s="20">
        <v>44759</v>
      </c>
      <c r="G85" s="19">
        <v>3572892.5</v>
      </c>
      <c r="H85" s="19">
        <f>+E85-G85</f>
        <v>14291570</v>
      </c>
      <c r="I85" s="1" t="s">
        <v>0</v>
      </c>
      <c r="J85" s="69"/>
      <c r="L85" s="12"/>
    </row>
    <row r="86" spans="1:12" ht="21" x14ac:dyDescent="0.35">
      <c r="A86" s="31" t="s">
        <v>159</v>
      </c>
      <c r="B86" s="30" t="s">
        <v>41</v>
      </c>
      <c r="C86" s="29" t="s">
        <v>158</v>
      </c>
      <c r="D86" s="28">
        <v>44708</v>
      </c>
      <c r="E86" s="26">
        <v>64900</v>
      </c>
      <c r="F86" s="27">
        <v>44831</v>
      </c>
      <c r="G86" s="26">
        <v>64900</v>
      </c>
      <c r="H86" s="26">
        <v>0</v>
      </c>
      <c r="I86" s="25" t="s">
        <v>77</v>
      </c>
      <c r="J86" s="69"/>
      <c r="L86" s="12"/>
    </row>
    <row r="87" spans="1:12" ht="21" x14ac:dyDescent="0.35">
      <c r="A87" s="31" t="s">
        <v>157</v>
      </c>
      <c r="B87" s="30" t="s">
        <v>156</v>
      </c>
      <c r="C87" s="29" t="s">
        <v>155</v>
      </c>
      <c r="D87" s="28">
        <v>44701</v>
      </c>
      <c r="E87" s="26">
        <v>94400</v>
      </c>
      <c r="F87" s="27">
        <v>44824</v>
      </c>
      <c r="G87" s="26">
        <v>94400</v>
      </c>
      <c r="H87" s="26">
        <v>0</v>
      </c>
      <c r="I87" s="25" t="s">
        <v>77</v>
      </c>
      <c r="J87" s="69"/>
      <c r="L87" s="12"/>
    </row>
    <row r="88" spans="1:12" ht="21" x14ac:dyDescent="0.35">
      <c r="A88" s="37" t="s">
        <v>154</v>
      </c>
      <c r="B88" s="36" t="s">
        <v>152</v>
      </c>
      <c r="C88" s="32" t="s">
        <v>153</v>
      </c>
      <c r="D88" s="35">
        <v>44691</v>
      </c>
      <c r="E88" s="34">
        <v>41354</v>
      </c>
      <c r="F88" s="33">
        <v>44814</v>
      </c>
      <c r="G88" s="32"/>
      <c r="H88" s="19">
        <f>+E88</f>
        <v>41354</v>
      </c>
      <c r="I88" s="1" t="s">
        <v>0</v>
      </c>
      <c r="J88" s="69"/>
      <c r="L88" s="12"/>
    </row>
    <row r="89" spans="1:12" ht="21" x14ac:dyDescent="0.35">
      <c r="A89" s="31" t="s">
        <v>88</v>
      </c>
      <c r="B89" s="30" t="s">
        <v>152</v>
      </c>
      <c r="C89" s="29" t="s">
        <v>151</v>
      </c>
      <c r="D89" s="28">
        <v>44669</v>
      </c>
      <c r="E89" s="26">
        <v>864059.25</v>
      </c>
      <c r="F89" s="27">
        <v>44791</v>
      </c>
      <c r="G89" s="26">
        <v>864059.25</v>
      </c>
      <c r="H89" s="26">
        <v>0</v>
      </c>
      <c r="I89" s="25" t="s">
        <v>77</v>
      </c>
      <c r="J89" s="69"/>
      <c r="L89" s="12"/>
    </row>
    <row r="90" spans="1:12" ht="21" x14ac:dyDescent="0.35">
      <c r="A90" s="31" t="s">
        <v>150</v>
      </c>
      <c r="B90" s="30" t="s">
        <v>2</v>
      </c>
      <c r="C90" s="29" t="s">
        <v>149</v>
      </c>
      <c r="D90" s="28">
        <v>44693</v>
      </c>
      <c r="E90" s="26">
        <v>128856</v>
      </c>
      <c r="F90" s="27">
        <v>44816</v>
      </c>
      <c r="G90" s="26">
        <v>128856</v>
      </c>
      <c r="H90" s="26">
        <v>0</v>
      </c>
      <c r="I90" s="25" t="s">
        <v>77</v>
      </c>
      <c r="J90" s="69"/>
      <c r="L90" s="12"/>
    </row>
    <row r="91" spans="1:12" ht="21" x14ac:dyDescent="0.35">
      <c r="A91" s="31" t="s">
        <v>109</v>
      </c>
      <c r="B91" s="30" t="s">
        <v>2</v>
      </c>
      <c r="C91" s="29" t="s">
        <v>148</v>
      </c>
      <c r="D91" s="28">
        <v>44705</v>
      </c>
      <c r="E91" s="26">
        <v>59000</v>
      </c>
      <c r="F91" s="27">
        <v>44828</v>
      </c>
      <c r="G91" s="26">
        <v>59000</v>
      </c>
      <c r="H91" s="26">
        <v>0</v>
      </c>
      <c r="I91" s="25" t="s">
        <v>77</v>
      </c>
      <c r="J91" s="69"/>
      <c r="L91" s="12"/>
    </row>
    <row r="92" spans="1:12" ht="48.75" x14ac:dyDescent="0.35">
      <c r="A92" s="31" t="s">
        <v>147</v>
      </c>
      <c r="B92" s="30" t="s">
        <v>146</v>
      </c>
      <c r="C92" s="29" t="s">
        <v>145</v>
      </c>
      <c r="D92" s="28">
        <v>44685</v>
      </c>
      <c r="E92" s="26">
        <v>659348.19999999995</v>
      </c>
      <c r="F92" s="27">
        <v>44808</v>
      </c>
      <c r="G92" s="26">
        <v>659348.19999999995</v>
      </c>
      <c r="H92" s="26">
        <v>0</v>
      </c>
      <c r="I92" s="25" t="s">
        <v>77</v>
      </c>
      <c r="J92" s="69"/>
      <c r="L92" s="12"/>
    </row>
    <row r="93" spans="1:12" ht="21" x14ac:dyDescent="0.35">
      <c r="A93" s="31" t="s">
        <v>12</v>
      </c>
      <c r="B93" s="30" t="s">
        <v>11</v>
      </c>
      <c r="C93" s="29" t="s">
        <v>144</v>
      </c>
      <c r="D93" s="28">
        <v>44708</v>
      </c>
      <c r="E93" s="26">
        <v>3105750</v>
      </c>
      <c r="F93" s="27">
        <v>44831</v>
      </c>
      <c r="G93" s="26">
        <v>3105750</v>
      </c>
      <c r="H93" s="26">
        <v>0</v>
      </c>
      <c r="I93" s="25" t="s">
        <v>77</v>
      </c>
      <c r="J93" s="69"/>
      <c r="L93" s="12"/>
    </row>
    <row r="94" spans="1:12" ht="21" x14ac:dyDescent="0.35">
      <c r="A94" s="31" t="s">
        <v>12</v>
      </c>
      <c r="B94" s="30" t="s">
        <v>11</v>
      </c>
      <c r="C94" s="29" t="s">
        <v>143</v>
      </c>
      <c r="D94" s="28">
        <v>44708</v>
      </c>
      <c r="E94" s="26">
        <v>5304200</v>
      </c>
      <c r="F94" s="27">
        <v>44831</v>
      </c>
      <c r="G94" s="26">
        <v>5304200</v>
      </c>
      <c r="H94" s="26">
        <v>0</v>
      </c>
      <c r="I94" s="25" t="s">
        <v>77</v>
      </c>
      <c r="J94" s="69"/>
      <c r="L94" s="12"/>
    </row>
    <row r="95" spans="1:12" ht="21" x14ac:dyDescent="0.35">
      <c r="A95" s="31" t="s">
        <v>142</v>
      </c>
      <c r="B95" s="30" t="s">
        <v>141</v>
      </c>
      <c r="C95" s="29" t="s">
        <v>140</v>
      </c>
      <c r="D95" s="28">
        <v>44650</v>
      </c>
      <c r="E95" s="26">
        <v>8894538</v>
      </c>
      <c r="F95" s="27">
        <v>44772</v>
      </c>
      <c r="G95" s="26">
        <v>8894538</v>
      </c>
      <c r="H95" s="26">
        <v>0</v>
      </c>
      <c r="I95" s="25" t="s">
        <v>77</v>
      </c>
      <c r="J95" s="69"/>
      <c r="L95" s="12"/>
    </row>
    <row r="96" spans="1:12" ht="33" x14ac:dyDescent="0.35">
      <c r="A96" s="31" t="s">
        <v>139</v>
      </c>
      <c r="B96" s="30" t="s">
        <v>5</v>
      </c>
      <c r="C96" s="29" t="s">
        <v>138</v>
      </c>
      <c r="D96" s="28">
        <v>44631</v>
      </c>
      <c r="E96" s="26">
        <v>7800000</v>
      </c>
      <c r="F96" s="27">
        <v>44753</v>
      </c>
      <c r="G96" s="26">
        <v>7800000</v>
      </c>
      <c r="H96" s="26">
        <v>0</v>
      </c>
      <c r="I96" s="25" t="s">
        <v>77</v>
      </c>
      <c r="J96" s="69"/>
      <c r="L96" s="12"/>
    </row>
    <row r="97" spans="1:12" ht="21" x14ac:dyDescent="0.35">
      <c r="A97" s="31" t="s">
        <v>137</v>
      </c>
      <c r="B97" s="30" t="s">
        <v>136</v>
      </c>
      <c r="C97" s="29" t="s">
        <v>135</v>
      </c>
      <c r="D97" s="28">
        <v>44675</v>
      </c>
      <c r="E97" s="26">
        <v>1759870</v>
      </c>
      <c r="F97" s="27">
        <v>44797</v>
      </c>
      <c r="G97" s="26">
        <v>1759870</v>
      </c>
      <c r="H97" s="26">
        <v>0</v>
      </c>
      <c r="I97" s="25" t="s">
        <v>77</v>
      </c>
      <c r="J97" s="69"/>
      <c r="L97" s="12"/>
    </row>
    <row r="98" spans="1:12" ht="21" x14ac:dyDescent="0.35">
      <c r="A98" s="6" t="s">
        <v>134</v>
      </c>
      <c r="B98" s="23" t="s">
        <v>5</v>
      </c>
      <c r="C98" s="22" t="s">
        <v>133</v>
      </c>
      <c r="D98" s="21">
        <v>44690</v>
      </c>
      <c r="E98" s="19">
        <v>354000</v>
      </c>
      <c r="F98" s="20">
        <v>44813</v>
      </c>
      <c r="G98" s="19"/>
      <c r="H98" s="19">
        <f>+E98</f>
        <v>354000</v>
      </c>
      <c r="I98" s="1" t="s">
        <v>0</v>
      </c>
      <c r="J98" s="69"/>
      <c r="L98" s="12"/>
    </row>
    <row r="99" spans="1:12" ht="21" x14ac:dyDescent="0.35">
      <c r="A99" s="6" t="s">
        <v>132</v>
      </c>
      <c r="B99" s="23" t="s">
        <v>93</v>
      </c>
      <c r="C99" s="22" t="s">
        <v>131</v>
      </c>
      <c r="D99" s="21">
        <v>44713</v>
      </c>
      <c r="E99" s="19">
        <v>977099</v>
      </c>
      <c r="F99" s="20">
        <v>44835</v>
      </c>
      <c r="G99" s="19"/>
      <c r="H99" s="19">
        <f>+E99</f>
        <v>977099</v>
      </c>
      <c r="I99" s="1" t="s">
        <v>0</v>
      </c>
      <c r="J99" s="69"/>
      <c r="L99" s="12"/>
    </row>
    <row r="100" spans="1:12" ht="21" x14ac:dyDescent="0.35">
      <c r="A100" s="31" t="s">
        <v>130</v>
      </c>
      <c r="B100" s="30" t="s">
        <v>87</v>
      </c>
      <c r="C100" s="29" t="s">
        <v>129</v>
      </c>
      <c r="D100" s="28">
        <v>44711</v>
      </c>
      <c r="E100" s="26">
        <v>600766.31999999995</v>
      </c>
      <c r="F100" s="27">
        <v>44834</v>
      </c>
      <c r="G100" s="26">
        <v>600766.31999999995</v>
      </c>
      <c r="H100" s="26">
        <v>0</v>
      </c>
      <c r="I100" s="25" t="s">
        <v>77</v>
      </c>
      <c r="J100" s="69"/>
      <c r="L100" s="12"/>
    </row>
    <row r="101" spans="1:12" ht="21" x14ac:dyDescent="0.35">
      <c r="A101" s="31" t="s">
        <v>128</v>
      </c>
      <c r="B101" s="30" t="s">
        <v>5</v>
      </c>
      <c r="C101" s="29" t="s">
        <v>127</v>
      </c>
      <c r="D101" s="28">
        <v>44699</v>
      </c>
      <c r="E101" s="26">
        <v>354000</v>
      </c>
      <c r="F101" s="27">
        <v>44822</v>
      </c>
      <c r="G101" s="26">
        <v>354000</v>
      </c>
      <c r="H101" s="26">
        <v>0</v>
      </c>
      <c r="I101" s="25" t="s">
        <v>77</v>
      </c>
      <c r="J101" s="69"/>
      <c r="L101" s="12"/>
    </row>
    <row r="102" spans="1:12" ht="21" x14ac:dyDescent="0.35">
      <c r="A102" s="31" t="s">
        <v>126</v>
      </c>
      <c r="B102" s="30" t="s">
        <v>111</v>
      </c>
      <c r="C102" s="29" t="s">
        <v>125</v>
      </c>
      <c r="D102" s="28">
        <v>44693</v>
      </c>
      <c r="E102" s="26">
        <v>68588.649999999994</v>
      </c>
      <c r="F102" s="27">
        <v>44816</v>
      </c>
      <c r="G102" s="26">
        <v>68588.649999999994</v>
      </c>
      <c r="H102" s="26">
        <v>0</v>
      </c>
      <c r="I102" s="25" t="s">
        <v>77</v>
      </c>
      <c r="J102" s="69"/>
      <c r="L102" s="12"/>
    </row>
    <row r="103" spans="1:12" ht="21" x14ac:dyDescent="0.35">
      <c r="A103" s="31" t="s">
        <v>124</v>
      </c>
      <c r="B103" s="30" t="s">
        <v>123</v>
      </c>
      <c r="C103" s="29" t="s">
        <v>122</v>
      </c>
      <c r="D103" s="28">
        <v>44708</v>
      </c>
      <c r="E103" s="26">
        <v>1198492.96</v>
      </c>
      <c r="F103" s="27">
        <v>44831</v>
      </c>
      <c r="G103" s="26">
        <v>1198492.96</v>
      </c>
      <c r="H103" s="26">
        <v>0</v>
      </c>
      <c r="I103" s="25" t="s">
        <v>77</v>
      </c>
      <c r="J103" s="69"/>
      <c r="L103" s="12"/>
    </row>
    <row r="104" spans="1:12" ht="33" x14ac:dyDescent="0.35">
      <c r="A104" s="31" t="s">
        <v>116</v>
      </c>
      <c r="B104" s="30" t="s">
        <v>111</v>
      </c>
      <c r="C104" s="29" t="s">
        <v>121</v>
      </c>
      <c r="D104" s="28">
        <v>44678</v>
      </c>
      <c r="E104" s="26">
        <v>47196.04</v>
      </c>
      <c r="F104" s="27">
        <v>44800</v>
      </c>
      <c r="G104" s="26">
        <v>47196.04</v>
      </c>
      <c r="H104" s="26">
        <v>0</v>
      </c>
      <c r="I104" s="25" t="s">
        <v>77</v>
      </c>
      <c r="J104" s="69"/>
      <c r="L104" s="12"/>
    </row>
    <row r="105" spans="1:12" ht="21" x14ac:dyDescent="0.35">
      <c r="A105" s="31" t="s">
        <v>12</v>
      </c>
      <c r="B105" s="30" t="s">
        <v>11</v>
      </c>
      <c r="C105" s="29" t="s">
        <v>120</v>
      </c>
      <c r="D105" s="28">
        <v>44713</v>
      </c>
      <c r="E105" s="26">
        <v>6426100</v>
      </c>
      <c r="F105" s="27">
        <v>44835</v>
      </c>
      <c r="G105" s="26">
        <v>6426100</v>
      </c>
      <c r="H105" s="26">
        <v>0</v>
      </c>
      <c r="I105" s="25" t="s">
        <v>77</v>
      </c>
      <c r="J105" s="69"/>
      <c r="L105" s="12"/>
    </row>
    <row r="106" spans="1:12" ht="21" x14ac:dyDescent="0.35">
      <c r="A106" s="6" t="s">
        <v>119</v>
      </c>
      <c r="B106" s="23" t="s">
        <v>118</v>
      </c>
      <c r="C106" s="22" t="s">
        <v>117</v>
      </c>
      <c r="D106" s="21">
        <v>44707</v>
      </c>
      <c r="E106" s="19">
        <v>96343.7</v>
      </c>
      <c r="F106" s="20">
        <v>44830</v>
      </c>
      <c r="G106" s="19"/>
      <c r="H106" s="19">
        <f>+E106</f>
        <v>96343.7</v>
      </c>
      <c r="I106" s="1" t="s">
        <v>0</v>
      </c>
      <c r="J106" s="69"/>
      <c r="L106" s="12"/>
    </row>
    <row r="107" spans="1:12" ht="21" x14ac:dyDescent="0.35">
      <c r="A107" s="31" t="s">
        <v>116</v>
      </c>
      <c r="B107" s="30" t="s">
        <v>111</v>
      </c>
      <c r="C107" s="29" t="s">
        <v>115</v>
      </c>
      <c r="D107" s="28">
        <v>44678</v>
      </c>
      <c r="E107" s="26">
        <v>23932.85</v>
      </c>
      <c r="F107" s="27">
        <v>44800</v>
      </c>
      <c r="G107" s="26">
        <v>23932.85</v>
      </c>
      <c r="H107" s="26">
        <v>0</v>
      </c>
      <c r="I107" s="25" t="s">
        <v>77</v>
      </c>
      <c r="J107" s="69"/>
      <c r="L107" s="12"/>
    </row>
    <row r="108" spans="1:12" ht="21" x14ac:dyDescent="0.35">
      <c r="A108" s="31" t="s">
        <v>114</v>
      </c>
      <c r="B108" s="30" t="s">
        <v>113</v>
      </c>
      <c r="C108" s="29" t="s">
        <v>112</v>
      </c>
      <c r="D108" s="28">
        <v>44613</v>
      </c>
      <c r="E108" s="26">
        <v>5700568.2000000002</v>
      </c>
      <c r="F108" s="27">
        <v>44733</v>
      </c>
      <c r="G108" s="26">
        <v>5700568.2000000002</v>
      </c>
      <c r="H108" s="26">
        <v>0</v>
      </c>
      <c r="I108" s="25" t="s">
        <v>77</v>
      </c>
      <c r="J108" s="69"/>
      <c r="L108" s="12"/>
    </row>
    <row r="109" spans="1:12" ht="33" x14ac:dyDescent="0.35">
      <c r="A109" s="31" t="s">
        <v>20</v>
      </c>
      <c r="B109" s="30" t="s">
        <v>111</v>
      </c>
      <c r="C109" s="29" t="s">
        <v>110</v>
      </c>
      <c r="D109" s="28">
        <v>44691</v>
      </c>
      <c r="E109" s="26">
        <v>116712.35</v>
      </c>
      <c r="F109" s="27">
        <v>44814</v>
      </c>
      <c r="G109" s="26">
        <v>116712.35</v>
      </c>
      <c r="H109" s="26">
        <v>0</v>
      </c>
      <c r="I109" s="25" t="s">
        <v>77</v>
      </c>
      <c r="J109" s="69"/>
      <c r="L109" s="12"/>
    </row>
    <row r="110" spans="1:12" ht="21" x14ac:dyDescent="0.35">
      <c r="A110" s="31" t="s">
        <v>109</v>
      </c>
      <c r="B110" s="30" t="s">
        <v>2</v>
      </c>
      <c r="C110" s="29" t="s">
        <v>108</v>
      </c>
      <c r="D110" s="28">
        <v>44699</v>
      </c>
      <c r="E110" s="26">
        <v>59000</v>
      </c>
      <c r="F110" s="27">
        <v>44822</v>
      </c>
      <c r="G110" s="26">
        <v>59000</v>
      </c>
      <c r="H110" s="26">
        <v>0</v>
      </c>
      <c r="I110" s="25" t="s">
        <v>77</v>
      </c>
      <c r="J110" s="69"/>
      <c r="L110" s="12"/>
    </row>
    <row r="111" spans="1:12" ht="21" x14ac:dyDescent="0.35">
      <c r="A111" s="31" t="s">
        <v>107</v>
      </c>
      <c r="B111" s="30" t="s">
        <v>2</v>
      </c>
      <c r="C111" s="29" t="s">
        <v>106</v>
      </c>
      <c r="D111" s="28">
        <v>44704</v>
      </c>
      <c r="E111" s="26">
        <v>59000</v>
      </c>
      <c r="F111" s="27">
        <v>44827</v>
      </c>
      <c r="G111" s="26">
        <v>59000</v>
      </c>
      <c r="H111" s="26">
        <v>0</v>
      </c>
      <c r="I111" s="25" t="s">
        <v>77</v>
      </c>
      <c r="J111" s="69"/>
      <c r="L111" s="12"/>
    </row>
    <row r="112" spans="1:12" ht="21" x14ac:dyDescent="0.35">
      <c r="A112" s="31" t="s">
        <v>105</v>
      </c>
      <c r="B112" s="30" t="s">
        <v>2</v>
      </c>
      <c r="C112" s="29" t="s">
        <v>104</v>
      </c>
      <c r="D112" s="28">
        <v>44707</v>
      </c>
      <c r="E112" s="26">
        <v>59000</v>
      </c>
      <c r="F112" s="27">
        <v>44830</v>
      </c>
      <c r="G112" s="26">
        <v>59000</v>
      </c>
      <c r="H112" s="26">
        <v>0</v>
      </c>
      <c r="I112" s="25" t="s">
        <v>77</v>
      </c>
      <c r="J112" s="69"/>
      <c r="L112" s="12"/>
    </row>
    <row r="113" spans="1:12" ht="48.75" x14ac:dyDescent="0.35">
      <c r="A113" s="6" t="s">
        <v>9</v>
      </c>
      <c r="B113" s="23" t="s">
        <v>100</v>
      </c>
      <c r="C113" s="22" t="s">
        <v>103</v>
      </c>
      <c r="D113" s="21">
        <v>44699</v>
      </c>
      <c r="E113" s="19">
        <v>32917888.109999999</v>
      </c>
      <c r="F113" s="20">
        <v>44822</v>
      </c>
      <c r="G113" s="19"/>
      <c r="H113" s="19">
        <f>+E113</f>
        <v>32917888.109999999</v>
      </c>
      <c r="I113" s="1" t="s">
        <v>0</v>
      </c>
      <c r="J113" s="69"/>
      <c r="L113" s="12"/>
    </row>
    <row r="114" spans="1:12" ht="21" x14ac:dyDescent="0.35">
      <c r="A114" s="31" t="s">
        <v>9</v>
      </c>
      <c r="B114" s="30" t="s">
        <v>102</v>
      </c>
      <c r="C114" s="29" t="s">
        <v>101</v>
      </c>
      <c r="D114" s="28">
        <v>44634</v>
      </c>
      <c r="E114" s="26">
        <v>2358998.11</v>
      </c>
      <c r="F114" s="27">
        <v>44756</v>
      </c>
      <c r="G114" s="26">
        <v>2358998.11</v>
      </c>
      <c r="H114" s="26">
        <v>0</v>
      </c>
      <c r="I114" s="25" t="s">
        <v>77</v>
      </c>
      <c r="J114" s="69"/>
      <c r="L114" s="12"/>
    </row>
    <row r="115" spans="1:12" ht="21" x14ac:dyDescent="0.35">
      <c r="A115" s="31" t="s">
        <v>9</v>
      </c>
      <c r="B115" s="30" t="s">
        <v>100</v>
      </c>
      <c r="C115" s="29" t="s">
        <v>99</v>
      </c>
      <c r="D115" s="28">
        <v>44706</v>
      </c>
      <c r="E115" s="26">
        <v>93447.44</v>
      </c>
      <c r="F115" s="27">
        <v>44829</v>
      </c>
      <c r="G115" s="26">
        <v>93447.44</v>
      </c>
      <c r="H115" s="26">
        <v>0</v>
      </c>
      <c r="I115" s="25" t="s">
        <v>77</v>
      </c>
      <c r="J115" s="69"/>
      <c r="L115" s="12"/>
    </row>
    <row r="116" spans="1:12" ht="48.75" x14ac:dyDescent="0.35">
      <c r="A116" s="6" t="s">
        <v>98</v>
      </c>
      <c r="B116" s="23" t="s">
        <v>97</v>
      </c>
      <c r="C116" s="22" t="s">
        <v>96</v>
      </c>
      <c r="D116" s="21">
        <v>44718</v>
      </c>
      <c r="E116" s="19">
        <v>4900000</v>
      </c>
      <c r="F116" s="20">
        <v>44840</v>
      </c>
      <c r="G116" s="19"/>
      <c r="H116" s="19">
        <f>+E116</f>
        <v>4900000</v>
      </c>
      <c r="I116" s="1" t="s">
        <v>0</v>
      </c>
      <c r="J116" s="69"/>
      <c r="L116" s="12"/>
    </row>
    <row r="117" spans="1:12" ht="21" x14ac:dyDescent="0.35">
      <c r="A117" s="31" t="s">
        <v>12</v>
      </c>
      <c r="B117" s="30" t="s">
        <v>11</v>
      </c>
      <c r="C117" s="29" t="s">
        <v>95</v>
      </c>
      <c r="D117" s="28">
        <v>44671</v>
      </c>
      <c r="E117" s="26">
        <v>5304200</v>
      </c>
      <c r="F117" s="27">
        <v>44793</v>
      </c>
      <c r="G117" s="26">
        <v>5304200</v>
      </c>
      <c r="H117" s="26">
        <v>0</v>
      </c>
      <c r="I117" s="25" t="s">
        <v>77</v>
      </c>
      <c r="J117" s="69"/>
      <c r="L117" s="12"/>
    </row>
    <row r="118" spans="1:12" ht="21" x14ac:dyDescent="0.35">
      <c r="A118" s="6" t="s">
        <v>94</v>
      </c>
      <c r="B118" s="23" t="s">
        <v>93</v>
      </c>
      <c r="C118" s="22" t="s">
        <v>92</v>
      </c>
      <c r="D118" s="21">
        <v>44687</v>
      </c>
      <c r="E118" s="19">
        <v>1100000</v>
      </c>
      <c r="F118" s="20">
        <v>44810</v>
      </c>
      <c r="G118" s="19"/>
      <c r="H118" s="19">
        <f>+E118</f>
        <v>1100000</v>
      </c>
      <c r="I118" s="1" t="s">
        <v>0</v>
      </c>
      <c r="J118" s="69"/>
      <c r="L118" s="12"/>
    </row>
    <row r="119" spans="1:12" ht="33" x14ac:dyDescent="0.35">
      <c r="A119" s="6" t="s">
        <v>91</v>
      </c>
      <c r="B119" s="23" t="s">
        <v>5</v>
      </c>
      <c r="C119" s="22" t="s">
        <v>90</v>
      </c>
      <c r="D119" s="21">
        <v>44701</v>
      </c>
      <c r="E119" s="19">
        <v>141600</v>
      </c>
      <c r="F119" s="20" t="s">
        <v>89</v>
      </c>
      <c r="G119" s="19"/>
      <c r="H119" s="19">
        <f>+E119</f>
        <v>141600</v>
      </c>
      <c r="I119" s="1" t="s">
        <v>0</v>
      </c>
      <c r="J119" s="69"/>
      <c r="L119" s="12"/>
    </row>
    <row r="120" spans="1:12" ht="21" x14ac:dyDescent="0.35">
      <c r="A120" s="31" t="s">
        <v>88</v>
      </c>
      <c r="B120" s="30" t="s">
        <v>87</v>
      </c>
      <c r="C120" s="29" t="s">
        <v>86</v>
      </c>
      <c r="D120" s="28">
        <v>44680</v>
      </c>
      <c r="E120" s="26">
        <v>872393.99</v>
      </c>
      <c r="F120" s="27">
        <v>44802</v>
      </c>
      <c r="G120" s="26">
        <v>872393.99</v>
      </c>
      <c r="H120" s="26">
        <v>0</v>
      </c>
      <c r="I120" s="25" t="s">
        <v>77</v>
      </c>
      <c r="J120" s="69"/>
      <c r="L120" s="12"/>
    </row>
    <row r="121" spans="1:12" ht="64.5" x14ac:dyDescent="0.35">
      <c r="A121" s="6" t="s">
        <v>85</v>
      </c>
      <c r="B121" s="23" t="s">
        <v>84</v>
      </c>
      <c r="C121" s="22" t="s">
        <v>83</v>
      </c>
      <c r="D121" s="21">
        <v>44688</v>
      </c>
      <c r="E121" s="19">
        <v>231159.33</v>
      </c>
      <c r="F121" s="20">
        <v>44811</v>
      </c>
      <c r="G121" s="19"/>
      <c r="H121" s="19">
        <f>+E121</f>
        <v>231159.33</v>
      </c>
      <c r="I121" s="1" t="s">
        <v>0</v>
      </c>
      <c r="J121" s="69"/>
      <c r="L121" s="12"/>
    </row>
    <row r="122" spans="1:12" ht="21" x14ac:dyDescent="0.35">
      <c r="A122" s="6" t="s">
        <v>66</v>
      </c>
      <c r="B122" s="23" t="s">
        <v>5</v>
      </c>
      <c r="C122" s="22" t="s">
        <v>82</v>
      </c>
      <c r="D122" s="21">
        <v>44721</v>
      </c>
      <c r="E122" s="19">
        <v>2463340</v>
      </c>
      <c r="F122" s="20">
        <v>44843</v>
      </c>
      <c r="G122" s="19"/>
      <c r="H122" s="19">
        <f>+E122</f>
        <v>2463340</v>
      </c>
      <c r="I122" s="1" t="s">
        <v>0</v>
      </c>
      <c r="J122" s="69"/>
      <c r="L122" s="12"/>
    </row>
    <row r="123" spans="1:12" ht="21" x14ac:dyDescent="0.35">
      <c r="A123" s="6" t="s">
        <v>81</v>
      </c>
      <c r="B123" s="23" t="s">
        <v>5</v>
      </c>
      <c r="C123" s="22" t="s">
        <v>80</v>
      </c>
      <c r="D123" s="21">
        <v>44704</v>
      </c>
      <c r="E123" s="19">
        <v>236000</v>
      </c>
      <c r="F123" s="20">
        <v>44827</v>
      </c>
      <c r="G123" s="19"/>
      <c r="H123" s="19">
        <f>+E123</f>
        <v>236000</v>
      </c>
      <c r="I123" s="1" t="s">
        <v>0</v>
      </c>
      <c r="J123" s="69"/>
      <c r="L123" s="12"/>
    </row>
    <row r="124" spans="1:12" ht="21" x14ac:dyDescent="0.35">
      <c r="A124" s="31" t="s">
        <v>33</v>
      </c>
      <c r="B124" s="30" t="s">
        <v>79</v>
      </c>
      <c r="C124" s="29" t="s">
        <v>78</v>
      </c>
      <c r="D124" s="28">
        <v>44713</v>
      </c>
      <c r="E124" s="26">
        <v>2929734.92</v>
      </c>
      <c r="F124" s="27">
        <v>44835</v>
      </c>
      <c r="G124" s="26">
        <v>2929734.92</v>
      </c>
      <c r="H124" s="26">
        <v>0</v>
      </c>
      <c r="I124" s="25" t="s">
        <v>77</v>
      </c>
      <c r="J124" s="69"/>
      <c r="L124" s="12"/>
    </row>
    <row r="125" spans="1:12" ht="21" x14ac:dyDescent="0.35">
      <c r="A125" s="6" t="s">
        <v>76</v>
      </c>
      <c r="B125" s="23" t="s">
        <v>2</v>
      </c>
      <c r="C125" s="22" t="s">
        <v>75</v>
      </c>
      <c r="D125" s="21">
        <v>44722</v>
      </c>
      <c r="E125" s="19">
        <v>123192</v>
      </c>
      <c r="F125" s="20">
        <v>44844</v>
      </c>
      <c r="G125" s="19"/>
      <c r="H125" s="19">
        <f t="shared" ref="H125:H155" si="3">+E125</f>
        <v>123192</v>
      </c>
      <c r="I125" s="1" t="s">
        <v>0</v>
      </c>
      <c r="J125" s="69"/>
      <c r="L125" s="12"/>
    </row>
    <row r="126" spans="1:12" ht="33" x14ac:dyDescent="0.35">
      <c r="A126" s="6" t="s">
        <v>9</v>
      </c>
      <c r="B126" s="23" t="s">
        <v>58</v>
      </c>
      <c r="C126" s="22" t="s">
        <v>74</v>
      </c>
      <c r="D126" s="21">
        <v>44675</v>
      </c>
      <c r="E126" s="19">
        <v>10853111.609999999</v>
      </c>
      <c r="F126" s="20">
        <v>44797</v>
      </c>
      <c r="G126" s="19"/>
      <c r="H126" s="19">
        <f t="shared" si="3"/>
        <v>10853111.609999999</v>
      </c>
      <c r="I126" s="1" t="s">
        <v>0</v>
      </c>
      <c r="J126" s="69"/>
      <c r="L126" s="12"/>
    </row>
    <row r="127" spans="1:12" ht="21" x14ac:dyDescent="0.35">
      <c r="A127" s="6" t="s">
        <v>35</v>
      </c>
      <c r="B127" s="23" t="s">
        <v>5</v>
      </c>
      <c r="C127" s="22" t="s">
        <v>73</v>
      </c>
      <c r="D127" s="21">
        <v>44725</v>
      </c>
      <c r="E127" s="19">
        <v>137578.56</v>
      </c>
      <c r="F127" s="20" t="s">
        <v>72</v>
      </c>
      <c r="G127" s="19"/>
      <c r="H127" s="19">
        <f t="shared" si="3"/>
        <v>137578.56</v>
      </c>
      <c r="I127" s="1" t="s">
        <v>0</v>
      </c>
      <c r="J127" s="69"/>
      <c r="L127" s="12"/>
    </row>
    <row r="128" spans="1:12" ht="21" x14ac:dyDescent="0.35">
      <c r="A128" s="6" t="s">
        <v>66</v>
      </c>
      <c r="B128" s="23" t="s">
        <v>5</v>
      </c>
      <c r="C128" s="22" t="s">
        <v>71</v>
      </c>
      <c r="D128" s="21">
        <v>44719</v>
      </c>
      <c r="E128" s="19">
        <v>821280</v>
      </c>
      <c r="F128" s="20">
        <v>44719</v>
      </c>
      <c r="G128" s="19"/>
      <c r="H128" s="19">
        <f t="shared" si="3"/>
        <v>821280</v>
      </c>
      <c r="I128" s="1" t="s">
        <v>0</v>
      </c>
      <c r="J128" s="69"/>
      <c r="L128" s="12"/>
    </row>
    <row r="129" spans="1:12" ht="48.75" x14ac:dyDescent="0.35">
      <c r="A129" s="6" t="s">
        <v>50</v>
      </c>
      <c r="B129" s="8" t="s">
        <v>70</v>
      </c>
      <c r="C129" s="22" t="s">
        <v>69</v>
      </c>
      <c r="D129" s="21">
        <v>44712</v>
      </c>
      <c r="E129" s="19">
        <v>590000</v>
      </c>
      <c r="F129" s="20" t="s">
        <v>68</v>
      </c>
      <c r="G129" s="19"/>
      <c r="H129" s="19">
        <f t="shared" si="3"/>
        <v>590000</v>
      </c>
      <c r="I129" s="1" t="s">
        <v>0</v>
      </c>
      <c r="J129" s="69"/>
      <c r="L129" s="12"/>
    </row>
    <row r="130" spans="1:12" ht="21" x14ac:dyDescent="0.35">
      <c r="A130" s="6" t="s">
        <v>47</v>
      </c>
      <c r="B130" s="23" t="s">
        <v>5</v>
      </c>
      <c r="C130" s="22" t="s">
        <v>67</v>
      </c>
      <c r="D130" s="21">
        <v>44543</v>
      </c>
      <c r="E130" s="19">
        <v>230100</v>
      </c>
      <c r="F130" s="20">
        <v>44664</v>
      </c>
      <c r="G130" s="19"/>
      <c r="H130" s="19">
        <f t="shared" si="3"/>
        <v>230100</v>
      </c>
      <c r="I130" s="1" t="s">
        <v>0</v>
      </c>
      <c r="J130" s="69"/>
      <c r="L130" s="12"/>
    </row>
    <row r="131" spans="1:12" ht="21" x14ac:dyDescent="0.35">
      <c r="A131" s="6" t="s">
        <v>66</v>
      </c>
      <c r="B131" s="23" t="s">
        <v>5</v>
      </c>
      <c r="C131" s="22" t="s">
        <v>65</v>
      </c>
      <c r="D131" s="21">
        <v>44721</v>
      </c>
      <c r="E131" s="19">
        <v>4000000</v>
      </c>
      <c r="F131" s="20">
        <v>44843</v>
      </c>
      <c r="G131" s="19"/>
      <c r="H131" s="19">
        <f t="shared" si="3"/>
        <v>4000000</v>
      </c>
      <c r="I131" s="1" t="s">
        <v>0</v>
      </c>
      <c r="J131" s="69"/>
      <c r="L131" s="12"/>
    </row>
    <row r="132" spans="1:12" ht="21" x14ac:dyDescent="0.35">
      <c r="A132" s="6" t="s">
        <v>63</v>
      </c>
      <c r="B132" s="23" t="s">
        <v>5</v>
      </c>
      <c r="C132" s="22" t="s">
        <v>64</v>
      </c>
      <c r="D132" s="21">
        <v>44721</v>
      </c>
      <c r="E132" s="19">
        <v>327450</v>
      </c>
      <c r="F132" s="20">
        <v>44843</v>
      </c>
      <c r="G132" s="19"/>
      <c r="H132" s="19">
        <f t="shared" si="3"/>
        <v>327450</v>
      </c>
      <c r="I132" s="1" t="s">
        <v>0</v>
      </c>
      <c r="J132" s="69"/>
      <c r="L132" s="12"/>
    </row>
    <row r="133" spans="1:12" ht="21" x14ac:dyDescent="0.35">
      <c r="A133" s="6" t="s">
        <v>63</v>
      </c>
      <c r="B133" s="23" t="s">
        <v>5</v>
      </c>
      <c r="C133" s="22" t="s">
        <v>62</v>
      </c>
      <c r="D133" s="21">
        <v>44721</v>
      </c>
      <c r="E133" s="19">
        <v>163725</v>
      </c>
      <c r="F133" s="20">
        <v>44843</v>
      </c>
      <c r="G133" s="19"/>
      <c r="H133" s="19">
        <f t="shared" si="3"/>
        <v>163725</v>
      </c>
      <c r="I133" s="1" t="s">
        <v>0</v>
      </c>
      <c r="J133" s="69"/>
      <c r="L133" s="12"/>
    </row>
    <row r="134" spans="1:12" ht="21" x14ac:dyDescent="0.35">
      <c r="A134" s="6" t="s">
        <v>61</v>
      </c>
      <c r="B134" s="23" t="s">
        <v>5</v>
      </c>
      <c r="C134" s="22" t="s">
        <v>60</v>
      </c>
      <c r="D134" s="21">
        <v>44687</v>
      </c>
      <c r="E134" s="19">
        <v>93767.52</v>
      </c>
      <c r="F134" s="20">
        <v>44810</v>
      </c>
      <c r="G134" s="19"/>
      <c r="H134" s="19">
        <f t="shared" si="3"/>
        <v>93767.52</v>
      </c>
      <c r="I134" s="1" t="s">
        <v>0</v>
      </c>
      <c r="J134" s="69"/>
      <c r="L134" s="12"/>
    </row>
    <row r="135" spans="1:12" ht="21" x14ac:dyDescent="0.35">
      <c r="A135" s="6" t="s">
        <v>59</v>
      </c>
      <c r="B135" s="24" t="s">
        <v>58</v>
      </c>
      <c r="C135" s="22" t="s">
        <v>57</v>
      </c>
      <c r="D135" s="21">
        <v>44635</v>
      </c>
      <c r="E135" s="19">
        <v>6557040.2699999996</v>
      </c>
      <c r="F135" s="20">
        <v>44757</v>
      </c>
      <c r="G135" s="19"/>
      <c r="H135" s="19">
        <f t="shared" si="3"/>
        <v>6557040.2699999996</v>
      </c>
      <c r="I135" s="1" t="s">
        <v>0</v>
      </c>
      <c r="J135" s="69"/>
      <c r="L135" s="12"/>
    </row>
    <row r="136" spans="1:12" ht="21" x14ac:dyDescent="0.35">
      <c r="A136" s="6" t="s">
        <v>12</v>
      </c>
      <c r="B136" s="23" t="s">
        <v>11</v>
      </c>
      <c r="C136" s="22" t="s">
        <v>56</v>
      </c>
      <c r="D136" s="21">
        <v>44717</v>
      </c>
      <c r="E136" s="19">
        <v>28989071.719999999</v>
      </c>
      <c r="F136" s="20">
        <v>44839</v>
      </c>
      <c r="G136" s="19"/>
      <c r="H136" s="19">
        <f t="shared" si="3"/>
        <v>28989071.719999999</v>
      </c>
      <c r="I136" s="1" t="s">
        <v>0</v>
      </c>
      <c r="J136" s="69"/>
      <c r="L136" s="12"/>
    </row>
    <row r="137" spans="1:12" ht="21" x14ac:dyDescent="0.35">
      <c r="A137" s="6" t="s">
        <v>55</v>
      </c>
      <c r="B137" s="23" t="s">
        <v>2</v>
      </c>
      <c r="C137" s="22" t="s">
        <v>54</v>
      </c>
      <c r="D137" s="21">
        <v>44715</v>
      </c>
      <c r="E137" s="19">
        <v>59000</v>
      </c>
      <c r="F137" s="20">
        <v>44837</v>
      </c>
      <c r="G137" s="19"/>
      <c r="H137" s="19">
        <f t="shared" si="3"/>
        <v>59000</v>
      </c>
      <c r="I137" s="1" t="s">
        <v>0</v>
      </c>
      <c r="J137" s="69"/>
      <c r="L137" s="12"/>
    </row>
    <row r="138" spans="1:12" ht="21" x14ac:dyDescent="0.35">
      <c r="A138" s="6" t="s">
        <v>53</v>
      </c>
      <c r="B138" s="23" t="s">
        <v>52</v>
      </c>
      <c r="C138" s="22" t="s">
        <v>51</v>
      </c>
      <c r="D138" s="21">
        <v>44698</v>
      </c>
      <c r="E138" s="19">
        <v>936000</v>
      </c>
      <c r="F138" s="20">
        <v>44456</v>
      </c>
      <c r="G138" s="19"/>
      <c r="H138" s="19">
        <f t="shared" si="3"/>
        <v>936000</v>
      </c>
      <c r="I138" s="1" t="s">
        <v>0</v>
      </c>
      <c r="J138" s="69"/>
      <c r="L138" s="12"/>
    </row>
    <row r="139" spans="1:12" ht="21" x14ac:dyDescent="0.35">
      <c r="A139" s="6" t="s">
        <v>50</v>
      </c>
      <c r="B139" s="23" t="s">
        <v>5</v>
      </c>
      <c r="C139" s="22" t="s">
        <v>49</v>
      </c>
      <c r="D139" s="21">
        <v>44727</v>
      </c>
      <c r="E139" s="19">
        <v>590000</v>
      </c>
      <c r="F139" s="20">
        <v>44849</v>
      </c>
      <c r="G139" s="19"/>
      <c r="H139" s="19">
        <f t="shared" si="3"/>
        <v>590000</v>
      </c>
      <c r="I139" s="1" t="s">
        <v>0</v>
      </c>
      <c r="J139" s="69"/>
      <c r="L139" s="12"/>
    </row>
    <row r="140" spans="1:12" ht="21" x14ac:dyDescent="0.35">
      <c r="A140" s="6" t="s">
        <v>18</v>
      </c>
      <c r="B140" s="23" t="s">
        <v>5</v>
      </c>
      <c r="C140" s="22" t="s">
        <v>48</v>
      </c>
      <c r="D140" s="21">
        <v>44726</v>
      </c>
      <c r="E140" s="19">
        <v>116466</v>
      </c>
      <c r="F140" s="20">
        <v>44848</v>
      </c>
      <c r="G140" s="19"/>
      <c r="H140" s="19">
        <f t="shared" si="3"/>
        <v>116466</v>
      </c>
      <c r="I140" s="1" t="s">
        <v>0</v>
      </c>
      <c r="J140" s="69"/>
      <c r="L140" s="12"/>
    </row>
    <row r="141" spans="1:12" ht="21" x14ac:dyDescent="0.35">
      <c r="A141" s="6" t="s">
        <v>47</v>
      </c>
      <c r="B141" s="23" t="s">
        <v>5</v>
      </c>
      <c r="C141" s="22" t="s">
        <v>46</v>
      </c>
      <c r="D141" s="21">
        <v>44721</v>
      </c>
      <c r="E141" s="19">
        <v>2000000</v>
      </c>
      <c r="F141" s="20">
        <v>44843</v>
      </c>
      <c r="G141" s="19"/>
      <c r="H141" s="19">
        <f t="shared" si="3"/>
        <v>2000000</v>
      </c>
      <c r="I141" s="1" t="s">
        <v>0</v>
      </c>
      <c r="J141" s="69"/>
      <c r="L141" s="12"/>
    </row>
    <row r="142" spans="1:12" ht="21" x14ac:dyDescent="0.35">
      <c r="A142" s="6" t="s">
        <v>45</v>
      </c>
      <c r="B142" s="23" t="s">
        <v>44</v>
      </c>
      <c r="C142" s="22" t="s">
        <v>43</v>
      </c>
      <c r="D142" s="21">
        <v>44687</v>
      </c>
      <c r="E142" s="19">
        <v>1044000</v>
      </c>
      <c r="F142" s="20">
        <v>44810</v>
      </c>
      <c r="G142" s="19"/>
      <c r="H142" s="19">
        <f t="shared" si="3"/>
        <v>1044000</v>
      </c>
      <c r="I142" s="1" t="s">
        <v>0</v>
      </c>
      <c r="J142" s="69"/>
      <c r="L142" s="12"/>
    </row>
    <row r="143" spans="1:12" ht="21" x14ac:dyDescent="0.35">
      <c r="A143" s="6" t="s">
        <v>42</v>
      </c>
      <c r="B143" s="23" t="s">
        <v>41</v>
      </c>
      <c r="C143" s="22" t="s">
        <v>40</v>
      </c>
      <c r="D143" s="21">
        <v>44711</v>
      </c>
      <c r="E143" s="19">
        <v>76700</v>
      </c>
      <c r="F143" s="20" t="s">
        <v>39</v>
      </c>
      <c r="G143" s="19"/>
      <c r="H143" s="19">
        <f t="shared" si="3"/>
        <v>76700</v>
      </c>
      <c r="I143" s="1" t="s">
        <v>0</v>
      </c>
      <c r="J143" s="69"/>
      <c r="L143" s="12"/>
    </row>
    <row r="144" spans="1:12" ht="21" x14ac:dyDescent="0.35">
      <c r="A144" s="6" t="s">
        <v>38</v>
      </c>
      <c r="B144" s="23" t="s">
        <v>37</v>
      </c>
      <c r="C144" s="22" t="s">
        <v>36</v>
      </c>
      <c r="D144" s="21">
        <v>44724</v>
      </c>
      <c r="E144" s="19">
        <v>246000</v>
      </c>
      <c r="F144" s="20">
        <v>44846</v>
      </c>
      <c r="G144" s="19"/>
      <c r="H144" s="19">
        <f t="shared" si="3"/>
        <v>246000</v>
      </c>
      <c r="I144" s="1" t="s">
        <v>0</v>
      </c>
      <c r="J144" s="69"/>
      <c r="L144" s="12"/>
    </row>
    <row r="145" spans="1:12" ht="21" x14ac:dyDescent="0.35">
      <c r="A145" s="6" t="s">
        <v>35</v>
      </c>
      <c r="B145" s="23" t="s">
        <v>5</v>
      </c>
      <c r="C145" s="22" t="s">
        <v>34</v>
      </c>
      <c r="D145" s="21">
        <v>44708</v>
      </c>
      <c r="E145" s="19">
        <v>56225</v>
      </c>
      <c r="F145" s="20">
        <v>44831</v>
      </c>
      <c r="G145" s="19"/>
      <c r="H145" s="19">
        <f t="shared" si="3"/>
        <v>56225</v>
      </c>
      <c r="I145" s="1" t="s">
        <v>0</v>
      </c>
      <c r="J145" s="69"/>
      <c r="L145" s="12"/>
    </row>
    <row r="146" spans="1:12" ht="33" x14ac:dyDescent="0.35">
      <c r="A146" s="6" t="s">
        <v>33</v>
      </c>
      <c r="B146" s="23" t="s">
        <v>32</v>
      </c>
      <c r="C146" s="22" t="s">
        <v>31</v>
      </c>
      <c r="D146" s="21">
        <v>44686</v>
      </c>
      <c r="E146" s="19">
        <v>953443</v>
      </c>
      <c r="F146" s="20">
        <v>44809</v>
      </c>
      <c r="G146" s="19"/>
      <c r="H146" s="19">
        <f t="shared" si="3"/>
        <v>953443</v>
      </c>
      <c r="I146" s="1" t="s">
        <v>0</v>
      </c>
      <c r="J146" s="69"/>
      <c r="L146" s="12"/>
    </row>
    <row r="147" spans="1:12" ht="21" x14ac:dyDescent="0.35">
      <c r="A147" s="6" t="s">
        <v>30</v>
      </c>
      <c r="B147" s="23" t="s">
        <v>5</v>
      </c>
      <c r="C147" s="22" t="s">
        <v>29</v>
      </c>
      <c r="D147" s="21">
        <v>44701</v>
      </c>
      <c r="E147" s="19">
        <v>106200</v>
      </c>
      <c r="F147" s="20">
        <v>44824</v>
      </c>
      <c r="G147" s="19"/>
      <c r="H147" s="19">
        <f t="shared" si="3"/>
        <v>106200</v>
      </c>
      <c r="I147" s="1" t="s">
        <v>0</v>
      </c>
      <c r="J147" s="69"/>
      <c r="L147" s="12"/>
    </row>
    <row r="148" spans="1:12" ht="21" x14ac:dyDescent="0.35">
      <c r="A148" s="6" t="s">
        <v>28</v>
      </c>
      <c r="B148" s="23" t="s">
        <v>5</v>
      </c>
      <c r="C148" s="22" t="s">
        <v>27</v>
      </c>
      <c r="D148" s="21">
        <v>44539</v>
      </c>
      <c r="E148" s="19">
        <v>531000</v>
      </c>
      <c r="F148" s="20">
        <v>44660</v>
      </c>
      <c r="G148" s="19"/>
      <c r="H148" s="19">
        <f t="shared" si="3"/>
        <v>531000</v>
      </c>
      <c r="I148" s="1" t="s">
        <v>0</v>
      </c>
      <c r="J148" s="69"/>
      <c r="L148" s="12"/>
    </row>
    <row r="149" spans="1:12" ht="21" x14ac:dyDescent="0.35">
      <c r="A149" s="6" t="s">
        <v>26</v>
      </c>
      <c r="B149" s="23" t="s">
        <v>23</v>
      </c>
      <c r="C149" s="22" t="s">
        <v>25</v>
      </c>
      <c r="D149" s="21">
        <v>44694</v>
      </c>
      <c r="E149" s="19">
        <v>59000</v>
      </c>
      <c r="F149" s="20">
        <v>44817</v>
      </c>
      <c r="G149" s="19"/>
      <c r="H149" s="19">
        <f t="shared" si="3"/>
        <v>59000</v>
      </c>
      <c r="I149" s="1" t="s">
        <v>0</v>
      </c>
      <c r="J149" s="69"/>
      <c r="L149" s="12"/>
    </row>
    <row r="150" spans="1:12" ht="21" x14ac:dyDescent="0.35">
      <c r="A150" s="6" t="s">
        <v>24</v>
      </c>
      <c r="B150" s="23" t="s">
        <v>23</v>
      </c>
      <c r="C150" s="22" t="s">
        <v>22</v>
      </c>
      <c r="D150" s="22" t="s">
        <v>21</v>
      </c>
      <c r="E150" s="19">
        <v>59000</v>
      </c>
      <c r="F150" s="20">
        <v>44848</v>
      </c>
      <c r="G150" s="19"/>
      <c r="H150" s="19">
        <f t="shared" si="3"/>
        <v>59000</v>
      </c>
      <c r="I150" s="1" t="s">
        <v>0</v>
      </c>
      <c r="J150" s="69"/>
      <c r="L150" s="12"/>
    </row>
    <row r="151" spans="1:12" ht="21" x14ac:dyDescent="0.35">
      <c r="A151" s="6" t="s">
        <v>20</v>
      </c>
      <c r="B151" s="23" t="s">
        <v>5</v>
      </c>
      <c r="C151" s="22" t="s">
        <v>19</v>
      </c>
      <c r="D151" s="21">
        <v>44706</v>
      </c>
      <c r="E151" s="19">
        <v>51374.879999999997</v>
      </c>
      <c r="F151" s="20">
        <v>44829</v>
      </c>
      <c r="G151" s="19"/>
      <c r="H151" s="19">
        <f t="shared" si="3"/>
        <v>51374.879999999997</v>
      </c>
      <c r="I151" s="1" t="s">
        <v>0</v>
      </c>
      <c r="J151" s="69"/>
      <c r="L151" s="12"/>
    </row>
    <row r="152" spans="1:12" ht="21" x14ac:dyDescent="0.35">
      <c r="A152" s="6" t="s">
        <v>18</v>
      </c>
      <c r="B152" s="23" t="s">
        <v>5</v>
      </c>
      <c r="C152" s="22" t="s">
        <v>17</v>
      </c>
      <c r="D152" s="21">
        <v>44711</v>
      </c>
      <c r="E152" s="19">
        <v>48100</v>
      </c>
      <c r="F152" s="20">
        <v>44834</v>
      </c>
      <c r="G152" s="19"/>
      <c r="H152" s="19">
        <f t="shared" si="3"/>
        <v>48100</v>
      </c>
      <c r="I152" s="1" t="s">
        <v>0</v>
      </c>
      <c r="J152" s="69"/>
      <c r="L152" s="12"/>
    </row>
    <row r="153" spans="1:12" ht="21" x14ac:dyDescent="0.35">
      <c r="A153" s="6" t="s">
        <v>16</v>
      </c>
      <c r="B153" s="23" t="s">
        <v>5</v>
      </c>
      <c r="C153" s="22" t="s">
        <v>15</v>
      </c>
      <c r="D153" s="21">
        <v>44726</v>
      </c>
      <c r="E153" s="19">
        <v>240000</v>
      </c>
      <c r="F153" s="20">
        <v>44848</v>
      </c>
      <c r="G153" s="19"/>
      <c r="H153" s="19">
        <f t="shared" si="3"/>
        <v>240000</v>
      </c>
      <c r="I153" s="1" t="s">
        <v>0</v>
      </c>
      <c r="J153" s="69"/>
      <c r="L153" s="12"/>
    </row>
    <row r="154" spans="1:12" ht="21" x14ac:dyDescent="0.35">
      <c r="A154" s="6" t="s">
        <v>14</v>
      </c>
      <c r="B154" s="23" t="s">
        <v>5</v>
      </c>
      <c r="C154" s="22" t="s">
        <v>13</v>
      </c>
      <c r="D154" s="21">
        <v>44685</v>
      </c>
      <c r="E154" s="19">
        <v>177000</v>
      </c>
      <c r="F154" s="20">
        <v>44808</v>
      </c>
      <c r="G154" s="19"/>
      <c r="H154" s="19">
        <f t="shared" si="3"/>
        <v>177000</v>
      </c>
      <c r="I154" s="1" t="s">
        <v>0</v>
      </c>
      <c r="J154" s="69"/>
      <c r="L154" s="12"/>
    </row>
    <row r="155" spans="1:12" ht="33" x14ac:dyDescent="0.35">
      <c r="A155" s="6" t="s">
        <v>12</v>
      </c>
      <c r="B155" s="23" t="s">
        <v>11</v>
      </c>
      <c r="C155" s="22" t="s">
        <v>10</v>
      </c>
      <c r="D155" s="21">
        <v>44637</v>
      </c>
      <c r="E155" s="19">
        <v>17433100</v>
      </c>
      <c r="F155" s="20">
        <v>44759</v>
      </c>
      <c r="G155" s="19"/>
      <c r="H155" s="19">
        <f t="shared" si="3"/>
        <v>17433100</v>
      </c>
      <c r="I155" s="1" t="s">
        <v>0</v>
      </c>
      <c r="J155" s="69"/>
      <c r="L155" s="12"/>
    </row>
    <row r="156" spans="1:12" ht="21" x14ac:dyDescent="0.35">
      <c r="A156" s="6" t="s">
        <v>9</v>
      </c>
      <c r="B156" s="23" t="s">
        <v>8</v>
      </c>
      <c r="C156" s="22" t="s">
        <v>7</v>
      </c>
      <c r="D156" s="21">
        <v>44707</v>
      </c>
      <c r="E156" s="19">
        <v>5779098.6799999997</v>
      </c>
      <c r="F156" s="20">
        <v>44830</v>
      </c>
      <c r="G156" s="19">
        <v>1155819.74</v>
      </c>
      <c r="H156" s="19">
        <f>+E156-G156</f>
        <v>4623278.9399999995</v>
      </c>
      <c r="I156" s="1" t="s">
        <v>0</v>
      </c>
      <c r="J156" s="69"/>
      <c r="L156" s="12"/>
    </row>
    <row r="157" spans="1:12" ht="21" x14ac:dyDescent="0.35">
      <c r="A157" s="6" t="s">
        <v>6</v>
      </c>
      <c r="B157" s="23" t="s">
        <v>5</v>
      </c>
      <c r="C157" s="22" t="s">
        <v>4</v>
      </c>
      <c r="D157" s="21">
        <v>44706</v>
      </c>
      <c r="E157" s="19">
        <v>203974.08</v>
      </c>
      <c r="F157" s="20">
        <v>44829</v>
      </c>
      <c r="G157" s="19"/>
      <c r="H157" s="19">
        <f>+E157-G157</f>
        <v>203974.08</v>
      </c>
      <c r="I157" s="1" t="s">
        <v>0</v>
      </c>
      <c r="J157" s="69"/>
      <c r="L157" s="12"/>
    </row>
    <row r="158" spans="1:12" ht="21" x14ac:dyDescent="0.35">
      <c r="A158" s="6" t="s">
        <v>3</v>
      </c>
      <c r="B158" s="23" t="s">
        <v>2</v>
      </c>
      <c r="C158" s="22" t="s">
        <v>1</v>
      </c>
      <c r="D158" s="21">
        <v>44740</v>
      </c>
      <c r="E158" s="19">
        <v>59000</v>
      </c>
      <c r="F158" s="20">
        <v>44862</v>
      </c>
      <c r="G158" s="19"/>
      <c r="H158" s="19">
        <f>+E158-G158</f>
        <v>59000</v>
      </c>
      <c r="I158" s="1" t="s">
        <v>0</v>
      </c>
      <c r="J158" s="69"/>
      <c r="L158" s="12"/>
    </row>
    <row r="159" spans="1:12" ht="21" x14ac:dyDescent="0.35">
      <c r="A159" s="73"/>
      <c r="B159" s="74"/>
      <c r="C159" s="18"/>
      <c r="D159" s="18"/>
      <c r="E159" s="17">
        <v>414037882.43000001</v>
      </c>
      <c r="G159" s="16">
        <v>162769645.74000001</v>
      </c>
      <c r="H159" s="15">
        <v>251268236.69</v>
      </c>
      <c r="I159" s="14"/>
      <c r="J159" s="70"/>
      <c r="L159" s="12"/>
    </row>
    <row r="160" spans="1:12" ht="21" x14ac:dyDescent="0.35">
      <c r="A160" s="10"/>
      <c r="B160" s="10"/>
      <c r="C160" s="11"/>
      <c r="D160" s="11"/>
      <c r="E160" s="10"/>
      <c r="F160" s="13"/>
      <c r="G160" s="10"/>
      <c r="H160" s="10"/>
      <c r="L160" s="12"/>
    </row>
    <row r="161" spans="1:12" ht="21" x14ac:dyDescent="0.35">
      <c r="A161" s="10"/>
      <c r="B161" s="10"/>
      <c r="C161" s="11"/>
      <c r="D161" s="11"/>
      <c r="E161" s="10"/>
      <c r="F161" s="9"/>
      <c r="G161" s="10"/>
      <c r="H161" s="10"/>
      <c r="I161" s="9"/>
      <c r="L161" s="12"/>
    </row>
    <row r="162" spans="1:12" ht="21" x14ac:dyDescent="0.35">
      <c r="A162" s="10"/>
      <c r="B162" s="10"/>
      <c r="C162" s="11"/>
      <c r="D162" s="11"/>
      <c r="E162" s="10"/>
      <c r="F162" s="9"/>
      <c r="G162" s="10"/>
      <c r="H162" s="10"/>
      <c r="I162" s="9"/>
      <c r="L162" s="12"/>
    </row>
    <row r="163" spans="1:12" x14ac:dyDescent="0.25">
      <c r="A163" s="10"/>
      <c r="B163" s="10"/>
      <c r="C163" s="11"/>
      <c r="D163" s="11"/>
      <c r="E163" s="10"/>
      <c r="F163" s="9"/>
      <c r="G163" s="10"/>
      <c r="H163" s="10"/>
      <c r="I163" s="9"/>
    </row>
    <row r="164" spans="1:12" x14ac:dyDescent="0.25">
      <c r="A164" s="10"/>
      <c r="B164" s="10"/>
      <c r="C164" s="11"/>
      <c r="D164" s="11"/>
      <c r="E164" s="10"/>
      <c r="F164" s="9"/>
      <c r="G164" s="10"/>
      <c r="H164" s="10"/>
      <c r="I164" s="9"/>
    </row>
    <row r="165" spans="1:12" x14ac:dyDescent="0.25">
      <c r="A165" s="10"/>
      <c r="B165" s="10"/>
      <c r="C165" s="11"/>
      <c r="D165" s="11"/>
      <c r="E165" s="10"/>
      <c r="F165" s="9"/>
      <c r="G165" s="10"/>
      <c r="H165" s="10"/>
      <c r="I165" s="9"/>
    </row>
    <row r="166" spans="1:12" x14ac:dyDescent="0.25">
      <c r="F166" s="9"/>
      <c r="I166" s="9"/>
    </row>
    <row r="167" spans="1:12" x14ac:dyDescent="0.25">
      <c r="B167" s="8"/>
      <c r="C167" s="7"/>
      <c r="D167" s="7"/>
    </row>
  </sheetData>
  <mergeCells count="21">
    <mergeCell ref="C7:I7"/>
    <mergeCell ref="B8:B9"/>
    <mergeCell ref="C8:C9"/>
    <mergeCell ref="D8:D9"/>
    <mergeCell ref="E8:E9"/>
    <mergeCell ref="F8:F9"/>
    <mergeCell ref="A1:I1"/>
    <mergeCell ref="A2:I2"/>
    <mergeCell ref="A3:I3"/>
    <mergeCell ref="A5:I5"/>
    <mergeCell ref="C6:I6"/>
    <mergeCell ref="A159:B159"/>
    <mergeCell ref="G8:G9"/>
    <mergeCell ref="H8:H9"/>
    <mergeCell ref="I8:I9"/>
    <mergeCell ref="A11:A12"/>
    <mergeCell ref="B11:B12"/>
    <mergeCell ref="C11:C12"/>
    <mergeCell ref="D11:D12"/>
    <mergeCell ref="E11:E12"/>
    <mergeCell ref="A8:A9"/>
  </mergeCells>
  <printOptions gridLines="1"/>
  <pageMargins left="1.299212598425197" right="0.70866141732283472" top="0.74803149606299213" bottom="0.74803149606299213" header="0.31496062992125984" footer="0.31496062992125984"/>
  <pageSetup scale="34" orientation="landscape" r:id="rId1"/>
  <rowBreaks count="1" manualBreakCount="1">
    <brk id="59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Pagos a Proveedores junio 2022</vt:lpstr>
      <vt:lpstr>'Pagos a Proveedores junio 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dcterms:created xsi:type="dcterms:W3CDTF">2022-07-04T14:43:04Z</dcterms:created>
  <dcterms:modified xsi:type="dcterms:W3CDTF">2022-07-04T19:29:53Z</dcterms:modified>
</cp:coreProperties>
</file>