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medrano\Documents\"/>
    </mc:Choice>
  </mc:AlternateContent>
  <bookViews>
    <workbookView xWindow="0" yWindow="0" windowWidth="7470" windowHeight="1845"/>
  </bookViews>
  <sheets>
    <sheet name="INGRESOS Y GASTOS " sheetId="1" r:id="rId1"/>
  </sheets>
  <definedNames>
    <definedName name="_xlnm._FilterDatabase" localSheetId="0" hidden="1">'INGRESOS Y GASTOS '!#REF!</definedName>
    <definedName name="_xlnm.Print_Area" localSheetId="0">'INGRESOS Y GASTOS '!$A$1:$F$434</definedName>
    <definedName name="_xlnm.Print_Titles" localSheetId="0">'INGRESOS Y GASTOS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  <c r="F17" i="1" l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</calcChain>
</file>

<file path=xl/sharedStrings.xml><?xml version="1.0" encoding="utf-8"?>
<sst xmlns="http://schemas.openxmlformats.org/spreadsheetml/2006/main" count="1264" uniqueCount="570">
  <si>
    <t>PAGO VACACIONES NO DISFRUTADA, A EX-EMPLEADOS DE ESTE MOPC</t>
  </si>
  <si>
    <t>PAGO INDEMNIZACION A EX-EMPLEADOS DE ESTE MINISTERIO</t>
  </si>
  <si>
    <t>P/COLOCACIÓN PUBLICIDAD DEL MOPC, EN LA PROGRAMACIÓN REGULAR DE RADIO JUVENTUS DON BOSCO Y DIGITAL WWW.JUVENTUSDONBOSCO.COM, CORRESP. A LOS MESES NOVIEMBRE Y DICIEMBRE 2021; S/FACTS. NCF:B1500000127 Y 0128  (PROCESO No.MOPC-CCC-PEPB-2021-0035).</t>
  </si>
  <si>
    <t>TRANSFERENCIA CORRIENTE A INTRANT PARA CUBRIR  PAGO DE COMPROMISOS DICHA INSTITUCIÓN.</t>
  </si>
  <si>
    <t>Fondo Reponible Institucional del Ministerio de Obras Públicas y Comunicaciones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</si>
  <si>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</si>
  <si>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</si>
  <si>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</si>
  <si>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</si>
  <si>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</si>
  <si>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</si>
  <si>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</si>
  <si>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</si>
  <si>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</si>
  <si>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</si>
  <si>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</si>
  <si>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</si>
  <si>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Relación de Ingresos y Gastos al 31 de Agosto 2022</t>
  </si>
  <si>
    <t>9689</t>
  </si>
  <si>
    <t>9698</t>
  </si>
  <si>
    <t>9708</t>
  </si>
  <si>
    <t>9710</t>
  </si>
  <si>
    <t>9712</t>
  </si>
  <si>
    <t>9714</t>
  </si>
  <si>
    <t>9716</t>
  </si>
  <si>
    <t>9719</t>
  </si>
  <si>
    <t>9724</t>
  </si>
  <si>
    <t>9726</t>
  </si>
  <si>
    <t>9728</t>
  </si>
  <si>
    <t>9742</t>
  </si>
  <si>
    <t>9743</t>
  </si>
  <si>
    <t>9744</t>
  </si>
  <si>
    <t>10007</t>
  </si>
  <si>
    <t>10010</t>
  </si>
  <si>
    <t>10023</t>
  </si>
  <si>
    <t>10030</t>
  </si>
  <si>
    <t>10032</t>
  </si>
  <si>
    <t>10039</t>
  </si>
  <si>
    <t>10059</t>
  </si>
  <si>
    <t>10065</t>
  </si>
  <si>
    <t>10066</t>
  </si>
  <si>
    <t>10087</t>
  </si>
  <si>
    <t>10090</t>
  </si>
  <si>
    <t>10114</t>
  </si>
  <si>
    <t>10117</t>
  </si>
  <si>
    <t>10132</t>
  </si>
  <si>
    <t>10134</t>
  </si>
  <si>
    <t>10147</t>
  </si>
  <si>
    <t>10150</t>
  </si>
  <si>
    <t>10153</t>
  </si>
  <si>
    <t>10156</t>
  </si>
  <si>
    <t>10160</t>
  </si>
  <si>
    <t>10163</t>
  </si>
  <si>
    <t>10166</t>
  </si>
  <si>
    <t>10168</t>
  </si>
  <si>
    <t>10169</t>
  </si>
  <si>
    <t>10176</t>
  </si>
  <si>
    <t>10178</t>
  </si>
  <si>
    <t>10180</t>
  </si>
  <si>
    <t>10181</t>
  </si>
  <si>
    <t>10197</t>
  </si>
  <si>
    <t>10198</t>
  </si>
  <si>
    <t>10200</t>
  </si>
  <si>
    <t>10207</t>
  </si>
  <si>
    <t>10211</t>
  </si>
  <si>
    <t>10224</t>
  </si>
  <si>
    <t>10228</t>
  </si>
  <si>
    <t>10230</t>
  </si>
  <si>
    <t>10232</t>
  </si>
  <si>
    <t>10234</t>
  </si>
  <si>
    <t>10238</t>
  </si>
  <si>
    <t>10239</t>
  </si>
  <si>
    <t>10248</t>
  </si>
  <si>
    <t>10250</t>
  </si>
  <si>
    <t>10252</t>
  </si>
  <si>
    <t>10254</t>
  </si>
  <si>
    <t>10255</t>
  </si>
  <si>
    <t>10268</t>
  </si>
  <si>
    <t>10273</t>
  </si>
  <si>
    <t>10278</t>
  </si>
  <si>
    <t>10280</t>
  </si>
  <si>
    <t>10309</t>
  </si>
  <si>
    <t>10321</t>
  </si>
  <si>
    <t>10323</t>
  </si>
  <si>
    <t>10324</t>
  </si>
  <si>
    <t>10325</t>
  </si>
  <si>
    <t>10326</t>
  </si>
  <si>
    <t>10328</t>
  </si>
  <si>
    <t>10332</t>
  </si>
  <si>
    <t>10339</t>
  </si>
  <si>
    <t>10356</t>
  </si>
  <si>
    <t>10374</t>
  </si>
  <si>
    <t>10378</t>
  </si>
  <si>
    <t>10393</t>
  </si>
  <si>
    <t>10418</t>
  </si>
  <si>
    <t>10422</t>
  </si>
  <si>
    <t>10425</t>
  </si>
  <si>
    <t>10427</t>
  </si>
  <si>
    <t>10429</t>
  </si>
  <si>
    <t>10431</t>
  </si>
  <si>
    <t>10433</t>
  </si>
  <si>
    <t>10459</t>
  </si>
  <si>
    <t>10460</t>
  </si>
  <si>
    <t>10461</t>
  </si>
  <si>
    <t>10462</t>
  </si>
  <si>
    <t>10463</t>
  </si>
  <si>
    <t>10475</t>
  </si>
  <si>
    <t>10488</t>
  </si>
  <si>
    <t>10489</t>
  </si>
  <si>
    <t>10499</t>
  </si>
  <si>
    <t>10501</t>
  </si>
  <si>
    <t>10503</t>
  </si>
  <si>
    <t>10505</t>
  </si>
  <si>
    <t>10512</t>
  </si>
  <si>
    <t>10514</t>
  </si>
  <si>
    <t>10522</t>
  </si>
  <si>
    <t>10525</t>
  </si>
  <si>
    <t>10526</t>
  </si>
  <si>
    <t>10530</t>
  </si>
  <si>
    <t>10532</t>
  </si>
  <si>
    <t>10540</t>
  </si>
  <si>
    <t>10541</t>
  </si>
  <si>
    <t>10546</t>
  </si>
  <si>
    <t>10551</t>
  </si>
  <si>
    <t>10553</t>
  </si>
  <si>
    <t>10560</t>
  </si>
  <si>
    <t>10580</t>
  </si>
  <si>
    <t>10585</t>
  </si>
  <si>
    <t>10591</t>
  </si>
  <si>
    <t>10593</t>
  </si>
  <si>
    <t>10595</t>
  </si>
  <si>
    <t>10597</t>
  </si>
  <si>
    <t>10598</t>
  </si>
  <si>
    <t>10604</t>
  </si>
  <si>
    <t>10610</t>
  </si>
  <si>
    <t>10616</t>
  </si>
  <si>
    <t>10618</t>
  </si>
  <si>
    <t>10619</t>
  </si>
  <si>
    <t>10620</t>
  </si>
  <si>
    <t>10626</t>
  </si>
  <si>
    <t>10635</t>
  </si>
  <si>
    <t>10637</t>
  </si>
  <si>
    <t>10675</t>
  </si>
  <si>
    <t>10680</t>
  </si>
  <si>
    <t>10682</t>
  </si>
  <si>
    <t>10685</t>
  </si>
  <si>
    <t>10686</t>
  </si>
  <si>
    <t>10690</t>
  </si>
  <si>
    <t>10692</t>
  </si>
  <si>
    <t>10694</t>
  </si>
  <si>
    <t>10697</t>
  </si>
  <si>
    <t>10702</t>
  </si>
  <si>
    <t>10705</t>
  </si>
  <si>
    <t>10716</t>
  </si>
  <si>
    <t>10718</t>
  </si>
  <si>
    <t>10720</t>
  </si>
  <si>
    <t>10724</t>
  </si>
  <si>
    <t>10725</t>
  </si>
  <si>
    <t>10747</t>
  </si>
  <si>
    <t>10749</t>
  </si>
  <si>
    <t>10773</t>
  </si>
  <si>
    <t>10776</t>
  </si>
  <si>
    <t>10778</t>
  </si>
  <si>
    <t>10810</t>
  </si>
  <si>
    <t>10811</t>
  </si>
  <si>
    <t>10813</t>
  </si>
  <si>
    <t>10814</t>
  </si>
  <si>
    <t>10818</t>
  </si>
  <si>
    <t>10825</t>
  </si>
  <si>
    <t>10826</t>
  </si>
  <si>
    <t>10831</t>
  </si>
  <si>
    <t>10834</t>
  </si>
  <si>
    <t>10836</t>
  </si>
  <si>
    <t>10838</t>
  </si>
  <si>
    <t>10839</t>
  </si>
  <si>
    <t>10841</t>
  </si>
  <si>
    <t>10843</t>
  </si>
  <si>
    <t>10844</t>
  </si>
  <si>
    <t>10845</t>
  </si>
  <si>
    <t>10846</t>
  </si>
  <si>
    <t>10847</t>
  </si>
  <si>
    <t>10848</t>
  </si>
  <si>
    <t>10851</t>
  </si>
  <si>
    <t>10871</t>
  </si>
  <si>
    <t>10873</t>
  </si>
  <si>
    <t>10876</t>
  </si>
  <si>
    <t>10892</t>
  </si>
  <si>
    <t>10894</t>
  </si>
  <si>
    <t>10896</t>
  </si>
  <si>
    <t>10899</t>
  </si>
  <si>
    <t>10904</t>
  </si>
  <si>
    <t>10906</t>
  </si>
  <si>
    <t>10908</t>
  </si>
  <si>
    <t>10914</t>
  </si>
  <si>
    <t>10918</t>
  </si>
  <si>
    <t>10921</t>
  </si>
  <si>
    <t>10923</t>
  </si>
  <si>
    <t>10926</t>
  </si>
  <si>
    <t>10928</t>
  </si>
  <si>
    <t>10930</t>
  </si>
  <si>
    <t>10932</t>
  </si>
  <si>
    <t>10934</t>
  </si>
  <si>
    <t>10936</t>
  </si>
  <si>
    <t>10939</t>
  </si>
  <si>
    <t>10941</t>
  </si>
  <si>
    <t>10945</t>
  </si>
  <si>
    <t>10947</t>
  </si>
  <si>
    <t>10949</t>
  </si>
  <si>
    <t>10951</t>
  </si>
  <si>
    <t>10953</t>
  </si>
  <si>
    <t>10955</t>
  </si>
  <si>
    <t>10962</t>
  </si>
  <si>
    <t>10965</t>
  </si>
  <si>
    <t>10967</t>
  </si>
  <si>
    <t>10968</t>
  </si>
  <si>
    <t>10970</t>
  </si>
  <si>
    <t>10976</t>
  </si>
  <si>
    <t>10978</t>
  </si>
  <si>
    <t>10979</t>
  </si>
  <si>
    <t>10980</t>
  </si>
  <si>
    <t>10982</t>
  </si>
  <si>
    <t>10984</t>
  </si>
  <si>
    <t>10986</t>
  </si>
  <si>
    <t>10990</t>
  </si>
  <si>
    <t>10994</t>
  </si>
  <si>
    <t>10997</t>
  </si>
  <si>
    <t>11000</t>
  </si>
  <si>
    <t>11002</t>
  </si>
  <si>
    <t>11005</t>
  </si>
  <si>
    <t>11006</t>
  </si>
  <si>
    <t>11010</t>
  </si>
  <si>
    <t>11012</t>
  </si>
  <si>
    <t>11014</t>
  </si>
  <si>
    <t>11015</t>
  </si>
  <si>
    <t>11017</t>
  </si>
  <si>
    <t>11022</t>
  </si>
  <si>
    <t>11043</t>
  </si>
  <si>
    <t>11045</t>
  </si>
  <si>
    <t>11047</t>
  </si>
  <si>
    <t>11049</t>
  </si>
  <si>
    <t>11054</t>
  </si>
  <si>
    <t>11057</t>
  </si>
  <si>
    <t>11063</t>
  </si>
  <si>
    <t>11067</t>
  </si>
  <si>
    <t>11072</t>
  </si>
  <si>
    <t>11095</t>
  </si>
  <si>
    <t>11096</t>
  </si>
  <si>
    <t>11098</t>
  </si>
  <si>
    <t>11106</t>
  </si>
  <si>
    <t>11110</t>
  </si>
  <si>
    <t>11113</t>
  </si>
  <si>
    <t>11127</t>
  </si>
  <si>
    <t>11129</t>
  </si>
  <si>
    <t>11131</t>
  </si>
  <si>
    <t>11153</t>
  </si>
  <si>
    <t>11157</t>
  </si>
  <si>
    <t>11159</t>
  </si>
  <si>
    <t>11162</t>
  </si>
  <si>
    <t>11164</t>
  </si>
  <si>
    <t>11181</t>
  </si>
  <si>
    <t>11183</t>
  </si>
  <si>
    <t>11190</t>
  </si>
  <si>
    <t>11194</t>
  </si>
  <si>
    <t>11212</t>
  </si>
  <si>
    <t>11229</t>
  </si>
  <si>
    <t>11230</t>
  </si>
  <si>
    <t>11246</t>
  </si>
  <si>
    <t>11273</t>
  </si>
  <si>
    <t>11274</t>
  </si>
  <si>
    <t>11287</t>
  </si>
  <si>
    <t>11290</t>
  </si>
  <si>
    <t>11291</t>
  </si>
  <si>
    <t>11292</t>
  </si>
  <si>
    <t>11296</t>
  </si>
  <si>
    <t>11298</t>
  </si>
  <si>
    <t>11300</t>
  </si>
  <si>
    <t>11302</t>
  </si>
  <si>
    <t>11305</t>
  </si>
  <si>
    <t>11309</t>
  </si>
  <si>
    <t>11311</t>
  </si>
  <si>
    <t>11314</t>
  </si>
  <si>
    <t>11315</t>
  </si>
  <si>
    <t>11316</t>
  </si>
  <si>
    <t>11332</t>
  </si>
  <si>
    <t>11333</t>
  </si>
  <si>
    <t>11335</t>
  </si>
  <si>
    <t>11350</t>
  </si>
  <si>
    <t>11351</t>
  </si>
  <si>
    <t>11365</t>
  </si>
  <si>
    <t>11377</t>
  </si>
  <si>
    <t>11378</t>
  </si>
  <si>
    <t>11396</t>
  </si>
  <si>
    <t>01/08/2022</t>
  </si>
  <si>
    <t>04/08/2022</t>
  </si>
  <si>
    <t>05/08/2022</t>
  </si>
  <si>
    <t>08/08/2022</t>
  </si>
  <si>
    <t>09/08/2022</t>
  </si>
  <si>
    <t>10/08/2022</t>
  </si>
  <si>
    <t>11/08/2022</t>
  </si>
  <si>
    <t>12/08/2022</t>
  </si>
  <si>
    <t>15/08/2022</t>
  </si>
  <si>
    <t>17/08/2022</t>
  </si>
  <si>
    <t>18/08/2022</t>
  </si>
  <si>
    <t>19/08/2022</t>
  </si>
  <si>
    <t>22/08/2022</t>
  </si>
  <si>
    <t>23/08/2022</t>
  </si>
  <si>
    <t>24/08/2022</t>
  </si>
  <si>
    <t>25/08/2022</t>
  </si>
  <si>
    <t>26/08/2022</t>
  </si>
  <si>
    <t>29/08/2022</t>
  </si>
  <si>
    <t>30/08/2022</t>
  </si>
  <si>
    <t>31/08/2022</t>
  </si>
  <si>
    <t>PAGO HORAS EXTRAS (JUNIO-2022) A PERS. DE LA DIRECCION GENERAL DE TECNOLOGIA DE LA INFORMACION Y COMUNICACION</t>
  </si>
  <si>
    <t>PAGO CONTRIBUCIÓN  APORTE DEL EMPLEADOR AL RIESGO LABORAL CORRESP. AL MES DEL JULIO-2022, S/OFICIO NOM.0271-2022</t>
  </si>
  <si>
    <t>PAGO HORAS EXTRAS (JUNIO-2022) A PERS. DE LA DIRECCION GENERAL DE CONTROL INTERNO DE ESTE MOPC</t>
  </si>
  <si>
    <t>PAGO HORAS EXTRAS (JUNIO-2022) A PERS. DIRECCION DE AVALUOS DE ESTE MOPC</t>
  </si>
  <si>
    <t>PAGO HORAS EXTRAS (JUNIO-2022) A PERS. DEPARTAMENTO PAVIMENTACION VIAL</t>
  </si>
  <si>
    <t>PAGO SERVICIOS DE FLOTAS (CUENTA No.87994789)  DE ESTE MOPC, SEGÚN FACTURA NCF: B1500041685, CORRESPONDIENTE AL MES DE JULIO DEL 2022</t>
  </si>
  <si>
    <t>P/ADQUIS. NEUMATICOS PARA EL MANT. PREVENTIVO DE LAS UNIDADES VEHICULARES DE ESTE MOPC. ( S/FACTS. NCF: B1500003890, 03938, 03947,03987, 04009,04022 Y 04031), PROCESO MOPC-CCC-LPN-2021-0024.</t>
  </si>
  <si>
    <t>P/FACTS. NCF:B1500003897, 3899 Y 4008, POR ADQ. LUBRICANTES PARA EL MANT. CORRECTIVO DE LAS UNIDADES VEHIC. DEL MOPC;  (MENOS EL 20%  DEL VALOR FACTURADO, CORRESP. AMORTIZ. AVANCE) PROCESO MOPC-CCC-LPN-2021-0019.</t>
  </si>
  <si>
    <t>PAGO A JORNALEROS (JUNIO-2022) PERSONAL DE LA DIRECCION DE PAVIMENTACIO VIAL (CHOFER) DE ESTE MOPC</t>
  </si>
  <si>
    <t>PAGO ADQUISICIÓN DE COMBUSTIBLES (GASOLINA PREMIUM Y GASOIL OPTIMO); SEGÚN FACTURAS ANEXAS NCF: B1500038247,8251, 8254, 8255, 8262,8285, 8286,  Y 8287</t>
  </si>
  <si>
    <t>PAGO POR ADQUISICION DE BATERIAS PARA USO DE LAS UNIDADES VEHICULARES DE ESTE MOPC, (SEGUN FACT. NCF:B1500003793), PROCESO MOPC-CCC-LPN-2021-0023.</t>
  </si>
  <si>
    <t>PAGO POR SERVICIOS DE  MONTAJES DE EVENTOS LANZAMIENTO OPERATIVO PEÓN CAMINERO, LOTE 5, S/FACT. NCF:B1500000268, (PROCESO No.MOPC-CCC-LPN-2021-0003)</t>
  </si>
  <si>
    <t>PAGO VIATICOS (MAYO-2022) A PERS. DE LA DIRECCION GENERAL DE EQUIPOS Y TRANSPORTE</t>
  </si>
  <si>
    <t>PAGO VIATICOS (JUNIO-2022) A PERS. DE LA DIRECCION DE GERENCIA DE PROYECTO DE ESTE MOPC</t>
  </si>
  <si>
    <t>TRABAJOS DE REPARACIONES VARIAS DE LAS INSTALACIONES DEL HOSPITAL DR. RODOLFO DE LA CRUZ LORA, UBICADO EN PEDRO BRAND, R.D, ANTE LA DECLARATORIA DE EMERGENCIA DEL COVID-19 , S/CONT # 189-2020 (PAGO AV. INIC. $2,502,653.31)</t>
  </si>
  <si>
    <t>SUMINISTRO Y TRANSPORTE DE H.A.C., PARA BACHEO (PAGO FACTS. #s.OP-15, 16, 17, NCF:B1500000040, B1500000041, B1500000042)</t>
  </si>
  <si>
    <t>PAGO ADQUISICION DE DOS (2) CAMIONES -TALLER GOMERO MOVIL, MITSUBISHI FUSO, AÑO 2022, LOTE III, S/FACTS. NCF:B1500001630 Y 1631 (PROC. No. MOPC-CCC-LPN-2021-0029)</t>
  </si>
  <si>
    <t>PAGO A JORNALEROS (JULIO-2022) PERS. DE SEÑALIZACION VIAL DE ESTE MOPC</t>
  </si>
  <si>
    <t>PAGO COLOCACIÓN DE PUBLICIDAD A ESTE MOPC, EN EL PROGRAMA "CONVERSANDO CON ROSANNA  BARRERA" CORRESP. A LOS MESES NOVIEMBRE Y DICIEMBRE-2021, S/FACTS. B1500000001, B1500000002 (PROC. No. MOPC-CCC-PEPB-2021-0106)</t>
  </si>
  <si>
    <t>PAGO COLOCACIÓN DE PUBLICIDAD A ESTE MOPC, EN EL PROGRAMA "CONVERSANDO CON ROSANNA  BARRERA" CORRESP. AL MES DE ENERO-2022, S/FACTS. B1500000003 (PROC. No. MOPC-CCC-PEPB-2021-0106)</t>
  </si>
  <si>
    <t>TRABAJOS DE CONSTRUCCIÓN DEL PARQUE LINEAL 30 DE MAYO, UBICADO EN EL D.N, S/CONTRATO #65-2022 (PAGO AVANCE INICIAL $11,403,487.36)</t>
  </si>
  <si>
    <t>PAGO SUELDO RETROACTIVO (JUNIO / JULIO-2022) A PERSONAL FIJO DE ESTE MOPC</t>
  </si>
  <si>
    <t>PAGO SUELDO RETROACTIVO (JUNIO / JULIO-2022) A PERSONAL GRATIFICACION POR PASANTIA DE ESTE MOPC</t>
  </si>
  <si>
    <t>P/SUMINISTRO DE  INSUMOS Y HERRAMIENTAS DE PLOMERIA, PARA USO DEL MOPC, PROCESO MOPC-CCC-LPN-2021-0006, (S/FACT. NCF: B1500000025).</t>
  </si>
  <si>
    <t>COLOCACION DE PUBLICIDAD DEL MINISTERIO EN LA TRANSMISION DE LA TEMPORADA DE BEISBOL INVERNAL 2021-2022, LEONES DEL ESCOGIDO; PROCESO MOPC-CCC-PEPB-2022-0001 (FACT. NCF:B1500000047 $ 3,186,000.00 (-) 1ER. ABONO $1,500,000.00 ESTE PAGO $1,686,000.00 SALDA)</t>
  </si>
  <si>
    <t>PAGO SUELDO RETROACTIVO (JUNIO/JULIO-2022) A EMPLEADOS TEMPORALES DE ESTE MOPC</t>
  </si>
  <si>
    <t>PAGO SERVICIO DE CAPACITACIÓN  PARA UNA  (1) COLABORADORA DE ESTE MOPC, EN "LICENCIATURA EN CONTABILIDAD" S/FACT. NCF:B1500000391 (PROCESO No.MOPC-CCC-PEEX-2022-0015)</t>
  </si>
  <si>
    <t>PAGO SERVICIOS COMO NOTARIO ACTUANTE DEL ACTA NOTARIAL DE LA APERTURA DE LAS OFERTAS TÉCNICAS (SOBRE A) DEL PROCESO DE LPN,  No.MOPC-CCC-LPN-2022-0008 (CONTRATACION PARA TRABS. DE OBRAS VIALES Y H.A.C. A NIVEL NAC. S/FACT. NCF:B1500000003</t>
  </si>
  <si>
    <t>PAGO SUELDO RETROACTIVO (JUNIO / JULIO-2022) A EMP. TEMPORALES DE ESTE MINISTERIO</t>
  </si>
  <si>
    <t>PAGO (OFICINA COORDINACIÓN PRESIDENCIAL) A LA FACT. No.0000247, POR CUBRIR GASTOS DE VIÁTICOS  FUERA DEL PAÍS A FUNCIONARIOS DE ESTE MOPC.</t>
  </si>
  <si>
    <t>TRANSFERENCIA CORRIENTE A CII-VIVIENDAS PARA CUBRIR PAGO DE NOMINA DE DICHA INSTITUCIÓN, CORRESPONDIENTE AL MES DE AGOSTO-2022.</t>
  </si>
  <si>
    <t>TRANSFERENCIA CORRIENTE A CII-VIVIENDAS PAGO GASTOS OPERACIONALES DE DICHA INSTITUCIÓN, CORRESPONDIENTE AL MES DE AGOSTO-2022.</t>
  </si>
  <si>
    <t>PAGO PARTICIPACIÓN DE UN (1) COLABORADOR D/MOPC, EN EL "XX CONGRESO REGIONAL DE AUDITORIA INTERNA, CONTROL DE GESTIÓN, RIESGO Y FINANZAS" (GRAICG-2022) EFECTUADO DEL 16 AL 19/06/2022, S/FACT. NCF:B1500000419 (PROC. No. MOPC-CCC-PEEX-2022-0017)</t>
  </si>
  <si>
    <t>PAGO SERVICIOS DE  INSCRIPCIÓN  DE DOS  (2) COLABORADORES DE ESTE MOPC , EN EL  "XV CONGRESO INTERNACIONAL DE FINANZAS Y AUDITORIA" (CIFA) S/FACT. NCF: B1500000479  (PROCESO No. MOPC-CCC-PEEX-2022-0013)</t>
  </si>
  <si>
    <t>PAGO  POR SUMINISTRO DE DIFERENTES PRODUCTOS DE CONSTRUCCIÓN PARA STOCK DE ALMACÉN DE ESTE MOPC, S/FACT. NCF:B1500000179 (PROCESO No.MOPC-CCC-LPN-2021-0006)</t>
  </si>
  <si>
    <t>Fondo Reponible Institucional, Ministerio de Obras Públicas y Comunicaciones.</t>
  </si>
  <si>
    <t>TRANSFERENCIA CORRIENTE A INTRANT PARA CUBRIR  PAGO DE NOMINA DE DICHA INSTITUCIÓN, CORRESPONDIENTE AL MES DE AGOSTO-2022.</t>
  </si>
  <si>
    <t>COLOCACION PUBLICIDAD DEL MOPC EN LA TRANSMISION DE LA "SERIE DEL CARIBE DE SANTO DOMINGO 2022"; PROCESO MOPC-CCC-PEPB-2022-0003, (FACT. NCF:B1500000041 $ 5,467,648.00 (-) 1ER. ABONO $2,500,000.00 ESTE PAGO $2,967,648.00 SALDA)</t>
  </si>
  <si>
    <t>COLOCACION PUBLICIDAD DEL MINISTERIO EN LA TRANSMISION DE LOS JUEGOS DE BEISBOL INVERNAL TEMPÓRADA 2021-2022, PROCESO MOPC-CCC-PEPB-2021-0082, (FACT. NCF:B1500000042 $ 4,720,000.00 (-) 1ER. ABONO $2,500,000.00 ESTE PAGO $2,220,000.00 SALDA).</t>
  </si>
  <si>
    <t>PAGO AVANCE INICIAL P/LOS TRABAJOS DE RECONST. DE LAS CALLES DEL SECTOR MONTAÑITA, VILLA CENTRAL, CONST. D/LAS CALLES SECTOR COLOMBIA, Y CONST. D/LAS CALLES DEL SECTOR NUEVA YORK CHIQUITO, PROV. BARAHONA, LOTE-02,  S/CONT.No.41-2022.</t>
  </si>
  <si>
    <t>PAGO AVANCE INICIAL PARA LOS TRABAJOS DE RECONSTRUCCION DE LAS CALLES: BARRIO LOS MACOS, JUAN LOPEZ Y BARRIO TATIANA , JUAN LOPEZ, PROV. ESPAILLAT,  (LOTE 7), S/ CONT. No.52-2022.</t>
  </si>
  <si>
    <t>TRANSFERENCIA CORRIENTE A INTRANT PARA CUBRIR  PAGO DE GASTOS OPERACIONALES DE DICHA INSTITUCIÓN, CORRESPONDIENTE AL MES DE AGOSTO-2022.</t>
  </si>
  <si>
    <t>TRANSFERENCIA  DE CAPITAL A INTRANT PARA COMPRA DE EQUIPOS DE TECNOLOGÍA DE DICHA INSTITUCIÓN, CORRESPONDIENTE AL MES DE AGOSTO 2022</t>
  </si>
  <si>
    <t>P/AVANC. INIC. TRABS  CONST. TRAMO  BARANDA  FALTANTES Y REINST. BARANDAS METALICAS EXISTENTES, PTE S/RIO OZAMA, CARRET. YAMASA-DON JUAN, UBIC MTE PTA Y REP. PTE  CARRET. L/ BOTADOS-YAMASA, MTE PTA Y REP. PTE S/RIO PAYABO, CARRET. DON  J. CEVICOS, MTE PTA</t>
  </si>
  <si>
    <t>PAGO INCENTIVO POR RENDIMIENTO INDIVIDUAL AÑO 2021 A EMP. DE ESTE MOPC</t>
  </si>
  <si>
    <t>TRABAJOS DE CONSTRUCCIÓN DEL NUEVO PUENTE SOBRE EL RIO CAMU, COMUNIDAD DE SABANETA, MUNICIPIO CONCEPCIÓN DE LA VEGA, PROV. LA VEGA (PAGO CUB. #03, NCF:B1500000071 $12,954,830.93)</t>
  </si>
  <si>
    <t>TRABAJOS DE OBRAS VIALES Y HORMIGON ASFALTICO CALIENTE A NIVEL NACIONAL - ZONA D, REGION ESTE, PROVS. SAN PEDRO DE MACORIS, LA ROMANA, EL SEIBO, HATO MAYOR Y LA ALTAGRACIA, D-2, LOTE 14 (PAGO CUB.#02, NCF:B1500000248).</t>
  </si>
  <si>
    <t>PAGO SERVICIOS MANTENIMIENTO PREVENTIVO DE CAMIONETAS NISSAN, SEGUN FACTS. NCF: B1500021856, 21858, 21863, 21887, 21902, 21932, 21954, 21955, 21975, 21984, 21987 Y 21990, PROCESO No. MOPC-CCC-PEEX-2021-0004. (CONTRATO No. 744-2021).</t>
  </si>
  <si>
    <t>P/SERV. CAPACITACION DE TRES COLABORADORES DEL MOPC, EN DIPLOMADO INTERAMERICANO SOBRE GESTION DE FIDEICOMISO" , (S/FACT. NCF:B1500000160),PROCESO MOPC-CCC-PEEX-2022-0014).</t>
  </si>
  <si>
    <t>PAGO SERVICIOS  DE MANTENIMIENTO PREVENTIVO DE CAMIONETAS MAZDA, PARA USO DE ESTE MOPC, S/FACTS. NCF:B1500007051, 7049, 7053, 6896, 7116,6940, CORRESP. A LOS MESES NOVIEMBRE Y DICIEMBRE-2021, (PROCESO No.MOPC-CCC-PEEX-2021-0004)</t>
  </si>
  <si>
    <t>SUMINISTRO Y TRANSPORTE DE H.A.C., PARA BACHEO (PAGO FACTS. OP-24, 25, 26,27, NCF:B1500000214, B1500000215, B1500000216, B1500000217)</t>
  </si>
  <si>
    <t>PAGO AVANCE DEL 20% DEL MONTO TOTAL DEL CONTRATO, POR  ADQUISICION DE HERRAMIENTAS PARA USO STOCK DEL ALMACEN Y USO EN DIFTES DEPTOS. DEL MOPC., LOTE 4; PROCESO MOPC-CCC-LPN-2021-0006.</t>
  </si>
  <si>
    <t>PAGO AVANCE DEL 20% DEL MONTO TOTAL DEL CONTRATO, PROCESO No. MOPC-CCC-LPN-2021-0006, LOTE 6. PARA LA ADQUISICION DE MATERIALES DE PLOMERIA  PARA USO EN DIFTES.DEPTOS. Y STOCK DE ALMACEN DEL MOPC.,S/CONT. #108-2022.</t>
  </si>
  <si>
    <t>PAGO COLOCACIÓN DE PUBLICIDAD DEL MOPC, EN EL PROGRAMA "MEDIO AMBIENTE Y ALGO MAS" CORRESP. A LOS MESES SEPTIEMBRE, OCTUBRE Y NOVIEMBRE DEL 2021, S/FACTS. NCF:B1500000001, 0002, 0003, (PROC. No. MOPC-CCC-PEPB-2021-0034)</t>
  </si>
  <si>
    <t>PAGO SERVICIOS  DE MANTENIMIENTO PREVENTIVO DE CAMIONETAS MAZDA, PARA USO DE ESTE MOPC, S/FACTS. NCF:B1500008665, 8659, 8480, 8546, 8724, 8712, CORRESP. A LOS MESES JUNIO Y JULIO-2022 (PROCESO No.MOPC-CCC-PEEX-2021-0004)</t>
  </si>
  <si>
    <t>P/AVANCE DEL 20% DEL MONTO TOTAL DEL CONTRATO POR LA ADQUIS. PRODUCTOS ELECTRICOS PARA STOCK DEL ALMACEN Y USO DE LOS DIFTES. DEPTOS. DEL MOPC, PROCESO MOPC-CCC-LPN-2021-0006, LOTE 9.</t>
  </si>
  <si>
    <t>TRABAJOS RECONST. CARRETERA CRUCE DE AVILA-LAS MERCEDES, PROV. PEDERNALES (DAÑOS OCASIONADOS POR LA TORMENTA SANDY) DECRETO 618 Y 619-12 D/F 25 Y 26/10/12, (PAGO CUB. N.08 (NCF-B1500000016).</t>
  </si>
  <si>
    <t>PAGO VIATICOS (AGOSTO-2022) A PERSONAL DE LA COMISION DE PERITOS DE ESTE MOPC</t>
  </si>
  <si>
    <t>TRANSFERENCIA CORRIENTE A INAVI PARA CUBRIR PAGO DE NOMINA  DE DICHA INSTITUCIÓN, CORRESPONDIENTE AL MES DE AGOSTO 2022.</t>
  </si>
  <si>
    <t>TRANSFERENCIA CORRIENTE A INAVI PARA GASTOS OPERACIONALES  DE DICHA INSTITUCIÓN, CORRESPONDIENTE AL MES DE AGOSTO 2022.</t>
  </si>
  <si>
    <t>TRABS ASFALTADO CALLES DE HIGUEY, RECONST TRAMO CAM VEC  EL MAMEY-LA YAYA-BENEDICTO-EL GATO, HIGUEY, PROV LA  ALTAGRACIA  P/ DAÑOS E INUND OCASIONADOS POR EL PASO DE LA VAGUADA NOV. 16, S/CONT 97-17 D/F 9/2/2017, PAGO CUB.No.12, NCF: B1500000043.</t>
  </si>
  <si>
    <t>P/COLOCACION  PUBLICIDAD DEL MOPC, EN LA PAG.WEB WWW.N.COM.DO, CORRESP. A LOS MESES DE ABRIL, MAYO Y JUNIO 2022, PROCESO MOPC-CCC-PEPB-2022-0004, (S/ FACTS. NCF:B1500000376, 377 Y 379).</t>
  </si>
  <si>
    <t>P/SERVICIOS COMO NOTARIO ACTUANTE EN LA  APERT. D/LAS OFERTAS TECNICAS (SOBRE A), EN EL PROCESO  DE LICITACION PUBLICA NACIONAL,MOPC-CCC-LPN-2022-0011, S/FACT. B1500000050).</t>
  </si>
  <si>
    <t>PAGO POR CONTRATACION DE SERVICIOS DE  CATERING (ALIMENTOS, BEBIDAS Y CRISTALERIA) PARA EVENTOS  REALIZADOS EN  ESTE MOPC, (S/FACT. NCF: B1500000103), PROCESO MOPC-CCC-CP-2021-0022.</t>
  </si>
  <si>
    <t>PAGO POR SERVICIOS COMO NOTARIO ACTUANTE EN LA LEGALIZACION  DE 12 CONTRATOS DE JORNALEROS INTERVENIDOS ENTRE EL MOPC, SEGÚN FACT. NCF: B1500000008).</t>
  </si>
  <si>
    <t>P/SERVICIOS DE CONSULTORIA PARA LA IMPLEMENT. INICIATIVA DE MEJORA DE LA GESTION ADMINIST. FINANC. DEL MOPC, CORRESP. AL PERIODO 26/05/2022 AL 25/06/2022, (SEGÚN FACT. NCF: B1500000114), PROCESO MOPC-CCC-PEEX-2021-0015.</t>
  </si>
  <si>
    <t>PAGO POR SUMINISTRO DE  MATERIALES DE CONSTRUCCION Y FERRETERO PARA USO EN LOS DIFTES.DEPTOS. DEL MOPC, LOTE 9, PROCESO MOPC-CCC-LPN-2021-0006, (S/FACT. NCF: B1500000428).</t>
  </si>
  <si>
    <t>PAGO A JORNALEROS POR REINTEGRO DE CHEQUES (DICIEMBRE-2021) A PERSONAL DE ESTE MOPC</t>
  </si>
  <si>
    <t>PAGO POR SERVICIOS DE TELÉFONO (INALAMBRICA)  S/FACTURA: NCF: B1500173903, CORRESPONDIENTE AL MES JUNIO-2022, PARA SER APLICADO A LA CUENTA  702156743.</t>
  </si>
  <si>
    <t>PAGO PÓLIZA No.2-2-112-0041982 DE ACCIDENTES PERSONALES COLECTIVOS DE LOS JORNALEROS DE ESTE MOPC. (FACTURA NCF. B1500035543 CORRESPONDIENTE AL PERIODO 17/06/2022 AL 17/07/2022).</t>
  </si>
  <si>
    <t>PAGO COLOCACIÓN DE PUBLICIDAD A ESTE MOPC, EN EL PROGRAMA "LA HORA 22" CORRESP. AL PERIODO DEL 18/11/2021 AL 18/05/2022, S/FACTS. NCF: ANEXAS (PROC.No. MOPC-CCC-PEPB-2021-0083)</t>
  </si>
  <si>
    <t>PAGO POR SERVICIOS DE ENERGÍA ELÉCTRICA DE ESTE MOPC, SEGÚN PERIODOS DESCRITOS EN FACTURAS ANEXAS</t>
  </si>
  <si>
    <t>PAGO SERVICIOS DE MÓDEM DE INTERNET PARA SER APLICADO A LA CUENTA No.735902097, SEGÚN FACT. NCF B1500175874, CORRESPONDIENTE AL MES DE JULIO 2022.</t>
  </si>
  <si>
    <t>PAGO PÓLIZA No.2-2-112-0041982 DE ACCIDENTES PERSONALES COLECTIVOS DE LOS JORNALEROS DE ESTE MOPC. (FACTURA NCF. B1500035792 CORRESPONDIENTE AL PERIODO 18/07/2022 AL 18/08/2022).</t>
  </si>
  <si>
    <t>PAGO VIATICOS (JUNIO-2022) A PERS. DE LA DIRECCION GENERAL DE OPERACIONES Y MANTENIMIENTO VIAL</t>
  </si>
  <si>
    <t>PAGO VIATICOS (JUNIO-2022), A PERSONAL DE DIFERENTES DEPARTAMENTO DE ESTE MOPC</t>
  </si>
  <si>
    <t>PAGO VIATICOS (JUNIO-2022) A PERS. DE LA DIRECCION DE MANTENIMIENTO DE PUENTE</t>
  </si>
  <si>
    <t>PAGO VIATICOS (JUNIO-2022) A PERS. DE DIFERENTES DEPARTAMENTOS DE ESTE MOPC</t>
  </si>
  <si>
    <t>PAGO VIATICOS (JUNIO-2022) A PERS. DE DIFERENTES DEPARTAMENTOS</t>
  </si>
  <si>
    <t>PAGO VIATICOS (JULIO-2022) A PERSONAL DE DIFERENTES DEPARTAMENTOS</t>
  </si>
  <si>
    <t>PAGO POR ADQUISICION DE INSUMOS Y PRODUCTOS DE LIMPIEZA PARA USO DEL MOPC. PROCESO MOPC-CCC-CP-2021-0023, (S/FACT. NCF: B1500000207).</t>
  </si>
  <si>
    <t>P/SERVICIOS DE PUBLICIDAD DE ESTE MOPC, CONVOCATORIA A   LICITACION No. MOPC-CCC-LPN-2022-0018 (ADQUIS. EQUIPOS, SUMINISTROS Y COMPONENTES ELECTS), EN LAS EDICIONES DEL 14 Y 15/07/2022, S/FACT. NCF: B1500004141.</t>
  </si>
  <si>
    <t>PAGO SERVICIOS DE MANTENIMIENTO PREVENTIVO DE CAMIONETAS MARCA MITSUBISHI, AÑO-2022, S/FACTS. NCF: ANEXAS (PROCESO No, MOPC-CCC-PEEX-2021-0004)</t>
  </si>
  <si>
    <t>20MO (VIGESIMO) AB. A CESIÓN DE CRÉDITO OTORG. POR ANTIGUA INVESTMENTS, SRL, (ACTO 210-2021) CON CARGO AL PAGO DE LAS FACTS.OP-101 HASTA  LA OP-106, NCF.B1500000292 HASTA LA B1500000297, P/SUMINISTRO Y TRANSP. H.A.C. PARA BACHEO; PXP C/C $68,020,020.49</t>
  </si>
  <si>
    <t>P/ADQUISICION DE MATERIALES DE LIMPIEZA (FUNDAS PLASTICAS), PARA STOCK EN ALMACEN Y USO EN LOS DIFTES. DPTOS. DEL MOPC, PROCESO MOPC-CCC-CP-2021-0023, (S/FACT. NCF: B1500000737).</t>
  </si>
  <si>
    <t>TRABS. OBRAS VIALES Y  H. A. C. A NIVEL NACIONAL-ZONA F-1 REGION NORTE ESTE, PROVS. MONS. NOUEL, SANCHEZ RAMIREZ, ESPAILLAT, DUARTE, HNAS. MIRABAL, M.TRINIDAD SCHEZ. Y SAMANA, LOTE 25. (P/CUB. No 1 FACT. NCF: B1500000011).</t>
  </si>
  <si>
    <t>TRABAJOS, DISEÑO, CONST. Y RECONST. DE CARRETERA  Y CAMINOS VECINALES, EN VARIAS PROVS. D/LA REG. NORTE, LOTE 1, CARRET. MANUEL BUENO-CRUCE LA LANA-EL AGUACATE (PAGO CUB. #05, NCF: B1500000073)</t>
  </si>
  <si>
    <t>SUMINISTRO Y TRANSPORTE DE H.A.C., PARA BACHEO (PAGO FACT. #OP-33, NCF: B1500000103 $1,660,056.96)</t>
  </si>
  <si>
    <t>PAGO SUELDO (AGOSTO-2022) A PERSONAL FIJO PROG.11</t>
  </si>
  <si>
    <t>PAGO SUELDO (AGOSTO-2022) A PERSONAL FIJO PROG.17</t>
  </si>
  <si>
    <t>PAGO SUELDO (AGOSTO-2022) A PERSONAL EN TRAMITE PARA PENSION</t>
  </si>
  <si>
    <t>PAGO COMPENSACION (AGOSTO-2022) A PERSONAL SEGURIDAD MILITAR DE ESTE MOPC</t>
  </si>
  <si>
    <t>PAGO COMPENSACION SEGURIDAD (AGOSTO-2022) A PERSONAL MILITAR DE ESTE MOPC</t>
  </si>
  <si>
    <t>PAGO COMPENSACION SEGURIDAD (AGOSTO-2022) A PERSONAL SEGURIDAD MILITAR (ASPIRANTES) DE ESTE MOPC</t>
  </si>
  <si>
    <t>PAGO SUELDO (AGOSTO-2022) A PERSONAL (CARACTER EVENTUAL) GRATIFICACION POR PASANTIA</t>
  </si>
  <si>
    <t>PAGO SUELDO (AGOSTO-2022) A PERSONAL FIJO PROG.01</t>
  </si>
  <si>
    <t>PAGO COMPRA DE TERRENO, DENTRO DEL ÁMBITO DE LA PARCELA No.45 PARTE, DEL D.C. No. 24, S/INFORME DE TASACIÓN S/N Y ANEXOS, PARA EL PROYECTO: CONSTRUCCIÓN AVENIDA CIRCUNVALACIÓN SANTO DOMINGO, TRAMO II-POBLADO DE JUAN TOMAS, K-16-36"</t>
  </si>
  <si>
    <t>PAGO SUELDO (AGOSTO-2022) A PERSONAL FIJO PROG.19</t>
  </si>
  <si>
    <t>PAGO SUELDO (AGOSTO-2022) A EMPLEADOS TEMPORALES DE ESTE MINISTERIO</t>
  </si>
  <si>
    <t>PAGO SERVICIOS SUMINISTRADOS DE AGUA POTABLE A ESTE MOPC, SEGUN FACT. NCF B1500095532 CORRESPONDIENTE AL MES DE AGOSTO 2022.</t>
  </si>
  <si>
    <t>PAGO SERVICIOS DE RECOGIDA DE BASURA A ESTE MOPC, CORRESP. AL MES DE JULIO 2022, SEGÚN FACTURAS ANEXAS. NCF: B1500034645,  4844, 4845, 4847, 4850, 4848, 4837, Y 4838</t>
  </si>
  <si>
    <t>AB. A CONVENIO DE COOPERACIÓN INTERINSTITUCIONAL #959-2021,P/LA TERMINACION D/LA CONST. D/CENTRO DE SALUD PARA ATENCIÓN A LAS PERSONAS C/SÍNDROME DE DOWN (MTO.D/CONV.$26,742,478.76(-)1ER. AB.$5,000,000.00 S/L.5217(-)ESTE AB.$5,000,000.00 PXP$16,742,478.76</t>
  </si>
  <si>
    <t>P/SERVS. PUBLICIDAD DE ESTE MOPC, EN LOS PROGRAMAS: "EL GOBIERNO DE LA MAÑANA,TARDE, RECETA MEDICA Y Z DEPORTES", CORRESP. AL PERIODO DEL 03/06/2022 AL 03/07/2022, S/FACT. NCF: B1500000824, PROCESO MOPC-CCC-PEPB-2021-0030.</t>
  </si>
  <si>
    <t>PAGO COMPENSACION SEGURIDAD (AGOSTO-2022) A PERSONAL SEGURIDAD MILITAR (GRADUADO)</t>
  </si>
  <si>
    <t>PAGO DIFERENCIA SALARIAL (JULIO / AGOSTO-2022) A PERSONAL FIJO EN CARGO DE CARRERA.</t>
  </si>
  <si>
    <t>P/SERVS. PUBLICIDAD D/MOPC, INVITACION A PRESENT.  DE MANIFESTACION DE INTERES P/SUPERV. DIS. Y CONST. PTO. D/MANZANILLO  Y CONVS. A LICITS.  Nos.MOPC-CCC-LPN-2022-0009, 0013, 0014 Y 0016 S/FACTS NCF:B1500004078 AL 4082, PROC. MOPC-CCC-PEPB-2021-0073.</t>
  </si>
  <si>
    <t>PAGO COLOCACIÓN DE PUBLICIDAD DEL MOPC, EN LOS PROGRAMAS "EL COMENTARIO D/DOCTOR LEONARDO AGUILERA" Y "ECONOMÍA Y POLÍTICA" CORRESP. A LOS MESES SEPT., OCT., NOV.,Y DIC.,-2021, S/FACTS.NCF:B1500000105, 0106, 0107, 0108 (PROC.No. MOPC-CCC-PEPB-2021-0092)</t>
  </si>
  <si>
    <t>PAGO POR ADQUISICION DE PINTURAS PARA STOCK EN ALMACEN Y USO EN DIFERENTES DEPARTAMENTOS DEL MOPC- PROCESO No. MOPC-CCC-LPN-2021-0006 LOTE 8, (S/FACT.NCF: B1500000095).</t>
  </si>
  <si>
    <t>ADQUISICION DE NEUMATICOS, PARA EL MANTENIMIENTO CORRECTIVO DE LAS UNIDADES VEHICULARES DE ESTE MOPC, PROCESO MOPC-CCC-LPN-2021-0024, LOTE 1 (S/FACT. NCF: B1500004222).</t>
  </si>
  <si>
    <t>P/ADQUISICION DE FUNDAS DE CEMENTO GRIS, PARA USO DE LA DIRECCION DE MANTENIMIENTO VIAL DE ESTE MOPC, PROCESO No. MOPC-DAF-CM-2022-0020 (S/FACT. NCF: B1500000011).</t>
  </si>
  <si>
    <t>PAGO POR ADQUISICION DE EXTINTORES PARA USO DE ESTE MOPC. PROCESO MOPC-DAF-CM-2022-0018, (SEGÚN FACT. NCF: B1500000006).</t>
  </si>
  <si>
    <t>PAGO ADICIONAL POR  COMPRA DE TERRENO Y PLANTACIÓN DENTRO DEL ÁMBITO DE LA PARCELA No.3980 DEL DISTRITO CATASTRAL No. 08, S/INFORME DE TASACIÓN S/N Y ANEXOS, PARA EL PROYECTO: CONSTRUCCIÓN PUENTE SOBRE EL RIÓ TABARA ARRIBA, AZUA</t>
  </si>
  <si>
    <t>TRANSFERENCIA CORRIENTE A INPOSDOM PARA CUBRIR PAGO DE NOMINA  DE DICHA INSTITUCIÓN, CORRESPONDIENTE AL MES DE AGOSTO 2022.</t>
  </si>
  <si>
    <t>TRANSFERENCIA CORRIENTE A INPOSDOM PARA CUBRIR PAGO DE GASTOS OPERACIONALES  DE DICHA INSTITUCIÓN, CORRESPONDIENTE AL MES DE AGOSTO 2022.</t>
  </si>
  <si>
    <t>TRANSFERENCIA CORRIENTE A INPOSDOM, PARA CUBRIR COMPROMISOS DICHA INSTITUCIÓN CORRESPONDIENTE AL MES AGOSTO 2022.</t>
  </si>
  <si>
    <t>3ER. ABONO AL APORTE PARA LA CONSTRUCCIÓN DE LA PRIMERA ETAPA DE LOS EDIFICIOS DEL CENTRO DE FORMACIÓN INTEGRAL JUVENTUD Y FAMILIA (CEFIJUFA - CIBAO), DE LA DIOCESIS DE LA VEGA, SEGUN CONVENIO No.363-2021 Y ANEXOS.</t>
  </si>
  <si>
    <t>5TO. ABONO AL APORTE PARA LA CONSTRUCCIÓN DE LA CASA HOGAR SACERDOTAL CARDENAL BERAS, SEGÚN CONVENIO #547-2019, ADENDUM #353-2021.</t>
  </si>
  <si>
    <t>2DO. AB. A C/CRÉD. OTORG. POR IDC CONSTRUCCIÓN, SRL, C/CARGO AL PAGO D/LAS FACTS. #s OP-43, 44, NCF:B1500000236, 0237, P/SUMINISTRO Y TRANSP. DE H.A.C. P/BACHEO (VAL.C/C. (ACTO #008-2022 $150,000,000.00 (-)1ER. AB.S/L.8148 (-) 2DO,AB (PXP $98,713,409.25)</t>
  </si>
  <si>
    <t>P/ADICIONAL COMPRA DE TERRENO, MEJORA Y PLANTACIÓN DENTRO DEL ÁMBITO DE LA PARCELA No.3980 DEL DISTRITO CATASTRAL No. 08,  S/INFORME DE TASACIÓN S/N Y ANEXOS, PARA EL PROYECTO: CONSTRUCCIÓN PUENTE SOBRE EL RIÓ TABARA ARRIBA, AZUA</t>
  </si>
  <si>
    <t>SUMINISTRO Y TRANSPORTE DE H.A.C., PARA BACHEO ( PAGO FACTS. #s. OP-15, 16, 17, 18, NCF:B1500000063, B1500000066, B1500000064, B1500000065)</t>
  </si>
  <si>
    <t>PAGO ADQUISICION DE PRODUCTOS VARIOS (PINTURAS, BROCHAS, ETC.) PARA EL STOCK EN ALMACÉN Y USO EN DIFERENTES DEPTOS. DEL MOPC, S/FACT. NCF:B1500001002 (PROC. No.MOPC-CCC-LPN-2021-0006)</t>
  </si>
  <si>
    <t>P/AVANCE DEL 20% DEL MONTO TOTAL DEL CONTRATO, ADQUISICION PRODUCTOS DE PLOMERIA PARA STOCK DEL ALMACEN, Y USO DE LOS  DIFERENTES DEPTOS. DEL MOPC, LOTE 2, PROCESO No. MOPC-CCC-LPN-2021-0006.</t>
  </si>
  <si>
    <t>PAGO SERVICIOS DE MANTENIMIENTO PREVENTIVO PARA  CAMIONETAS MARCA ISUZU MODELO D-MAX, PARA USO DEL MOPC. S/FACTURAS NCF,  ANEXAS  (PROCESO No.MOPC-CCC-PEEX-2021-0004).</t>
  </si>
  <si>
    <t>PAGO POR ADQUISICION DE LUMINARIAS  PARA USO DE LA DIRECCION DE TUNELES Y PUENTES DE ESTE MOPC, PROCESO No.MOPC-DAF-CM-2022-0014 (SEGUN FACT. NCF: B1500000421)</t>
  </si>
  <si>
    <t>P/ADQUISICION DE HORMIGONERA CON RUEDAS NEUMATICAS A GASOLINA PARA USO D/LA DIRECCION DE SEÑALIZACION VIAL DEL MOPC, PROCESO MOPC-UC-CD-2022-0005 (S/FACT. NCF: B1500002537).</t>
  </si>
  <si>
    <t>PAGO SUELDO (JUNIO / AGOSTO-2022) A PERSONAL (CARACTER EVENTUAL) GRATIFICACION POR PASANTIA DE ESTE MOPC</t>
  </si>
  <si>
    <t>PAGO SUELDO RETROACTIVO (JUNIO / JULIO-2022) A PERSONAL (CARACTRR EVENTUAL) GRATIFICACION POR PASANTIA</t>
  </si>
  <si>
    <t>TRABAJOS DE OBRAS VIALES Y HORMIGÓN ASFÁLTICO CALIENTE A NIVEL NAC. ZONA F, REGIÓN NORTE-ESTE, EN LAS DIFERENTES PROVS. DEL PAIS, F-4, LOTE-28 (PAGO CUB. #01, NCF:B1500000053)</t>
  </si>
  <si>
    <t>PAGO PROPORCIÓN DE FACTURA  NCF B1500006844, PÓLIZA DE COBERTURA PLANES COMPLEMENTARIOS (FUNCIONARIOS DE PRIMER NIVEL), DEL MES DE AGOSTO DEL 2022, A SER ASUMIDA POR ESTE MOPC</t>
  </si>
  <si>
    <t>PAGO SUELDO RETROACTIVO (JUNIO / JULIO-2022) A EMPLEADOS TEMPORALES DE ESTE MOPC</t>
  </si>
  <si>
    <t>PAGO SUELDO RETROACTIVO ( JUNIO / JULIO-2022) A PERSONAL FIJO DE ESTE MOPC</t>
  </si>
  <si>
    <t>AB.C/C.OTORG. P/MOLL, S.A. ACTO ALGUACIL #104-22,C/CARGO A CUB.#s.6 Y 7 NCF:B1500000297 Y 298, P/TRABS D/SEÑALIZ. HORIZ. Y VERT.CARRET. Y CALLES EN MUNIC.D/HIGUEY, PROV. L/ALTAGRACIA,DAÑOS E INUND.OCAS. P/VAGUADA EN OCT. Y NOV.-16(PXP C/C. $37,240,021.60)</t>
  </si>
  <si>
    <t>P/DEDUCC. C/CARGO A C/C.OTORG. A MANT. VIAL,SRL. ACTO ALGUACIL #104-22, C/CARGO A CUB.#s.6 Y 7 NCF:B1500000297 Y 298, P/TRABS D/SEÑALIZ. HORIZ. Y VERT.CARRET. Y CALLES EN MUNIC.D/HIGUEY, PROV. L/ALTAGRACIA,DAÑOS E INUND. OCAS. P/VAGUADA EN OCT. Y NOV.-16.</t>
  </si>
  <si>
    <t>PAGO SUELDO RETROACTIVO (JULIO - DICIEMBRE 2021) A EMPLEADO TEMPORAL DE ESTE MINISTERIO</t>
  </si>
  <si>
    <t>PAGO SUELDO (AGOSTO-2022) A PERSONAL FIJO DE ESTE MOPC</t>
  </si>
  <si>
    <t>PAGO FACTURA NCF: B1500000290, POR ADQUISICION DE EQUIPOS DE FILMACION, PARA LA DIRECCIÓN DE PRENSA Y COMUNICACIONES, PROCESO MOPC-CCC-LPN-2021-0012.</t>
  </si>
  <si>
    <t>PAGO A JORNALEROS (DICIEMBRE-2021) POR PROGRAMA NAVIDEÑO DE ESTE MOPC</t>
  </si>
  <si>
    <t>PAGO A JORNALEROS (ENERO-2022) POR PROGRAMAS NAVIDEÑO DE ESTE MOPC</t>
  </si>
  <si>
    <t>TRABAJOS DE RECONST. CALLE PRINCIPAL BARRIO  SODOCAL SECTOR MADRE VIEJA SUR, PROV. SAN CRISTOBAL, S/CONT. #157-2006 (PAGO AVANCE INICIAL $1,611,069.02)</t>
  </si>
  <si>
    <t>TRABS. OBRAS VIALES Y HORMIGON  ASFALTICO CALIENTE, A NIVEL NACIONAL-ZONA E, REGION NORTE, LOTES 18, AL 24, PROVS.,LA VEGA, SANTIAGO, SANTIAGO RGUEZ., VALVERDE, MONTE CRISTI, PTO. PLATA, DAJABON, SANCHEZ  Y SAMANA, E-5, P/CUB.#2 (NCF B1500000094), LOTE 22</t>
  </si>
  <si>
    <t>PAGO AVANCE INICIAL POR TRABAJOS DE RECONST. DEL CAMINO VECINAL FRIA 01, DON JUAN Y RECONST. D/LA CALLE PRINCIPAL LAS FRIAS 2. DISTRITO MUNIC. DON JUAN, PROV. MONTE PLATA, ITEM 1 Y 2 (LOTE 8).</t>
  </si>
  <si>
    <t>PAGO POR SUMINISTRO Y TRANSPORTE DE H.A.C. PARA BACHEO, (SEGUN FACTURA OP-21, NCF.B1500000303,</t>
  </si>
  <si>
    <t>TRABS. OBRAS VIALES Y H.A.C., A NIVEL NAC. ZONA F, REG. NORTE ESTE, PROVS. MONS. NOUEL,SCHEZ RAMIREZ, ESPAILLAT, DUARTE, HNAS.MIRABAL, MARIA T.SCHEZ. Y SAMANA," F-3, (LOTE-27), P/CUB.No. 01 FACT. NCF: B1500000299).</t>
  </si>
  <si>
    <t>PAGO POR SUMINISTRO Y TRANSPORTE DE H.A.C. PARA BACHEO, (PAGO FACTURAS Nos. OP-58 Y OP-59, NCF: B1500000070 Y 0071).</t>
  </si>
  <si>
    <t>PAGO AVANCE INICIAL POR LOS TRABAJOS DE CONST. Y RECONST. ACERAS Y CONTENES DEL SECTOR VILLA FARO, PROV. SAN PEDRO DE MACORIS (LOTE 12), ITEM 1.</t>
  </si>
  <si>
    <t>PAGO A JORNALEROS (DICIEMBRE-2021) POR PROGRAMAS NAVIDEÑO DE ESTE MOPC</t>
  </si>
  <si>
    <t>P/SERVS. COMO NOTARIO ACTUANTE EN PROY. REHAB Y AMP. DEL  PTO. D/MANZANILLO, EN REP. DOM., PRECALIFICACION PARA LA CONTRATACION D/DISEÑO Y CONST. PTO. D/MANZANILLO, CONTRATO PRESTAMO BID No.5282/OC-DR S/FACT NCF:B1500000261.</t>
  </si>
  <si>
    <t>P/SERVS. COMO NOTARIO ACTUANTE EN LA RECEPC. DE LOS (SOBRES A Y B), ENTREGA DE MUESTRA Y APERT. DE OFERTAS TECNICAS SOBRE A, RELATIVO AL PROCED. LPN No. MOPC-CCC-LPN-2022-0009, (S/FACT. NCF: B1500000271).</t>
  </si>
  <si>
    <t>12 (DECIMO 2DO.) AB. A C/CONTRATO OTORGADA POR IDC CONSTRUCCIÓN, SRL, C/CARGO AL PAGO D/LA FACT. # OP-45, NCF:B1500000168, POR SUMINISTRO Y TRANSPORTE DE H.A.C. PARA BACHEO (ACTO #1070-2021) (PXP. C/CONT. $2,103,539.93)</t>
  </si>
  <si>
    <t>P/SERVS. PUBLICIDAD DE ESTE MOPC, CONVOC. A LAS  LICITACIONES Nos. FIDEICOMISO-CCC-LPN-2022-0006, MOPC-CCC-LPN-2022-0012 Y 0017,PROC.MOPC-CCC-PEPB-2021-0073, (S/FACTS. NCF: B1500005292, 5293 Y 5294).</t>
  </si>
  <si>
    <t>PAGO ADICIONAL COMPRA DE TERRENO Y PLANTACIÓN, DENTRO DEL ÁMBITO DE LAS ESTACIONES E3+719 A LA E3+730, SEGÚN INFORME DE TASACIÓN S/N Y ANEXOS, PARA EL PROY: CONSTRUCCIÓN AVENIDA CIRCUNVALACIÓN SUR SAN FRANCISCO DE MACORIS.</t>
  </si>
  <si>
    <t>PAGO ADICIONAL COMPRA DE TERRENO, MEJORA  Y PLANTACIÓN, DENTRO DEL ÁMBITO DE LAS ESTACIONES E3+719 A LA E3+730, SEGÚN INFORME DE TASACIÓN S/N Y ANEXOS, PARA EL PROY: CONSTRUCCIÓN AVENIDA CIRCUNVALACIÓN SUR SAN FRANCISCO DE MACORIS.</t>
  </si>
  <si>
    <t>PAGO ADICIONAL COMPRA DE TERRENO Y MEJORA  DENTRO DEL ÁMBITO DE LAS ESTACIONES E3+719 A LA E3+730, SEGÚN INFORME DE TASACIÓN S/N Y ANEXOS, PARA EL PROY: CONSTRUCCIÓN AVENIDA CIRCUNVALACIÓN SUR SAN FRANCISCO DE MACORIS.</t>
  </si>
  <si>
    <t>PAGO ADICIONAL COMPRA DE TERRENO,  MEJORA Y PLANTACION, DENTRO DEL ÁMBITO DE LAS ESTACIONES E3+719 A LA E3+730, SEGÚN INFORME DE TASACIÓN S/N Y ANEXOS, PARA EL PROY: CONSTRUCCIÓN AVENIDA CIRCUNVALACIÓN SUR SAN FRANCISCO DE MACORIS.</t>
  </si>
  <si>
    <t>PAGO SERVICIOS DE ENERGÍA ELÉCTRICA DE ESTE MOPC, SEGÚN PERIODOS DESCRITOS EN FACTURAS ANEXAS</t>
  </si>
  <si>
    <t>PAGO HORAS EXTRAS (JULIO-2022) A PERSONAL DE LA DIRECCION ADMINISTRATIVA</t>
  </si>
  <si>
    <t>PAGO A JORNALEROS (JULIO-2022) A PERS. DE LA DIRECCION DE PAVIMENTACION VIAL (INGENIEROS)</t>
  </si>
  <si>
    <t>PAGO A JORNALEROS (JULIO-2022) A PERS. DE PAVIMENTACION VIAL (CHOFERES)</t>
  </si>
  <si>
    <t>PAGO A JORNALEROS (MAYO-2022) A PERSONA EXCLUIDA</t>
  </si>
  <si>
    <t>PAGO HORAS EXTRAS (JULIO-2022) A PERSONAL DEL VICE-MINISTERIO DE PLANIFICACION Y REG. TECNICO</t>
  </si>
  <si>
    <t>PAGO HORAS EXTRAS (JULIO-2022) A PERS. DEL DEPARTAMENTO DE PRESUPUESTO FINANCIERO</t>
  </si>
  <si>
    <t>PAGO HORAS EXTRAS (JULIO-2022) A PERS.DEL DEPARTAMENTO DE MOYORDOMIA</t>
  </si>
  <si>
    <t>PAGO HORAS EXTRAS (JULIO-2022) A PERS. VICE-INFRAESTRUCTURA VIAL DE ESTE MOPC</t>
  </si>
  <si>
    <t>PAGO HORAS EXTRAS (JULIO-2022) A PERS. DE LA DIRECCION DE PROTOCOLO Y EVENTOS</t>
  </si>
  <si>
    <t>PAGO HORAS EXTRAS (JUNIO-2022) A PERS. DE LA DIVISION DE OPERACION DE PAVIMENTACION REGION NORTE, SANTIAGO</t>
  </si>
  <si>
    <t>PAGO A JORNALEROS (JULIO-2022) A PERS. DE BRIGADA LA OTRA BANDA-LA CRUZ DE ESTE MOPC</t>
  </si>
  <si>
    <t>PAGO A JORNALEROS (AGOSTO-2022) A PERSONAL PEON CAMINERO (MARIA TRINIDAD SANCHEZ)</t>
  </si>
  <si>
    <t>PAGO A JORNALEROS (AGOSTO-2022) PERS. PEON CAMINERO (SANCHEZ RAMIREZ)</t>
  </si>
  <si>
    <t>PAGO SERVICIOS DE ENERGÍA ELÉCTRICA DE ESTE MOPC, SEGÚN PERIODOS DESCRITOS EN FACTURAS ANEXAS.</t>
  </si>
  <si>
    <t>PAGO A JORNALEROS (AGOSTO-2022) PERS. PEON CAMINERO (SANTIAGO RODRIGUEZ)</t>
  </si>
  <si>
    <t>PAGO HORAS EXTRAS (JULIO-2022) A PERSONAL DE LA DIRECCION TECNICA</t>
  </si>
  <si>
    <t>PAGO A JORNALEROS (JULIO-2022) DE PROTECCION VIAL</t>
  </si>
  <si>
    <t>PAGO A JORNALEROS (AGOSTO-2022) PERS. PROVINCIA DAJABON</t>
  </si>
  <si>
    <t>PAGO HORAS EXTRAS (JULIO-2022) A PERSONAL DE DIFERENTES DEPARTAMENTOS DE ESTE MOPC</t>
  </si>
  <si>
    <t>PAGO A JORNALEROS (JULIO-2022) A PERSONAL DE DIFERENTES BRIGADA DE ESTE MOPC</t>
  </si>
  <si>
    <t>PAGO A JORNALEROS (JULIO-2022) A PERS. DE LA DIRECCION MANTENIMIENTO DE PUENTES</t>
  </si>
  <si>
    <t>PAGO A JORNALEROS (JUNIO-2022) A PERSONAL BRIGADA DE PLANTA FISICA</t>
  </si>
  <si>
    <t>PAGO HORAS EXTRAS (JULIO-2022) A PERS. DE LA DIRECCION DE AVALUOS</t>
  </si>
  <si>
    <t>PAGO HORAS EXTRAS (JULIO-2022) A PERSONAL DE LA DIRECCION MANTENIMIENTO DE PLANTA FISICA</t>
  </si>
  <si>
    <t>PAGO HORAS EXTRAS (JUNIO-2022) A PERSONAL DE LA DIRECCION DE RECURSOS HUMANOS</t>
  </si>
  <si>
    <t>PAGO HORAS EXTRAS (JULIO-2022) A PERS. DESPACHO DEL MINISTRO</t>
  </si>
  <si>
    <t>PAGO A JORNALEROS (JULIO-2022) A PERSONAL BRIGADA DE PLANTA FISICA DE ESTE MOPC</t>
  </si>
  <si>
    <t>PAGO HORAS EXTRAS (JULIO-2022) A PERSONAL DE LA DIRECCION DE REVISION Y ANALISIS</t>
  </si>
  <si>
    <t>TRABAJOS DE OBRAS VIALES Y H.A.C., A NIVEL NACIONAL-ZONA C, REGIÓN SUR II, No. C-I, PROVS. BARAHONA, BAHORUCO, INDEPENDENCIA, PEDERNALES Y ELIAS PIÑA, LOTE-10 (PAGO CUB. #01, NCF:B1500000319)</t>
  </si>
  <si>
    <t>P/COLOCACIÓN DE PUBLICIDAD DE ESTE MOPC, A TRAVES DEL DIGITAL "DIARIO ORIENTAL" PAG. WWW.DIARIOORIENTAL.COM, (INCLUYE UN BANNER, CORRESP. A LOS MESES MAYO, JUNIO Y JULIO/2022, S/FACTS. NCF:B1500000023, 0024 Y 0025 (PROCESO No.MOPC-CCC-PEPB-2022-0018).</t>
  </si>
  <si>
    <t>P/COLOCACIÓN DE PUBLICIDAD DE ESTE MOPC, REF. A CONVOCATORIA  A LA LICITACION No. MOPC-CCC-LPN-2022-0019, PROC.MOPC-CCC-PEPB-2021-0073,EN LAS EDS. DEL 19 Y 20/07/2022, (S/FACT. NCF:B1500004104).</t>
  </si>
  <si>
    <t>P/COLOCACIÓN DE PUBLICIDAD DE ESTE MOPC, REF. A "INVIT. A PRESENT. MANIFEST. D/INTERES P/SUPERV. DISEÑO Y CONST. D/PUERTO MANZANILLO", PROC. No.MOPC-CCC-PEPB-2021-0073 Y CONV. No. MOPC-CCC-LPN-2022-0020, (S/FACTS. NCF:B1500005295 Y 5300).</t>
  </si>
  <si>
    <t>PAGO COLOCACIÓN DE PUBLICIDAD DE ESTE MOPC, EN EL PERIODICO DIGITAL WWW.MIAPUBLICIDAD.COM,.  (INCLUYE 1 BANNER, DURANTE EL PERIODO DEL 23/02  AL 23/04/2022, S/FACTS. NCF:B1500000051 Y 0052 (PROCESO No.MOPC-CCC-PEPB-2022-0008).</t>
  </si>
  <si>
    <t>PAGO COLOCACIÓN DE PUBLICIDAD A ESTE MOPC, EN EL PROG. "NURIA INVESTIGACIÓN PERIODÍSTICA" (INCLUYE 1 CUÑA P/PROGRAMA " DURANTE EL PERIODO DEL 01/06/ AL 01/07/2022, S/FACT. NCF:B1500002467 (PROCESO No.MOPC-CCC-PEPB-2021-0019).</t>
  </si>
  <si>
    <t>P/COLOCACIÓN DE PUBLICIDAD A ESTE MOPC, EN EL PROG. "ENTRE PERIODISTAS" (INCLUYE 2 CUÑAS P/PROGRAMA" DURANTE EL PERIODO DEL 20/12/2021 AL 20/02/2022, S/FACTS. NCF:B1500000079 Y 0080 (PROCESO No.MOPC-CCC-PEPB-2022-0007).</t>
  </si>
  <si>
    <t>PAGO ADICIONAL COMPRA DE TERRENO Y MEJORA DENTRO DEL ÁMBITO DE LA PARCELA No.3980 DEL DISTRITO CATASTRAL No. 08, S/INFORME DE TASACIÓN S/N Y ANEXOS, PARA EL PROYECTO: CONSTRUCCIÓN PUENTE SOBRE EL RIÓ TABARA ARRIBA , AZUA</t>
  </si>
  <si>
    <t>PAGO SERVICIOS CIRCUITO DE INTERNET SIMÉTRICO DEDICADO 1 GBPS PARA USO DE ESTE MOPC, SEGÚN FACT. NCF B1500000025, CORRESPONDIENTE AL MES DE AGOSTO 2022.</t>
  </si>
  <si>
    <t>PAGO A JORNALEROS (JUNIO-2022) A PERS. DE LA DIRECCION DE PAVIMENTACION VIAL</t>
  </si>
  <si>
    <t>PAGO A JORNALEROS (AGOSTO-2022) A PERSONAL DE HATO MOYOR DE ESTE MOPC</t>
  </si>
  <si>
    <t>PAGO A JORNALEROS (JULIO-2022) A PERS. DE MANTENIMIENTO AUTOVIA EL CORAL LA SEIBA Y EL SALAO DE ESTE MOPC</t>
  </si>
  <si>
    <t>PAGO A JORNALEROS (JULIO-2022) A PERSONAL  DE MANTENIMIENTO CARRETERA AZUA-BARRERAS LOS NEGROS</t>
  </si>
  <si>
    <t>PAGO COMPRA DE TERRENO, DENTRO DEL ÁMBITO DE LA PARCELA No.383, DEL D.C. No. 07, S/INFORME DE TASACIÓN S/N Y ANEXOS, PARA EL PROYECTO: CONSTRUCCIÓN DEL NUEVO PUENTE SOBRE EL RIÓ CAMU, PROV. LA VEGA</t>
  </si>
  <si>
    <t>PAGO HORAS EXTRAS (JULIO-2022) A PERSONAL DE LA DIRECCION FINANCIERA</t>
  </si>
  <si>
    <t>PAGO HORAS EXTRAS (JULIO-2022) A PERSONAL DE LA DIRECCION JURIDICA</t>
  </si>
  <si>
    <t>PAGO HORAS EXTRAS (JULIO-2022) A PERSONAL DEL DEPARTAMENTO DE NOMINAS</t>
  </si>
  <si>
    <t>TRABAJOS DE OBRAS VIALES, Y H.A.C., A NIVEL NACIONAL. ZONA (B) REGION SUR I, PROVS. SAN CRISTOBAL, PERAVIA, SAN JOSE DE OCOA, AZUA Y SAN JUAN, LOTE-07 (PAGO CUB. #01, NCF:B1500000127)</t>
  </si>
  <si>
    <t>PAGO HORAS EXTRAS (JULIO-2022) A PERSONAL DEL DESPACHO DEL SEÑOR MINISTRO</t>
  </si>
  <si>
    <t>PAGO A JORNALEROS (AGOSTO-2022) DE PROGRAMA SOCIALES</t>
  </si>
  <si>
    <t>PAGO HORAS EXTRAS (JULIO-2022) A PERSONAL DE LA DIRECCION GENERAL DE CONTROL INTERNO</t>
  </si>
  <si>
    <t>PAGO COMPRA DE TERRENO, DENTRO DEL ÁMBITO DE LA PARCELA No.137, DEL D.C. No. 11, S/INFORME DE TASACIÓN S/N Y ANEXOS, PARA EL PROYECTO: CONSTRUCCIÓN DEL NUEVO PUENTE SOBRE EL RIÓ CAMU, PROV. LA VEGA</t>
  </si>
  <si>
    <t>PAGO HORAS EXTRAS (JULIO-2022) A PERSONAL DE LA DIRECCION GENERAL ADMINISTRATIVA Y FINANCIERA</t>
  </si>
  <si>
    <t>P/SEGURIDAD SOCIAL AL PERSONAL MILITAR DEL EJERCITO, ARMADA Y FUERZA  AÉREA D/LA R.D.,QUE FUERON INGRESADOS A INSTITUCIONES CASTRENSES, P/PRESTAR SERVICIOS EN L/PATRULLAS DE CARRETERAS, PROG. DE PROTECCIÓN Y ASISTENCIA VIAL D/MOPC, MES DE AGOSTO DE 2022</t>
  </si>
  <si>
    <t>PAGO HORAS EXTRAS (JULIO-2022) A PERSONAL DE COMPRAS Y CONTRATACIONES</t>
  </si>
  <si>
    <t>PAGO A JORNALEROS (JULIO-2022) A PERSONAL DE LA SECCION DE DRENAJE PLUVIAL</t>
  </si>
  <si>
    <t>PAGO A JORNALEROS (JULIO-2022) DE DIFERENTES BRIGADAS DE ESTE MOPC</t>
  </si>
  <si>
    <t>PAGO A JORNALEROS (JULIO-2022) A PERSONAL DE DIFERENTES BRIGADAS DE ESTE MOPC</t>
  </si>
  <si>
    <t>PAGO SUMINISTRO DE BLOQUE DE CONCRETO DE 6", PARA LOS DIFERENTES TRABAJOS REALIZADOS EN ESTE MOPC, S/FACTS. NCF:B1500000374, 0330 (PROCESO No. MOPC-CCC-LPN-2021-0006)</t>
  </si>
  <si>
    <t>PAGO POR SERVICIOS 1 INTERNET GBPS CON 8 IP + REDUNDANCIA  AL PROGRAMA DE ASISTENCIA VIAL, SEGÚN FACTURA: B1500041807, CORRESPONDIENTE AL MES DE JULIO-2022, PARA SER APLICADO A LA CUENTA  9232363.</t>
  </si>
  <si>
    <t>PAGO DEL 20% DE AVANCE DEL MONTO TOTAL DEL CONTRATO COMO LO ESTABLECE LA LEY 187-17 S/EMPS. MIPYMES, POR SERVICIOS DE ALQUILER DE IMPRESORAS P/USO DE DIFERENTES DEPTOS. DE ESTE MOPC, PROCESO No. MOPC-CCC-LPN-2021-0037.</t>
  </si>
  <si>
    <t>P/SERVS. NOTARIALES C/TRASLADO AL GAZEBO D/CLUB REC. Y CULT. D/MOPC, P/PARTICIPAR C/NOTARIO ACTUANTE EN LA APERT. D/LAS OFERTAS ECONÓMICAS SOBRE (B), PROC. LPN PARQUEATRD-CCC-LPN-2022-0001) S/FACT. NCF:B1500000053</t>
  </si>
  <si>
    <t>P/SERVICIOS COMO NOTARIO ACTUANTE EN EL  PROGRAMA REHAB. Y AMPLIACION D/PUERTO MANZ. PRESTAMO BID No.5282/OC-DR, PROC. A LIC.PUB. INTERN. PARA  ADQ. EQUIPOS P/GESTION D/ACTIVOS VIALES (EVAL. D/PAVS. (S/FACT. NCF: B1500000259).</t>
  </si>
  <si>
    <t>PAGO PÓLIZA DE SALUD INTERNACIONAL DEL SEÑOR MINISTRO DE ESTE MOPC., CORRESP. A LOS MESES JULIO Y AGOSTO-2022, S/FACTS. NCF:B1500024103 Y B1500024378 (US$464.74  A LA TASA DEL DIA  RD$53.39.21)</t>
  </si>
  <si>
    <t>PAGO AVANCE INICIAL POR LOS TRABAJOS DE CONST. MUROS DE GAVIONES PARA LA PROTECCIÓN D/LAS MARGENES DEL RIO HAINA, POBLADO DE CATAREY, VILLA ALTAGRACIA, PROV. SAN CRISTOBAL, LOTE 6, ITEM 1.</t>
  </si>
  <si>
    <t>TRABAJOS DE CONSTRUCCIÓN DE ESTACIONES DE PASAJEROS INTERURBANA EN EL GRAN SANTO DOMINGO Y DISTRITO NACIONAL (TERMINAL INTERURBANA DEL ESTE), PROV. SANTO DOMINGO ESTE (PAGO CUB. #15 NCF:B1500000244 $7,624,971.16)</t>
  </si>
  <si>
    <t>SUMINISTRO Y TRANSPORTE DE H.A.C.,PARA BACHEO (PAGO FACT. #OP-01, NCF:B1500000067 $39,780,553.99)</t>
  </si>
  <si>
    <t>PAGO SERVICIOS DE MONTAJES, PARA ACTOS DE PRIMER PICAZO EN EL INTERIOR DEL PAIS, LOTE-02, S/FACT. NCF:B1500000266, (PROCESO No.MOPC-CCC-LPN-2021-0003)</t>
  </si>
  <si>
    <t>PAGO SERVICIOS DE IMPRESIÓN PARA SER PRESTADO EN LOS DIFERENTES DEPARTAMENTOS DE ESTE MOPC, S/FACT. NCF:B1500005176 (PROCESO.No.MOPC-DAF-CM-2022-0004)</t>
  </si>
  <si>
    <t>PAGO VIATICOS (AGOSTO-2022) A PERSONAL DE LA DIRECCION DE PROGRAMAS SOCIALES DE ESTE MOPC</t>
  </si>
  <si>
    <t>PAGO VIATICOS (AGOSTO-2022) A PERSONAL DE DIVICION DEL DISPENSARIO MEDICO</t>
  </si>
  <si>
    <t>PAGO VIATICOS (AGOSTO-2022) A PERSONAL DE LA DIRECCION GENERAL DE ASISTENCIA Y PROTECION VIAL</t>
  </si>
  <si>
    <t>PAGO SERVICIOS DE MANTENIMIENTO Y OPERACIÓN DEL PUENTE FLOTANTE SOBRE EL RIÓ OZAMA, CORRESP. A LOS MESES ENERO Y FEBRERO-2022, S/FACTS. NCF:B1500000154, B1500000155 (PROC. No. MOPC-CCC-PEEX-2021-0005)</t>
  </si>
  <si>
    <t>PAGO SERVICIOS COMO NOTARIO ACTUANTE EN LA RECEPCIÓN Y APERTURA DE LAS OFERTAS TÉCNICAS SOBRES "A" EN EL PROCESO DE LPN, MOPC-CCC-LPN-2022-0012, S/FACT. NCF:B1500000147</t>
  </si>
  <si>
    <t>P/ADQUISICION SUMINISTRO DE PRODUCTOS DE LIMPIEZA VARIAS PARA USO DE LOS DIFERENTES DEPARTAMENTOS DEL MOPC Y STOCK DE ALMACEN, PROCESO No. MOPC-CCC-CP-2021-0023 (S/FACT. NCF: B1500000156).</t>
  </si>
  <si>
    <t>P/SERVS. COMO NOTARIO ACTUANTE EN EL ACTO DE APERT. Y LECT. D/LAS PROPUESTAS ECONS. SOBRE B, AL PROC.  LPN No. MOPC-CCC-LPN-2022-0009, ADQ. VINIL REFLECTIVO DE SEÑALIZ. VERTICAL P/USO D/LA  D.S.V. DEL MOPC. (S/FACT. NCF: B1500000278).</t>
  </si>
  <si>
    <t>P/SERVS. COMO NOTARIO ACTUANTE EN ACTOS  COMP. Y APERTS. D/SOBRES, PROC. P/PROG. REHAB. Y AMP. PTO. D/MANZANILLO, REP. DOM., CONTRATO PRESTAMO BID No.5282/OC-DR S/FACT NCF: B1500000268.</t>
  </si>
  <si>
    <t>PAGO A JORNALEROS (JULIO-2022) A PERS. PEON CAMINERO (SAN JOSE DE OCOA)</t>
  </si>
  <si>
    <t>PAGOS VIÁTICOS (JUNIO 2022) DIRECCIÓN GENERAL DE REVISIÓN Y ANÁLISIS DE ESTE MOPC</t>
  </si>
  <si>
    <t>PAGO SUELDO (JUNIO / AGOSTO-2022) COMPLEMENTARIA  A EMPLEADOS TEMPORALES DE ESTE MOPC</t>
  </si>
  <si>
    <t>PAGO SUELDO (JUNIO / AGOSTO-2022) A EMPLEADOS DE NOMINA COMPLEMENTARIA FIJO DE ESTE MOPC</t>
  </si>
  <si>
    <t>PAGO SERVICIOS DE RECOGIDA DE BASURA A ESTE MOPC, CORRESP. AL MES DE AGOSTO 2022, SEGÚN FACTURAS ANEXAS. NCF: B1500035361, 5560, 5561, 5563, 5566, 5564, 5553, Y 5554,</t>
  </si>
  <si>
    <t>PAGO COMPRA DE TERRENO, DENTRO DEL ÁMBITO DE LA PARCELA No.2690, DEL D.C. No.07, S/INFORME DE TASACIÓN S/N Y ANEXOS, PARA EL PROYECTO: DISEÑO Y RECONSTRUCCIÓN VÍA  ACCESO ENTRADA MUNICIPIO DE SAMANA.</t>
  </si>
  <si>
    <t>PAGO SERVICIOS ADMINISTRADOS PARA LA CONECTIVIDAD INALAMBRICA, INSTALADOS EN ESTE MOPC, SEGÚN FACTURA ANEXA NCF: B1500000026, MES DE AGOSTO 2022</t>
  </si>
  <si>
    <t>TRABAJOS VARIOS EN LAS  PROVINCIAS: HNAS. MIRABAL Y PUERTO PLATA, SEGUN CONTRATO No. 54-2017 D/F 3/02/2017 (DECRETOS Nos. 340, 341, 342, 344, 346 Y 370 D/F 11, 14, 18, 24 DE NOV. Y 15 DE DIC. DEL 2016) (PAGO CUB. #13, NCF:B1500000122 $11,085,876.81)</t>
  </si>
  <si>
    <t>TRABAJOS DE DISEÑO Y CONSTRUCCIÓN DEL PUENTE SOBRE EL RIÓ YUBAZO, MUNICIPIO CAMBITA GARABITO, PROV. SAN CRISTOBAL (PAGO CUB. #03, NCF:B1500000063 $13,908,626.90)</t>
  </si>
  <si>
    <t>PAGO SERVICIOS DE AGUA POTABLE A ESTE MOPC, CORRESPONDIENTE AL MES DE AGOSTO 2022; (SEGÚN FACTURAS  ANEXAS NCF B1500099499, 9491, 9535, 9490, 9492, 9528, 9495, 9496, 9262, 9239,  Y 9313)</t>
  </si>
  <si>
    <t>TRABAJOS DE CONSTRUCCIÓN PROYECTO PRESENCIA DOMINICANA (23 VIVIENDAS) SECTOR SAN LUIS, SANTO DOMINGO ESTE (LOTE-I) (PAGO CUB. #01, NCF:B1500000101 $7,620,580.86)</t>
  </si>
  <si>
    <t>PAGO SERVICIOS SUMINISTRADOS DE AGUA POTABLE A ESTE MOPC,  SEGÚN FACTURAS NCF B1500254154, 250025, 250046, 249984, 250103, 254194, 250146, 250138, 250156, 250149, 250494, 250464, Y 251049, 250101,   CORRESPONDIENTE AL MES DE JULIO 2022.</t>
  </si>
  <si>
    <t>TRABAJOS DE DISEÑO Y CONSTRUCCIÓN DE LA CARRETERA HATO MAYOR-EL PUERTO (INCLUYENDO SUS OBRAS DE ARTE) PROV. HATO MAYOR (PAGO CUB. #11, NCF:B1500000018 $84,288,123.66)</t>
  </si>
  <si>
    <t>PAGO SUELDO (COMPLETIVO) (JUNIO / JULIO-2022) A EMPLEADOS TEMPORALES DE ESTE MOPC</t>
  </si>
  <si>
    <t>PAGO HORAS EXTRAS (JULIO-2022) A PERSONAL DE CUENTAS POR PAGAR</t>
  </si>
  <si>
    <t>PAGO HORAS EXTRAS (JULIO-2022) A PERS. DEPARTAMENTO DE PAVIMENTACION VIAL</t>
  </si>
  <si>
    <t>PAGO A JORNALEROS (JULIO-2022) A PERSONAL PEON CAMINERO (PEDERNALES)</t>
  </si>
  <si>
    <t>PAGO A JORNALEROS (JULIO-2022) A PERSONAL DE PAVIMENTACION VIAL</t>
  </si>
  <si>
    <t>PAGO COMPRA DE TERRENO Y PLANTACION DENTRO DEL ÁMBITO DE LA PARCELA No.1400 E-1,  DEL DISTRITO CATASTRAL No. 08, S/INFORME DE TASACIÓN S/N Y ANEXOS, PARA EL PROYECTO: CONSTRUCCIÓN PUENTE SOBRE EL RIÓ BARRO LAS YAYAS , AZUA</t>
  </si>
  <si>
    <t>PAGO SERVICIOS DE AGUA POTABLE SUMINISTRADO A ESTE MOPC (CORAAPPLATA), CORRESPONDIENTE AL MES DE AGOSTO 2022. SEGÚN FACTURA NCF B1500018342</t>
  </si>
  <si>
    <t>PAGO SERVICIOS DE AGUA POTABLE DE ESTE MOPC, EN LA  AYUDANTIA DE SANTIAGO, CORRESPONDIENTE AL MES DE JULIO-2022, SEGÚN FACTURAS  ANEXAS NCF: B1500022789 Y B1500022804.</t>
  </si>
  <si>
    <t>PAGO SERVICIO DE INTERNET SIMETRICO 1GB, CIRCUITO No. 7008773, PARA USO DE ESTE MINISTERIO, AGOSTO 2022. SEGÚN FACT. No. NCF B1500003717</t>
  </si>
  <si>
    <t>VIGESIMO PRIMER (21vo.) AB. A CESIÓN DE CRÉD. OTORG. POR ANTIGUA INVESTMENTS, SRL (ACTO 210-2021) C/CARGO AL PAGO DE LAS FACTS.OP-107 HASTA  LA OP-112, NCF.B1500000298, HASTA LA B1500000303, P/SUMINISTRO Y TRANSP. H.A.C. P/ BACHEO; PXP C/C $61,415,964.27</t>
  </si>
  <si>
    <t>PAGO CORRESPONDIENTE A LA CONTRIBUCION DEL APORTE DEL EMPLEADOR AL RIESGO LABORAL Y RECARGOS DE NOMINAS RETROACTIVAS, CORRESP. AL MES DE AGOSTO 2022, S/OFIC. NOM.0311-2022</t>
  </si>
  <si>
    <t>TRABAJOS  EN LA CARRETERA TURÍSTICA LA CUMBRE, SANTIAGO-PUERTO PLATA, POR DAÑOS OCASIONADOS DIVERSAS VAGUADAS ABRIL-2012 (DEC.#230-2012) (PAGO CUB. #42, NCF:B1500000245 $117,083,582.06)</t>
  </si>
  <si>
    <t>PARA EL PLAN DE RENOVACIÓN VEHICULAR DEL TRANSPORTE DE PASAJEROS; EJECUTADOS POR EL INTRANT; A TRAVES DEL FIDEICOMISO FIMOVIT</t>
  </si>
  <si>
    <t>PAGO COMPRA DE TERRENO, MEJORA  Y PLANTACIÓN, DENTRO DEL ÁMBITO DE LA ESTACIÓN E3+233 A LA E4+289, S/INFORME DE TASACIÓN S/N Y ANEXOS, PARA EL PROYECTO: RECONSTRUCCIÓN Y AMPLIACIÓN CARRETERA ENRIQUILLO-PEDERNALES</t>
  </si>
  <si>
    <t>ADQUISICION DE ASFALTO TIPO AC-30 (PAGO FACTS.Nos.22000154,22000245,22000202,22000203, NCF:B1500000200, B1500000206, B1500000207,B1500000212)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</si>
</sst>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2"/>
      <color indexed="8"/>
      <name val="Times New Roman"/>
      <family val="1"/>
    </font>
    <font>
      <sz val="14"/>
      <color theme="1"/>
      <name val="Arial"/>
      <family val="2"/>
    </font>
    <font>
      <b/>
      <sz val="14"/>
      <name val="Arial"/>
      <family val="2"/>
    </font>
    <font>
      <b/>
      <sz val="16"/>
      <color theme="0"/>
      <name val="Times New Roman"/>
      <family val="1"/>
    </font>
    <font>
      <b/>
      <sz val="14"/>
      <color theme="0"/>
      <name val="Times New Roman"/>
      <family val="1"/>
    </font>
    <font>
      <sz val="16"/>
      <color theme="0"/>
      <name val="Times New Roman"/>
      <family val="1"/>
    </font>
    <font>
      <sz val="14"/>
      <color theme="0"/>
      <name val="Times New Roman"/>
      <family val="1"/>
    </font>
    <font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/>
    <xf numFmtId="43" fontId="2" fillId="0" borderId="0" xfId="1" applyFont="1"/>
    <xf numFmtId="0" fontId="2" fillId="0" borderId="0" xfId="2" applyAlignment="1">
      <alignment horizontal="center" wrapText="1"/>
    </xf>
    <xf numFmtId="0" fontId="3" fillId="0" borderId="0" xfId="2" applyFont="1" applyAlignment="1">
      <alignment horizontal="left" wrapText="1"/>
    </xf>
    <xf numFmtId="0" fontId="2" fillId="0" borderId="0" xfId="2" applyAlignment="1">
      <alignment horizontal="center"/>
    </xf>
    <xf numFmtId="43" fontId="3" fillId="0" borderId="0" xfId="2" applyNumberFormat="1" applyFont="1" applyAlignment="1">
      <alignment horizontal="center" vertical="center"/>
    </xf>
    <xf numFmtId="43" fontId="3" fillId="0" borderId="0" xfId="1" applyFont="1"/>
    <xf numFmtId="0" fontId="3" fillId="0" borderId="0" xfId="2" applyFont="1"/>
    <xf numFmtId="49" fontId="4" fillId="0" borderId="0" xfId="0" applyNumberFormat="1" applyFont="1" applyAlignment="1">
      <alignment horizontal="center" vertical="center"/>
    </xf>
    <xf numFmtId="43" fontId="2" fillId="0" borderId="0" xfId="2" applyNumberFormat="1"/>
    <xf numFmtId="43" fontId="3" fillId="0" borderId="0" xfId="2" applyNumberFormat="1" applyFont="1"/>
    <xf numFmtId="43" fontId="3" fillId="0" borderId="0" xfId="1" applyFont="1" applyFill="1" applyBorder="1"/>
    <xf numFmtId="0" fontId="2" fillId="0" borderId="0" xfId="2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3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0" fontId="3" fillId="0" borderId="0" xfId="2" applyFont="1" applyAlignment="1">
      <alignment horizontal="center" vertical="center"/>
    </xf>
    <xf numFmtId="164" fontId="3" fillId="0" borderId="0" xfId="2" applyNumberFormat="1" applyFont="1" applyAlignment="1">
      <alignment horizontal="center" wrapText="1"/>
    </xf>
    <xf numFmtId="43" fontId="2" fillId="0" borderId="0" xfId="2" applyNumberFormat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6" fillId="0" borderId="0" xfId="2" applyNumberFormat="1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wrapText="1"/>
    </xf>
    <xf numFmtId="43" fontId="7" fillId="2" borderId="2" xfId="1" applyFont="1" applyFill="1" applyBorder="1" applyAlignment="1">
      <alignment wrapText="1"/>
    </xf>
    <xf numFmtId="0" fontId="7" fillId="2" borderId="2" xfId="2" applyFont="1" applyFill="1" applyBorder="1" applyAlignment="1">
      <alignment wrapText="1"/>
    </xf>
    <xf numFmtId="0" fontId="8" fillId="2" borderId="2" xfId="2" applyFont="1" applyFill="1" applyBorder="1" applyAlignment="1">
      <alignment vertical="center"/>
    </xf>
    <xf numFmtId="0" fontId="7" fillId="2" borderId="2" xfId="2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7" fillId="2" borderId="0" xfId="2" applyNumberFormat="1" applyFont="1" applyFill="1" applyAlignment="1">
      <alignment horizontal="center" vertical="center"/>
    </xf>
    <xf numFmtId="0" fontId="7" fillId="2" borderId="3" xfId="2" applyFont="1" applyFill="1" applyBorder="1" applyAlignment="1">
      <alignment horizontal="center" wrapText="1"/>
    </xf>
    <xf numFmtId="0" fontId="9" fillId="2" borderId="4" xfId="2" applyFont="1" applyFill="1" applyBorder="1" applyAlignment="1">
      <alignment wrapText="1"/>
    </xf>
    <xf numFmtId="0" fontId="10" fillId="2" borderId="3" xfId="2" applyFont="1" applyFill="1" applyBorder="1" applyAlignment="1">
      <alignment wrapText="1"/>
    </xf>
    <xf numFmtId="0" fontId="9" fillId="2" borderId="5" xfId="2" applyFont="1" applyFill="1" applyBorder="1" applyAlignment="1">
      <alignment wrapText="1"/>
    </xf>
    <xf numFmtId="0" fontId="2" fillId="3" borderId="6" xfId="2" applyFill="1" applyBorder="1" applyAlignment="1">
      <alignment wrapText="1"/>
    </xf>
    <xf numFmtId="43" fontId="2" fillId="3" borderId="7" xfId="1" applyFont="1" applyFill="1" applyBorder="1" applyAlignment="1">
      <alignment horizontal="center" wrapText="1"/>
    </xf>
    <xf numFmtId="0" fontId="2" fillId="3" borderId="7" xfId="2" applyFill="1" applyBorder="1"/>
    <xf numFmtId="0" fontId="2" fillId="3" borderId="7" xfId="2" applyFill="1" applyBorder="1" applyAlignment="1">
      <alignment vertical="center" wrapText="1"/>
    </xf>
    <xf numFmtId="0" fontId="3" fillId="3" borderId="7" xfId="2" applyFont="1" applyFill="1" applyBorder="1" applyAlignment="1">
      <alignment vertical="center"/>
    </xf>
    <xf numFmtId="0" fontId="11" fillId="3" borderId="8" xfId="2" applyFont="1" applyFill="1" applyBorder="1" applyAlignment="1">
      <alignment vertical="center"/>
    </xf>
    <xf numFmtId="0" fontId="12" fillId="3" borderId="9" xfId="2" applyFont="1" applyFill="1" applyBorder="1" applyAlignment="1">
      <alignment vertical="center"/>
    </xf>
    <xf numFmtId="43" fontId="12" fillId="3" borderId="0" xfId="1" applyFont="1" applyFill="1" applyBorder="1" applyAlignment="1">
      <alignment vertical="center"/>
    </xf>
    <xf numFmtId="0" fontId="12" fillId="3" borderId="0" xfId="2" applyFont="1" applyFill="1" applyAlignment="1">
      <alignment vertical="center"/>
    </xf>
    <xf numFmtId="0" fontId="12" fillId="3" borderId="0" xfId="2" applyFont="1" applyFill="1" applyAlignment="1">
      <alignment vertical="center" wrapText="1"/>
    </xf>
    <xf numFmtId="0" fontId="6" fillId="3" borderId="0" xfId="2" applyFont="1" applyFill="1" applyAlignment="1">
      <alignment vertical="center"/>
    </xf>
    <xf numFmtId="0" fontId="13" fillId="3" borderId="10" xfId="2" applyFont="1" applyFill="1" applyBorder="1" applyAlignment="1">
      <alignment vertical="center"/>
    </xf>
    <xf numFmtId="0" fontId="2" fillId="3" borderId="9" xfId="2" applyFill="1" applyBorder="1" applyAlignment="1">
      <alignment wrapText="1"/>
    </xf>
    <xf numFmtId="43" fontId="2" fillId="3" borderId="0" xfId="1" applyFont="1" applyFill="1" applyBorder="1" applyAlignment="1">
      <alignment horizontal="center" wrapText="1"/>
    </xf>
    <xf numFmtId="0" fontId="2" fillId="3" borderId="0" xfId="2" applyFill="1"/>
    <xf numFmtId="0" fontId="2" fillId="3" borderId="0" xfId="2" applyFill="1" applyAlignment="1">
      <alignment wrapText="1"/>
    </xf>
    <xf numFmtId="0" fontId="3" fillId="3" borderId="0" xfId="2" applyFont="1" applyFill="1" applyAlignment="1">
      <alignment wrapText="1"/>
    </xf>
    <xf numFmtId="0" fontId="2" fillId="3" borderId="10" xfId="2" applyFill="1" applyBorder="1" applyAlignment="1">
      <alignment wrapText="1"/>
    </xf>
    <xf numFmtId="15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 wrapText="1"/>
    </xf>
    <xf numFmtId="49" fontId="4" fillId="4" borderId="0" xfId="0" applyNumberFormat="1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center" wrapText="1"/>
    </xf>
    <xf numFmtId="0" fontId="14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34CFBECA-BC84-408B-97FB-CC3B9C7015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4"/>
  <sheetViews>
    <sheetView tabSelected="1" view="pageBreakPreview" topLeftCell="C204" zoomScale="80" zoomScaleNormal="80" zoomScaleSheetLayoutView="80" workbookViewId="0">
      <selection activeCell="D210" sqref="D210"/>
    </sheetView>
  </sheetViews>
  <sheetFormatPr baseColWidth="10" defaultColWidth="9.140625" defaultRowHeight="50.1" customHeight="1"/>
  <cols>
    <col min="1" max="1" width="15.85546875" style="5" customWidth="1"/>
    <col min="2" max="2" width="17.85546875" style="4" bestFit="1" customWidth="1"/>
    <col min="3" max="3" width="57.28515625" style="3" customWidth="1"/>
    <col min="4" max="4" width="24.5703125" style="1" customWidth="1"/>
    <col min="5" max="5" width="23.7109375" style="2" customWidth="1"/>
    <col min="6" max="6" width="28.28515625" style="1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0.100000000000001" customHeight="1">
      <c r="A1" s="53"/>
      <c r="B1" s="52"/>
      <c r="C1" s="51"/>
      <c r="D1" s="50"/>
      <c r="E1" s="49"/>
      <c r="F1" s="48"/>
    </row>
    <row r="2" spans="1:7" ht="20.100000000000001" customHeight="1">
      <c r="A2" s="53"/>
      <c r="B2" s="52"/>
      <c r="C2" s="51"/>
      <c r="D2" s="50"/>
      <c r="E2" s="49"/>
      <c r="F2" s="48"/>
    </row>
    <row r="3" spans="1:7" ht="20.100000000000001" customHeight="1">
      <c r="A3" s="53"/>
      <c r="B3" s="52"/>
      <c r="C3" s="51"/>
      <c r="D3" s="50"/>
      <c r="E3" s="49"/>
      <c r="F3" s="48"/>
    </row>
    <row r="4" spans="1:7" ht="20.100000000000001" customHeight="1">
      <c r="A4" s="53"/>
      <c r="B4" s="52"/>
      <c r="C4" s="51"/>
      <c r="D4" s="50"/>
      <c r="E4" s="49"/>
      <c r="F4" s="48"/>
    </row>
    <row r="5" spans="1:7" ht="20.100000000000001" customHeight="1">
      <c r="A5" s="53"/>
      <c r="B5" s="52"/>
      <c r="C5" s="51"/>
      <c r="D5" s="50"/>
      <c r="E5" s="49"/>
      <c r="F5" s="48"/>
    </row>
    <row r="6" spans="1:7" ht="20.100000000000001" customHeight="1">
      <c r="A6" s="57" t="s">
        <v>16</v>
      </c>
      <c r="B6" s="58"/>
      <c r="C6" s="58"/>
      <c r="D6" s="58"/>
      <c r="E6" s="58"/>
      <c r="F6" s="59"/>
    </row>
    <row r="7" spans="1:7" ht="20.100000000000001" customHeight="1">
      <c r="A7" s="57"/>
      <c r="B7" s="58"/>
      <c r="C7" s="58"/>
      <c r="D7" s="58"/>
      <c r="E7" s="58"/>
      <c r="F7" s="59"/>
    </row>
    <row r="8" spans="1:7" ht="20.100000000000001" customHeight="1">
      <c r="A8" s="60" t="s">
        <v>15</v>
      </c>
      <c r="B8" s="61"/>
      <c r="C8" s="61"/>
      <c r="D8" s="61"/>
      <c r="E8" s="61"/>
      <c r="F8" s="62"/>
    </row>
    <row r="9" spans="1:7" ht="20.100000000000001" customHeight="1">
      <c r="A9" s="63" t="s">
        <v>17</v>
      </c>
      <c r="B9" s="64"/>
      <c r="C9" s="64"/>
      <c r="D9" s="64"/>
      <c r="E9" s="64"/>
      <c r="F9" s="65"/>
    </row>
    <row r="10" spans="1:7" s="13" customFormat="1" ht="20.100000000000001" customHeight="1">
      <c r="A10" s="47"/>
      <c r="B10" s="46"/>
      <c r="C10" s="45"/>
      <c r="D10" s="44"/>
      <c r="E10" s="43"/>
      <c r="F10" s="42"/>
    </row>
    <row r="11" spans="1:7" s="13" customFormat="1" ht="20.100000000000001" customHeight="1" thickBot="1">
      <c r="A11" s="41"/>
      <c r="B11" s="40"/>
      <c r="C11" s="39"/>
      <c r="D11" s="38"/>
      <c r="E11" s="37"/>
      <c r="F11" s="36"/>
    </row>
    <row r="12" spans="1:7" s="13" customFormat="1" ht="50.1" customHeight="1">
      <c r="A12" s="35"/>
      <c r="B12" s="34"/>
      <c r="C12" s="33"/>
      <c r="D12" s="32" t="s">
        <v>14</v>
      </c>
      <c r="E12" s="32"/>
      <c r="F12" s="31">
        <v>812777597.16000021</v>
      </c>
      <c r="G12" s="30"/>
    </row>
    <row r="13" spans="1:7" s="13" customFormat="1" ht="50.1" customHeight="1">
      <c r="A13" s="29" t="s">
        <v>13</v>
      </c>
      <c r="B13" s="28"/>
      <c r="C13" s="27"/>
      <c r="D13" s="25"/>
      <c r="E13" s="26"/>
      <c r="F13" s="25"/>
    </row>
    <row r="14" spans="1:7" s="13" customFormat="1" ht="50.1" customHeight="1">
      <c r="A14" s="22"/>
      <c r="B14" s="24" t="s">
        <v>12</v>
      </c>
      <c r="C14" s="22" t="s">
        <v>11</v>
      </c>
      <c r="D14" s="22" t="s">
        <v>10</v>
      </c>
      <c r="E14" s="23" t="s">
        <v>9</v>
      </c>
      <c r="F14" s="22" t="s">
        <v>8</v>
      </c>
    </row>
    <row r="15" spans="1:7" s="13" customFormat="1" ht="50.1" customHeight="1">
      <c r="A15" s="18">
        <v>44743</v>
      </c>
      <c r="B15" s="17"/>
      <c r="C15" s="16" t="s">
        <v>7</v>
      </c>
      <c r="D15" s="21"/>
      <c r="E15" s="14"/>
      <c r="F15" s="21">
        <f>+F12</f>
        <v>812777597.16000021</v>
      </c>
    </row>
    <row r="16" spans="1:7" s="13" customFormat="1" ht="50.1" customHeight="1">
      <c r="A16" s="18">
        <v>44774</v>
      </c>
      <c r="B16" s="17"/>
      <c r="C16" s="16" t="s">
        <v>6</v>
      </c>
      <c r="D16" s="20">
        <v>2613850898.98</v>
      </c>
      <c r="E16" s="14"/>
      <c r="F16" s="6">
        <f>+F15+D16</f>
        <v>3426628496.1400003</v>
      </c>
      <c r="G16" s="19"/>
    </row>
    <row r="17" spans="1:7" s="13" customFormat="1" ht="50.1" customHeight="1">
      <c r="A17" s="18">
        <v>44774</v>
      </c>
      <c r="B17" s="17"/>
      <c r="C17" s="16" t="s">
        <v>5</v>
      </c>
      <c r="D17" s="15">
        <v>91285930</v>
      </c>
      <c r="E17" s="14"/>
      <c r="F17" s="6">
        <f>+F16+D17-E17</f>
        <v>3517914426.1400003</v>
      </c>
    </row>
    <row r="18" spans="1:7" ht="50.1" customHeight="1">
      <c r="A18" s="54" t="s">
        <v>292</v>
      </c>
      <c r="B18" s="9" t="s">
        <v>18</v>
      </c>
      <c r="C18" s="55" t="s">
        <v>312</v>
      </c>
      <c r="D18" s="8"/>
      <c r="E18" s="12">
        <v>86845.87</v>
      </c>
      <c r="F18" s="6">
        <f>+F17-E18</f>
        <v>3517827580.2700005</v>
      </c>
      <c r="G18" s="10"/>
    </row>
    <row r="19" spans="1:7" ht="50.1" customHeight="1">
      <c r="A19" s="54" t="s">
        <v>292</v>
      </c>
      <c r="B19" s="9" t="s">
        <v>19</v>
      </c>
      <c r="C19" s="55" t="s">
        <v>313</v>
      </c>
      <c r="D19" s="8"/>
      <c r="E19" s="12">
        <v>113839.74</v>
      </c>
      <c r="F19" s="6">
        <f t="shared" ref="F19:F82" si="0">+F18-E19</f>
        <v>3517713740.5300007</v>
      </c>
      <c r="G19" s="10"/>
    </row>
    <row r="20" spans="1:7" ht="50.1" customHeight="1">
      <c r="A20" s="54" t="s">
        <v>292</v>
      </c>
      <c r="B20" s="9" t="s">
        <v>20</v>
      </c>
      <c r="C20" s="55" t="s">
        <v>314</v>
      </c>
      <c r="D20" s="8"/>
      <c r="E20" s="12">
        <v>120022.41</v>
      </c>
      <c r="F20" s="6">
        <f t="shared" si="0"/>
        <v>3517593718.1200008</v>
      </c>
      <c r="G20" s="10"/>
    </row>
    <row r="21" spans="1:7" ht="50.1" customHeight="1">
      <c r="A21" s="54" t="s">
        <v>292</v>
      </c>
      <c r="B21" s="9" t="s">
        <v>21</v>
      </c>
      <c r="C21" s="55" t="s">
        <v>315</v>
      </c>
      <c r="D21" s="8"/>
      <c r="E21" s="12">
        <v>34892.699999999997</v>
      </c>
      <c r="F21" s="6">
        <f t="shared" si="0"/>
        <v>3517558825.420001</v>
      </c>
      <c r="G21" s="10"/>
    </row>
    <row r="22" spans="1:7" ht="50.1" customHeight="1">
      <c r="A22" s="54" t="s">
        <v>292</v>
      </c>
      <c r="B22" s="9" t="s">
        <v>22</v>
      </c>
      <c r="C22" s="55" t="s">
        <v>316</v>
      </c>
      <c r="D22" s="8"/>
      <c r="E22" s="12">
        <v>297436.59999999998</v>
      </c>
      <c r="F22" s="6">
        <f t="shared" si="0"/>
        <v>3517261388.8200011</v>
      </c>
      <c r="G22" s="10"/>
    </row>
    <row r="23" spans="1:7" ht="50.1" customHeight="1">
      <c r="A23" s="54" t="s">
        <v>292</v>
      </c>
      <c r="B23" s="9" t="s">
        <v>23</v>
      </c>
      <c r="C23" s="55" t="s">
        <v>1</v>
      </c>
      <c r="D23" s="8"/>
      <c r="E23" s="12">
        <v>1317306.24</v>
      </c>
      <c r="F23" s="6">
        <f t="shared" si="0"/>
        <v>3515944082.5800014</v>
      </c>
      <c r="G23" s="10"/>
    </row>
    <row r="24" spans="1:7" ht="50.1" customHeight="1">
      <c r="A24" s="54" t="s">
        <v>292</v>
      </c>
      <c r="B24" s="9" t="s">
        <v>24</v>
      </c>
      <c r="C24" s="55" t="s">
        <v>0</v>
      </c>
      <c r="D24" s="8"/>
      <c r="E24" s="12">
        <v>192478.07999999999</v>
      </c>
      <c r="F24" s="6">
        <f t="shared" si="0"/>
        <v>3515751604.5000014</v>
      </c>
      <c r="G24" s="10"/>
    </row>
    <row r="25" spans="1:7" ht="50.1" customHeight="1">
      <c r="A25" s="54" t="s">
        <v>292</v>
      </c>
      <c r="B25" s="9" t="s">
        <v>25</v>
      </c>
      <c r="C25" s="55" t="s">
        <v>317</v>
      </c>
      <c r="D25" s="8"/>
      <c r="E25" s="12">
        <v>4655425.7300000004</v>
      </c>
      <c r="F25" s="6">
        <f t="shared" si="0"/>
        <v>3511096178.7700014</v>
      </c>
      <c r="G25" s="10"/>
    </row>
    <row r="26" spans="1:7" ht="50.1" customHeight="1">
      <c r="A26" s="54" t="s">
        <v>292</v>
      </c>
      <c r="B26" s="9" t="s">
        <v>26</v>
      </c>
      <c r="C26" s="55" t="s">
        <v>318</v>
      </c>
      <c r="D26" s="8"/>
      <c r="E26" s="12">
        <v>10853111.609999999</v>
      </c>
      <c r="F26" s="6">
        <f t="shared" si="0"/>
        <v>3500243067.1600013</v>
      </c>
      <c r="G26" s="10"/>
    </row>
    <row r="27" spans="1:7" ht="50.1" customHeight="1">
      <c r="A27" s="54" t="s">
        <v>292</v>
      </c>
      <c r="B27" s="9" t="s">
        <v>27</v>
      </c>
      <c r="C27" s="55" t="s">
        <v>319</v>
      </c>
      <c r="D27" s="8"/>
      <c r="E27" s="12">
        <v>5245632.24</v>
      </c>
      <c r="F27" s="6">
        <f t="shared" si="0"/>
        <v>3494997434.9200015</v>
      </c>
      <c r="G27" s="10"/>
    </row>
    <row r="28" spans="1:7" ht="50.1" customHeight="1">
      <c r="A28" s="54" t="s">
        <v>292</v>
      </c>
      <c r="B28" s="9" t="s">
        <v>28</v>
      </c>
      <c r="C28" s="55" t="s">
        <v>320</v>
      </c>
      <c r="D28" s="8"/>
      <c r="E28" s="12">
        <v>519650</v>
      </c>
      <c r="F28" s="6">
        <f t="shared" si="0"/>
        <v>3494477784.9200015</v>
      </c>
      <c r="G28" s="10"/>
    </row>
    <row r="29" spans="1:7" ht="50.1" customHeight="1">
      <c r="A29" s="54" t="s">
        <v>292</v>
      </c>
      <c r="B29" s="9" t="s">
        <v>29</v>
      </c>
      <c r="C29" s="55" t="s">
        <v>321</v>
      </c>
      <c r="D29" s="8"/>
      <c r="E29" s="12">
        <v>1761600</v>
      </c>
      <c r="F29" s="6">
        <f t="shared" si="0"/>
        <v>3492716184.9200015</v>
      </c>
      <c r="G29" s="10"/>
    </row>
    <row r="30" spans="1:7" ht="50.1" customHeight="1">
      <c r="A30" s="54" t="s">
        <v>292</v>
      </c>
      <c r="B30" s="9" t="s">
        <v>29</v>
      </c>
      <c r="C30" s="55" t="s">
        <v>321</v>
      </c>
      <c r="D30" s="8"/>
      <c r="E30" s="12">
        <v>13863250</v>
      </c>
      <c r="F30" s="6">
        <f t="shared" si="0"/>
        <v>3478852934.9200015</v>
      </c>
      <c r="G30" s="10"/>
    </row>
    <row r="31" spans="1:7" ht="50.1" customHeight="1">
      <c r="A31" s="54" t="s">
        <v>292</v>
      </c>
      <c r="B31" s="9" t="s">
        <v>30</v>
      </c>
      <c r="C31" s="55" t="s">
        <v>322</v>
      </c>
      <c r="D31" s="8"/>
      <c r="E31" s="12">
        <v>1177090.8500000001</v>
      </c>
      <c r="F31" s="6">
        <f t="shared" si="0"/>
        <v>3477675844.0700016</v>
      </c>
      <c r="G31" s="10"/>
    </row>
    <row r="32" spans="1:7" ht="50.1" customHeight="1">
      <c r="A32" s="54" t="s">
        <v>292</v>
      </c>
      <c r="B32" s="9" t="s">
        <v>31</v>
      </c>
      <c r="C32" s="55" t="s">
        <v>323</v>
      </c>
      <c r="D32" s="8"/>
      <c r="E32" s="12">
        <v>251998.44</v>
      </c>
      <c r="F32" s="6">
        <f t="shared" si="0"/>
        <v>3477423845.6300015</v>
      </c>
      <c r="G32" s="10"/>
    </row>
    <row r="33" spans="1:7" ht="50.1" customHeight="1">
      <c r="A33" s="54" t="s">
        <v>293</v>
      </c>
      <c r="B33" s="9" t="s">
        <v>32</v>
      </c>
      <c r="C33" s="55" t="s">
        <v>324</v>
      </c>
      <c r="D33" s="8"/>
      <c r="E33" s="12">
        <v>3722952.5</v>
      </c>
      <c r="F33" s="6">
        <f t="shared" si="0"/>
        <v>3473700893.1300015</v>
      </c>
      <c r="G33" s="10"/>
    </row>
    <row r="34" spans="1:7" ht="50.1" customHeight="1">
      <c r="A34" s="54" t="s">
        <v>293</v>
      </c>
      <c r="B34" s="9" t="s">
        <v>33</v>
      </c>
      <c r="C34" s="55" t="s">
        <v>325</v>
      </c>
      <c r="D34" s="8"/>
      <c r="E34" s="12">
        <v>91800</v>
      </c>
      <c r="F34" s="6">
        <f t="shared" si="0"/>
        <v>3473609093.1300015</v>
      </c>
      <c r="G34" s="10"/>
    </row>
    <row r="35" spans="1:7" ht="50.1" customHeight="1">
      <c r="A35" s="54" t="s">
        <v>293</v>
      </c>
      <c r="B35" s="9" t="s">
        <v>34</v>
      </c>
      <c r="C35" s="55" t="s">
        <v>326</v>
      </c>
      <c r="D35" s="8"/>
      <c r="E35" s="12">
        <v>2502653.31</v>
      </c>
      <c r="F35" s="6">
        <f t="shared" si="0"/>
        <v>3471106439.8200016</v>
      </c>
      <c r="G35" s="10"/>
    </row>
    <row r="36" spans="1:7" ht="50.1" customHeight="1">
      <c r="A36" s="54" t="s">
        <v>293</v>
      </c>
      <c r="B36" s="9" t="s">
        <v>35</v>
      </c>
      <c r="C36" s="55" t="s">
        <v>327</v>
      </c>
      <c r="D36" s="8"/>
      <c r="E36" s="12">
        <v>2380694.71</v>
      </c>
      <c r="F36" s="6">
        <f t="shared" si="0"/>
        <v>3468725745.1100016</v>
      </c>
      <c r="G36" s="10"/>
    </row>
    <row r="37" spans="1:7" ht="50.1" customHeight="1">
      <c r="A37" s="54" t="s">
        <v>293</v>
      </c>
      <c r="B37" s="9" t="s">
        <v>36</v>
      </c>
      <c r="C37" s="55" t="s">
        <v>328</v>
      </c>
      <c r="D37" s="8"/>
      <c r="E37" s="12">
        <v>11495000</v>
      </c>
      <c r="F37" s="6">
        <f t="shared" si="0"/>
        <v>3457230745.1100016</v>
      </c>
      <c r="G37" s="10"/>
    </row>
    <row r="38" spans="1:7" ht="50.1" customHeight="1">
      <c r="A38" s="54" t="s">
        <v>293</v>
      </c>
      <c r="B38" s="9" t="s">
        <v>37</v>
      </c>
      <c r="C38" s="55" t="s">
        <v>329</v>
      </c>
      <c r="D38" s="8"/>
      <c r="E38" s="12">
        <v>1109000</v>
      </c>
      <c r="F38" s="6">
        <f t="shared" si="0"/>
        <v>3456121745.1100016</v>
      </c>
      <c r="G38" s="10"/>
    </row>
    <row r="39" spans="1:7" ht="50.1" customHeight="1">
      <c r="A39" s="54" t="s">
        <v>293</v>
      </c>
      <c r="B39" s="9" t="s">
        <v>38</v>
      </c>
      <c r="C39" s="55" t="s">
        <v>330</v>
      </c>
      <c r="D39" s="8"/>
      <c r="E39" s="12">
        <v>177000</v>
      </c>
      <c r="F39" s="6">
        <f t="shared" si="0"/>
        <v>3455944745.1100016</v>
      </c>
      <c r="G39" s="10"/>
    </row>
    <row r="40" spans="1:7" ht="50.1" customHeight="1">
      <c r="A40" s="54" t="s">
        <v>293</v>
      </c>
      <c r="B40" s="9" t="s">
        <v>39</v>
      </c>
      <c r="C40" s="55" t="s">
        <v>331</v>
      </c>
      <c r="D40" s="8"/>
      <c r="E40" s="12">
        <v>88500</v>
      </c>
      <c r="F40" s="6">
        <f t="shared" si="0"/>
        <v>3455856245.1100016</v>
      </c>
      <c r="G40" s="10"/>
    </row>
    <row r="41" spans="1:7" ht="50.1" customHeight="1">
      <c r="A41" s="54" t="s">
        <v>293</v>
      </c>
      <c r="B41" s="9" t="s">
        <v>40</v>
      </c>
      <c r="C41" s="55" t="s">
        <v>332</v>
      </c>
      <c r="D41" s="8"/>
      <c r="E41" s="12">
        <v>11403487.359999999</v>
      </c>
      <c r="F41" s="6">
        <f t="shared" si="0"/>
        <v>3444452757.7500014</v>
      </c>
      <c r="G41" s="10"/>
    </row>
    <row r="42" spans="1:7" ht="50.1" customHeight="1">
      <c r="A42" s="54" t="s">
        <v>294</v>
      </c>
      <c r="B42" s="9" t="s">
        <v>41</v>
      </c>
      <c r="C42" s="55" t="s">
        <v>333</v>
      </c>
      <c r="D42" s="8"/>
      <c r="E42" s="12">
        <v>2557700</v>
      </c>
      <c r="F42" s="6">
        <f t="shared" si="0"/>
        <v>3441895057.7500014</v>
      </c>
      <c r="G42" s="10"/>
    </row>
    <row r="43" spans="1:7" ht="50.1" customHeight="1">
      <c r="A43" s="54" t="s">
        <v>294</v>
      </c>
      <c r="B43" s="9" t="s">
        <v>41</v>
      </c>
      <c r="C43" s="55" t="s">
        <v>333</v>
      </c>
      <c r="D43" s="8"/>
      <c r="E43" s="12">
        <v>181596.7</v>
      </c>
      <c r="F43" s="6">
        <f t="shared" si="0"/>
        <v>3441713461.0500016</v>
      </c>
      <c r="G43" s="10"/>
    </row>
    <row r="44" spans="1:7" ht="50.1" customHeight="1">
      <c r="A44" s="54" t="s">
        <v>294</v>
      </c>
      <c r="B44" s="9" t="s">
        <v>41</v>
      </c>
      <c r="C44" s="55" t="s">
        <v>333</v>
      </c>
      <c r="D44" s="8"/>
      <c r="E44" s="12">
        <v>181340.93</v>
      </c>
      <c r="F44" s="6">
        <f t="shared" si="0"/>
        <v>3441532120.1200018</v>
      </c>
      <c r="G44" s="10"/>
    </row>
    <row r="45" spans="1:7" ht="50.1" customHeight="1">
      <c r="A45" s="54" t="s">
        <v>294</v>
      </c>
      <c r="B45" s="9" t="s">
        <v>41</v>
      </c>
      <c r="C45" s="55" t="s">
        <v>333</v>
      </c>
      <c r="D45" s="8"/>
      <c r="E45" s="12">
        <v>33250.1</v>
      </c>
      <c r="F45" s="6">
        <f t="shared" si="0"/>
        <v>3441498870.0200019</v>
      </c>
      <c r="G45" s="10"/>
    </row>
    <row r="46" spans="1:7" ht="50.1" customHeight="1">
      <c r="A46" s="54" t="s">
        <v>294</v>
      </c>
      <c r="B46" s="9" t="s">
        <v>42</v>
      </c>
      <c r="C46" s="55" t="s">
        <v>333</v>
      </c>
      <c r="D46" s="8"/>
      <c r="E46" s="12">
        <v>620932.80000000005</v>
      </c>
      <c r="F46" s="6">
        <f t="shared" si="0"/>
        <v>3440877937.2200017</v>
      </c>
      <c r="G46" s="10"/>
    </row>
    <row r="47" spans="1:7" ht="50.1" customHeight="1">
      <c r="A47" s="54" t="s">
        <v>294</v>
      </c>
      <c r="B47" s="9" t="s">
        <v>42</v>
      </c>
      <c r="C47" s="55" t="s">
        <v>333</v>
      </c>
      <c r="D47" s="8"/>
      <c r="E47" s="12">
        <v>44024.14</v>
      </c>
      <c r="F47" s="6">
        <f t="shared" si="0"/>
        <v>3440833913.0800018</v>
      </c>
      <c r="G47" s="10"/>
    </row>
    <row r="48" spans="1:7" ht="50.1" customHeight="1">
      <c r="A48" s="54" t="s">
        <v>294</v>
      </c>
      <c r="B48" s="9" t="s">
        <v>42</v>
      </c>
      <c r="C48" s="55" t="s">
        <v>333</v>
      </c>
      <c r="D48" s="8"/>
      <c r="E48" s="12">
        <v>44086.23</v>
      </c>
      <c r="F48" s="6">
        <f t="shared" si="0"/>
        <v>3440789826.8500018</v>
      </c>
      <c r="G48" s="10"/>
    </row>
    <row r="49" spans="1:7" ht="50.1" customHeight="1">
      <c r="A49" s="54" t="s">
        <v>294</v>
      </c>
      <c r="B49" s="9" t="s">
        <v>42</v>
      </c>
      <c r="C49" s="55" t="s">
        <v>333</v>
      </c>
      <c r="D49" s="8"/>
      <c r="E49" s="12">
        <v>7943.43</v>
      </c>
      <c r="F49" s="6">
        <f t="shared" si="0"/>
        <v>3440781883.420002</v>
      </c>
      <c r="G49" s="10"/>
    </row>
    <row r="50" spans="1:7" ht="50.1" customHeight="1">
      <c r="A50" s="54" t="s">
        <v>294</v>
      </c>
      <c r="B50" s="9" t="s">
        <v>43</v>
      </c>
      <c r="C50" s="55" t="s">
        <v>334</v>
      </c>
      <c r="D50" s="8"/>
      <c r="E50" s="12">
        <v>72000</v>
      </c>
      <c r="F50" s="6">
        <f t="shared" si="0"/>
        <v>3440709883.420002</v>
      </c>
      <c r="G50" s="10"/>
    </row>
    <row r="51" spans="1:7" ht="50.1" customHeight="1">
      <c r="A51" s="54" t="s">
        <v>294</v>
      </c>
      <c r="B51" s="9" t="s">
        <v>43</v>
      </c>
      <c r="C51" s="55" t="s">
        <v>334</v>
      </c>
      <c r="D51" s="8"/>
      <c r="E51" s="12">
        <v>5104.8</v>
      </c>
      <c r="F51" s="6">
        <f t="shared" si="0"/>
        <v>3440704778.6200018</v>
      </c>
      <c r="G51" s="10"/>
    </row>
    <row r="52" spans="1:7" ht="50.1" customHeight="1">
      <c r="A52" s="54" t="s">
        <v>294</v>
      </c>
      <c r="B52" s="9" t="s">
        <v>43</v>
      </c>
      <c r="C52" s="55" t="s">
        <v>334</v>
      </c>
      <c r="D52" s="8"/>
      <c r="E52" s="12">
        <v>5112</v>
      </c>
      <c r="F52" s="6">
        <f t="shared" si="0"/>
        <v>3440699666.6200018</v>
      </c>
      <c r="G52" s="10"/>
    </row>
    <row r="53" spans="1:7" ht="50.1" customHeight="1">
      <c r="A53" s="54" t="s">
        <v>294</v>
      </c>
      <c r="B53" s="9" t="s">
        <v>43</v>
      </c>
      <c r="C53" s="55" t="s">
        <v>334</v>
      </c>
      <c r="D53" s="8"/>
      <c r="E53" s="12">
        <v>936</v>
      </c>
      <c r="F53" s="6">
        <f t="shared" si="0"/>
        <v>3440698730.6200018</v>
      </c>
      <c r="G53" s="10"/>
    </row>
    <row r="54" spans="1:7" ht="50.1" customHeight="1">
      <c r="A54" s="54" t="s">
        <v>294</v>
      </c>
      <c r="B54" s="9" t="s">
        <v>44</v>
      </c>
      <c r="C54" s="55" t="s">
        <v>335</v>
      </c>
      <c r="D54" s="8"/>
      <c r="E54" s="12">
        <v>949116.35</v>
      </c>
      <c r="F54" s="6">
        <f t="shared" si="0"/>
        <v>3439749614.2700019</v>
      </c>
      <c r="G54" s="10"/>
    </row>
    <row r="55" spans="1:7" ht="50.1" customHeight="1">
      <c r="A55" s="54" t="s">
        <v>294</v>
      </c>
      <c r="B55" s="9" t="s">
        <v>45</v>
      </c>
      <c r="C55" s="55" t="s">
        <v>336</v>
      </c>
      <c r="D55" s="8"/>
      <c r="E55" s="12">
        <v>1686000</v>
      </c>
      <c r="F55" s="6">
        <f t="shared" si="0"/>
        <v>3438063614.2700019</v>
      </c>
      <c r="G55" s="10"/>
    </row>
    <row r="56" spans="1:7" ht="50.1" customHeight="1">
      <c r="A56" s="54" t="s">
        <v>294</v>
      </c>
      <c r="B56" s="9" t="s">
        <v>46</v>
      </c>
      <c r="C56" s="55" t="s">
        <v>337</v>
      </c>
      <c r="D56" s="8"/>
      <c r="E56" s="12">
        <v>590000</v>
      </c>
      <c r="F56" s="6">
        <f t="shared" si="0"/>
        <v>3437473614.2700019</v>
      </c>
      <c r="G56" s="10"/>
    </row>
    <row r="57" spans="1:7" ht="50.1" customHeight="1">
      <c r="A57" s="54" t="s">
        <v>294</v>
      </c>
      <c r="B57" s="9" t="s">
        <v>46</v>
      </c>
      <c r="C57" s="55" t="s">
        <v>337</v>
      </c>
      <c r="D57" s="8"/>
      <c r="E57" s="12">
        <v>41890</v>
      </c>
      <c r="F57" s="6">
        <f t="shared" si="0"/>
        <v>3437431724.2700019</v>
      </c>
      <c r="G57" s="10"/>
    </row>
    <row r="58" spans="1:7" ht="50.1" customHeight="1">
      <c r="A58" s="54" t="s">
        <v>294</v>
      </c>
      <c r="B58" s="9" t="s">
        <v>46</v>
      </c>
      <c r="C58" s="55" t="s">
        <v>337</v>
      </c>
      <c r="D58" s="8"/>
      <c r="E58" s="12">
        <v>41832</v>
      </c>
      <c r="F58" s="6">
        <f t="shared" si="0"/>
        <v>3437389892.2700019</v>
      </c>
      <c r="G58" s="10"/>
    </row>
    <row r="59" spans="1:7" ht="50.1" customHeight="1">
      <c r="A59" s="54" t="s">
        <v>294</v>
      </c>
      <c r="B59" s="9" t="s">
        <v>46</v>
      </c>
      <c r="C59" s="55" t="s">
        <v>337</v>
      </c>
      <c r="D59" s="8"/>
      <c r="E59" s="12">
        <v>4812.6000000000004</v>
      </c>
      <c r="F59" s="6">
        <f t="shared" si="0"/>
        <v>3437385079.670002</v>
      </c>
      <c r="G59" s="10"/>
    </row>
    <row r="60" spans="1:7" ht="50.1" customHeight="1">
      <c r="A60" s="54" t="s">
        <v>294</v>
      </c>
      <c r="B60" s="9" t="s">
        <v>47</v>
      </c>
      <c r="C60" s="55" t="s">
        <v>338</v>
      </c>
      <c r="D60" s="8"/>
      <c r="E60" s="12">
        <v>180750</v>
      </c>
      <c r="F60" s="6">
        <f t="shared" si="0"/>
        <v>3437204329.670002</v>
      </c>
      <c r="G60" s="10"/>
    </row>
    <row r="61" spans="1:7" ht="50.1" customHeight="1">
      <c r="A61" s="54" t="s">
        <v>294</v>
      </c>
      <c r="B61" s="9" t="s">
        <v>48</v>
      </c>
      <c r="C61" s="55" t="s">
        <v>339</v>
      </c>
      <c r="D61" s="8"/>
      <c r="E61" s="12">
        <v>59000</v>
      </c>
      <c r="F61" s="6">
        <f t="shared" si="0"/>
        <v>3437145329.670002</v>
      </c>
      <c r="G61" s="10"/>
    </row>
    <row r="62" spans="1:7" ht="50.1" customHeight="1">
      <c r="A62" s="54" t="s">
        <v>294</v>
      </c>
      <c r="B62" s="9" t="s">
        <v>49</v>
      </c>
      <c r="C62" s="55" t="s">
        <v>340</v>
      </c>
      <c r="D62" s="8"/>
      <c r="E62" s="12">
        <v>1529000</v>
      </c>
      <c r="F62" s="6">
        <f t="shared" si="0"/>
        <v>3435616329.670002</v>
      </c>
      <c r="G62" s="10"/>
    </row>
    <row r="63" spans="1:7" ht="50.1" customHeight="1">
      <c r="A63" s="54" t="s">
        <v>294</v>
      </c>
      <c r="B63" s="9" t="s">
        <v>49</v>
      </c>
      <c r="C63" s="55" t="s">
        <v>340</v>
      </c>
      <c r="D63" s="8"/>
      <c r="E63" s="12">
        <v>108559</v>
      </c>
      <c r="F63" s="6">
        <f t="shared" si="0"/>
        <v>3435507770.670002</v>
      </c>
      <c r="G63" s="10"/>
    </row>
    <row r="64" spans="1:7" ht="50.1" customHeight="1">
      <c r="A64" s="54" t="s">
        <v>294</v>
      </c>
      <c r="B64" s="9" t="s">
        <v>49</v>
      </c>
      <c r="C64" s="55" t="s">
        <v>340</v>
      </c>
      <c r="D64" s="8"/>
      <c r="E64" s="12">
        <v>108404.4</v>
      </c>
      <c r="F64" s="6">
        <f t="shared" si="0"/>
        <v>3435399366.2700019</v>
      </c>
      <c r="G64" s="10"/>
    </row>
    <row r="65" spans="1:7" ht="50.1" customHeight="1">
      <c r="A65" s="54" t="s">
        <v>294</v>
      </c>
      <c r="B65" s="9" t="s">
        <v>49</v>
      </c>
      <c r="C65" s="55" t="s">
        <v>340</v>
      </c>
      <c r="D65" s="8"/>
      <c r="E65" s="12">
        <v>16308.5</v>
      </c>
      <c r="F65" s="6">
        <f t="shared" si="0"/>
        <v>3435383057.7700019</v>
      </c>
      <c r="G65" s="10"/>
    </row>
    <row r="66" spans="1:7" ht="50.1" customHeight="1">
      <c r="A66" s="54" t="s">
        <v>294</v>
      </c>
      <c r="B66" s="9" t="s">
        <v>50</v>
      </c>
      <c r="C66" s="55" t="s">
        <v>341</v>
      </c>
      <c r="D66" s="8"/>
      <c r="E66" s="12">
        <v>810927.72</v>
      </c>
      <c r="F66" s="6">
        <f t="shared" si="0"/>
        <v>3434572130.0500021</v>
      </c>
      <c r="G66" s="10"/>
    </row>
    <row r="67" spans="1:7" ht="50.1" customHeight="1">
      <c r="A67" s="54" t="s">
        <v>294</v>
      </c>
      <c r="B67" s="9" t="s">
        <v>51</v>
      </c>
      <c r="C67" s="55" t="s">
        <v>342</v>
      </c>
      <c r="D67" s="8"/>
      <c r="E67" s="12">
        <v>114876</v>
      </c>
      <c r="F67" s="6">
        <f t="shared" si="0"/>
        <v>3434457254.0500021</v>
      </c>
      <c r="G67" s="10"/>
    </row>
    <row r="68" spans="1:7" ht="50.1" customHeight="1">
      <c r="A68" s="54" t="s">
        <v>294</v>
      </c>
      <c r="B68" s="9" t="s">
        <v>52</v>
      </c>
      <c r="C68" s="55" t="s">
        <v>343</v>
      </c>
      <c r="D68" s="8"/>
      <c r="E68" s="12">
        <v>20986</v>
      </c>
      <c r="F68" s="6">
        <f t="shared" si="0"/>
        <v>3434436268.0500021</v>
      </c>
      <c r="G68" s="10"/>
    </row>
    <row r="69" spans="1:7" ht="50.1" customHeight="1">
      <c r="A69" s="54" t="s">
        <v>294</v>
      </c>
      <c r="B69" s="9" t="s">
        <v>53</v>
      </c>
      <c r="C69" s="55" t="s">
        <v>344</v>
      </c>
      <c r="D69" s="8"/>
      <c r="E69" s="12">
        <v>88350</v>
      </c>
      <c r="F69" s="6">
        <f t="shared" si="0"/>
        <v>3434347918.0500021</v>
      </c>
      <c r="G69" s="10"/>
    </row>
    <row r="70" spans="1:7" ht="50.1" customHeight="1">
      <c r="A70" s="54" t="s">
        <v>294</v>
      </c>
      <c r="B70" s="9" t="s">
        <v>54</v>
      </c>
      <c r="C70" s="55" t="s">
        <v>345</v>
      </c>
      <c r="D70" s="8"/>
      <c r="E70" s="12">
        <v>168324.8</v>
      </c>
      <c r="F70" s="6">
        <f t="shared" si="0"/>
        <v>3434179593.2500019</v>
      </c>
      <c r="G70" s="10"/>
    </row>
    <row r="71" spans="1:7" ht="50.1" customHeight="1">
      <c r="A71" s="54" t="s">
        <v>294</v>
      </c>
      <c r="B71" s="9" t="s">
        <v>55</v>
      </c>
      <c r="C71" s="55" t="s">
        <v>346</v>
      </c>
      <c r="D71" s="8"/>
      <c r="E71" s="12">
        <v>23911.52</v>
      </c>
      <c r="F71" s="6">
        <f t="shared" si="0"/>
        <v>3434155681.7300019</v>
      </c>
      <c r="G71" s="10"/>
    </row>
    <row r="72" spans="1:7" ht="50.1" customHeight="1">
      <c r="A72" s="54" t="s">
        <v>294</v>
      </c>
      <c r="B72" s="9" t="s">
        <v>55</v>
      </c>
      <c r="C72" s="55" t="s">
        <v>346</v>
      </c>
      <c r="D72" s="8"/>
      <c r="E72" s="12">
        <v>1083535</v>
      </c>
      <c r="F72" s="6">
        <f t="shared" si="0"/>
        <v>3433072146.7300019</v>
      </c>
      <c r="G72" s="10"/>
    </row>
    <row r="73" spans="1:7" ht="50.1" customHeight="1">
      <c r="A73" s="54" t="s">
        <v>294</v>
      </c>
      <c r="B73" s="9" t="s">
        <v>55</v>
      </c>
      <c r="C73" s="55" t="s">
        <v>346</v>
      </c>
      <c r="D73" s="8"/>
      <c r="E73" s="12">
        <v>300900</v>
      </c>
      <c r="F73" s="6">
        <f t="shared" si="0"/>
        <v>3432771246.7300019</v>
      </c>
      <c r="G73" s="10"/>
    </row>
    <row r="74" spans="1:7" ht="50.1" customHeight="1">
      <c r="A74" s="54" t="s">
        <v>294</v>
      </c>
      <c r="B74" s="9" t="s">
        <v>55</v>
      </c>
      <c r="C74" s="55" t="s">
        <v>346</v>
      </c>
      <c r="D74" s="8"/>
      <c r="E74" s="12">
        <v>105728</v>
      </c>
      <c r="F74" s="6">
        <f t="shared" si="0"/>
        <v>3432665518.7300019</v>
      </c>
      <c r="G74" s="10"/>
    </row>
    <row r="75" spans="1:7" ht="50.1" customHeight="1">
      <c r="A75" s="54" t="s">
        <v>295</v>
      </c>
      <c r="B75" s="9" t="s">
        <v>56</v>
      </c>
      <c r="C75" s="55" t="s">
        <v>347</v>
      </c>
      <c r="D75" s="8"/>
      <c r="E75" s="12">
        <v>46909.49</v>
      </c>
      <c r="F75" s="6">
        <f t="shared" si="0"/>
        <v>3432618609.2400022</v>
      </c>
      <c r="G75" s="10"/>
    </row>
    <row r="76" spans="1:7" ht="50.1" customHeight="1">
      <c r="A76" s="54" t="s">
        <v>295</v>
      </c>
      <c r="B76" s="9" t="s">
        <v>56</v>
      </c>
      <c r="C76" s="55" t="s">
        <v>347</v>
      </c>
      <c r="D76" s="8"/>
      <c r="E76" s="12">
        <v>14688.84</v>
      </c>
      <c r="F76" s="6">
        <f t="shared" si="0"/>
        <v>3432603920.400002</v>
      </c>
      <c r="G76" s="10"/>
    </row>
    <row r="77" spans="1:7" ht="50.1" customHeight="1">
      <c r="A77" s="54" t="s">
        <v>295</v>
      </c>
      <c r="B77" s="9" t="s">
        <v>56</v>
      </c>
      <c r="C77" s="55" t="s">
        <v>347</v>
      </c>
      <c r="D77" s="8"/>
      <c r="E77" s="12">
        <v>1106.6199999999999</v>
      </c>
      <c r="F77" s="6">
        <f t="shared" si="0"/>
        <v>3432602813.7800021</v>
      </c>
      <c r="G77" s="10"/>
    </row>
    <row r="78" spans="1:7" ht="50.1" customHeight="1">
      <c r="A78" s="54" t="s">
        <v>295</v>
      </c>
      <c r="B78" s="9" t="s">
        <v>56</v>
      </c>
      <c r="C78" s="55" t="s">
        <v>347</v>
      </c>
      <c r="D78" s="8"/>
      <c r="E78" s="12">
        <v>138788.88</v>
      </c>
      <c r="F78" s="6">
        <f t="shared" si="0"/>
        <v>3432464024.900002</v>
      </c>
      <c r="G78" s="10"/>
    </row>
    <row r="79" spans="1:7" ht="50.1" customHeight="1">
      <c r="A79" s="54" t="s">
        <v>295</v>
      </c>
      <c r="B79" s="9" t="s">
        <v>56</v>
      </c>
      <c r="C79" s="55" t="s">
        <v>347</v>
      </c>
      <c r="D79" s="8"/>
      <c r="E79" s="12">
        <v>10000</v>
      </c>
      <c r="F79" s="6">
        <f t="shared" si="0"/>
        <v>3432454024.900002</v>
      </c>
      <c r="G79" s="10"/>
    </row>
    <row r="80" spans="1:7" ht="50.1" customHeight="1">
      <c r="A80" s="54" t="s">
        <v>295</v>
      </c>
      <c r="B80" s="9" t="s">
        <v>56</v>
      </c>
      <c r="C80" s="55" t="s">
        <v>347</v>
      </c>
      <c r="D80" s="8"/>
      <c r="E80" s="12">
        <v>600</v>
      </c>
      <c r="F80" s="6">
        <f t="shared" si="0"/>
        <v>3432453424.900002</v>
      </c>
      <c r="G80" s="10"/>
    </row>
    <row r="81" spans="1:7" ht="50.1" customHeight="1">
      <c r="A81" s="54" t="s">
        <v>295</v>
      </c>
      <c r="B81" s="9" t="s">
        <v>56</v>
      </c>
      <c r="C81" s="55" t="s">
        <v>347</v>
      </c>
      <c r="D81" s="8"/>
      <c r="E81" s="12">
        <v>31255.25</v>
      </c>
      <c r="F81" s="6">
        <f t="shared" si="0"/>
        <v>3432422169.650002</v>
      </c>
      <c r="G81" s="10"/>
    </row>
    <row r="82" spans="1:7" ht="50.1" customHeight="1">
      <c r="A82" s="54" t="s">
        <v>295</v>
      </c>
      <c r="B82" s="9" t="s">
        <v>56</v>
      </c>
      <c r="C82" s="55" t="s">
        <v>347</v>
      </c>
      <c r="D82" s="8"/>
      <c r="E82" s="12">
        <v>190778.19</v>
      </c>
      <c r="F82" s="6">
        <f t="shared" si="0"/>
        <v>3432231391.4600019</v>
      </c>
      <c r="G82" s="10"/>
    </row>
    <row r="83" spans="1:7" ht="50.1" customHeight="1">
      <c r="A83" s="54" t="s">
        <v>295</v>
      </c>
      <c r="B83" s="9" t="s">
        <v>56</v>
      </c>
      <c r="C83" s="55" t="s">
        <v>347</v>
      </c>
      <c r="D83" s="8"/>
      <c r="E83" s="12">
        <v>33476.6</v>
      </c>
      <c r="F83" s="6">
        <f t="shared" ref="F83:F146" si="1">+F82-E83</f>
        <v>3432197914.860002</v>
      </c>
      <c r="G83" s="10"/>
    </row>
    <row r="84" spans="1:7" ht="50.1" customHeight="1">
      <c r="A84" s="54" t="s">
        <v>295</v>
      </c>
      <c r="B84" s="9" t="s">
        <v>56</v>
      </c>
      <c r="C84" s="55" t="s">
        <v>347</v>
      </c>
      <c r="D84" s="8"/>
      <c r="E84" s="12">
        <v>29802.44</v>
      </c>
      <c r="F84" s="6">
        <f t="shared" si="1"/>
        <v>3432168112.420002</v>
      </c>
      <c r="G84" s="10"/>
    </row>
    <row r="85" spans="1:7" ht="50.1" customHeight="1">
      <c r="A85" s="54" t="s">
        <v>295</v>
      </c>
      <c r="B85" s="9" t="s">
        <v>56</v>
      </c>
      <c r="C85" s="55" t="s">
        <v>347</v>
      </c>
      <c r="D85" s="8"/>
      <c r="E85" s="12">
        <v>14046.62</v>
      </c>
      <c r="F85" s="6">
        <f t="shared" si="1"/>
        <v>3432154065.8000021</v>
      </c>
      <c r="G85" s="10"/>
    </row>
    <row r="86" spans="1:7" ht="50.1" customHeight="1">
      <c r="A86" s="54" t="s">
        <v>295</v>
      </c>
      <c r="B86" s="9" t="s">
        <v>56</v>
      </c>
      <c r="C86" s="55" t="s">
        <v>347</v>
      </c>
      <c r="D86" s="8"/>
      <c r="E86" s="12">
        <v>104504.72</v>
      </c>
      <c r="F86" s="6">
        <f t="shared" si="1"/>
        <v>3432049561.0800023</v>
      </c>
      <c r="G86" s="10"/>
    </row>
    <row r="87" spans="1:7" ht="50.1" customHeight="1">
      <c r="A87" s="54" t="s">
        <v>295</v>
      </c>
      <c r="B87" s="9" t="s">
        <v>56</v>
      </c>
      <c r="C87" s="55" t="s">
        <v>347</v>
      </c>
      <c r="D87" s="8"/>
      <c r="E87" s="12">
        <v>6200</v>
      </c>
      <c r="F87" s="6">
        <f t="shared" si="1"/>
        <v>3432043361.0800023</v>
      </c>
    </row>
    <row r="88" spans="1:7" ht="50.1" customHeight="1">
      <c r="A88" s="54" t="s">
        <v>295</v>
      </c>
      <c r="B88" s="9" t="s">
        <v>56</v>
      </c>
      <c r="C88" s="55" t="s">
        <v>347</v>
      </c>
      <c r="D88" s="8"/>
      <c r="E88" s="12">
        <v>71099</v>
      </c>
      <c r="F88" s="6">
        <f t="shared" si="1"/>
        <v>3431972262.0800023</v>
      </c>
    </row>
    <row r="89" spans="1:7" ht="50.1" customHeight="1">
      <c r="A89" s="54" t="s">
        <v>295</v>
      </c>
      <c r="B89" s="9" t="s">
        <v>56</v>
      </c>
      <c r="C89" s="55" t="s">
        <v>347</v>
      </c>
      <c r="D89" s="8"/>
      <c r="E89" s="12">
        <v>49482.73</v>
      </c>
      <c r="F89" s="6">
        <f t="shared" si="1"/>
        <v>3431922779.3500023</v>
      </c>
    </row>
    <row r="90" spans="1:7" ht="50.1" customHeight="1">
      <c r="A90" s="54" t="s">
        <v>295</v>
      </c>
      <c r="B90" s="9" t="s">
        <v>56</v>
      </c>
      <c r="C90" s="55" t="s">
        <v>347</v>
      </c>
      <c r="D90" s="8"/>
      <c r="E90" s="12">
        <v>319392.53999999998</v>
      </c>
      <c r="F90" s="6">
        <f t="shared" si="1"/>
        <v>3431603386.8100023</v>
      </c>
    </row>
    <row r="91" spans="1:7" ht="50.1" customHeight="1">
      <c r="A91" s="54" t="s">
        <v>295</v>
      </c>
      <c r="B91" s="9" t="s">
        <v>56</v>
      </c>
      <c r="C91" s="55" t="s">
        <v>347</v>
      </c>
      <c r="D91" s="8"/>
      <c r="E91" s="12">
        <v>19470</v>
      </c>
      <c r="F91" s="6">
        <f t="shared" si="1"/>
        <v>3431583916.8100023</v>
      </c>
    </row>
    <row r="92" spans="1:7" ht="50.1" customHeight="1">
      <c r="A92" s="54" t="s">
        <v>295</v>
      </c>
      <c r="B92" s="9" t="s">
        <v>56</v>
      </c>
      <c r="C92" s="55" t="s">
        <v>347</v>
      </c>
      <c r="D92" s="8"/>
      <c r="E92" s="12">
        <v>923973.8</v>
      </c>
      <c r="F92" s="6">
        <f t="shared" si="1"/>
        <v>3430659943.0100021</v>
      </c>
    </row>
    <row r="93" spans="1:7" ht="50.1" customHeight="1">
      <c r="A93" s="54" t="s">
        <v>295</v>
      </c>
      <c r="B93" s="9" t="s">
        <v>56</v>
      </c>
      <c r="C93" s="55" t="s">
        <v>347</v>
      </c>
      <c r="D93" s="8"/>
      <c r="E93" s="12">
        <v>3756.47</v>
      </c>
      <c r="F93" s="6">
        <f t="shared" si="1"/>
        <v>3430656186.5400023</v>
      </c>
    </row>
    <row r="94" spans="1:7" ht="50.1" customHeight="1">
      <c r="A94" s="54" t="s">
        <v>295</v>
      </c>
      <c r="B94" s="9" t="s">
        <v>56</v>
      </c>
      <c r="C94" s="55" t="s">
        <v>347</v>
      </c>
      <c r="D94" s="8"/>
      <c r="E94" s="12">
        <v>15000</v>
      </c>
      <c r="F94" s="6">
        <f t="shared" si="1"/>
        <v>3430641186.5400023</v>
      </c>
    </row>
    <row r="95" spans="1:7" ht="50.1" customHeight="1">
      <c r="A95" s="54" t="s">
        <v>295</v>
      </c>
      <c r="B95" s="9" t="s">
        <v>56</v>
      </c>
      <c r="C95" s="55" t="s">
        <v>347</v>
      </c>
      <c r="D95" s="8"/>
      <c r="E95" s="12">
        <v>20254.900000000001</v>
      </c>
      <c r="F95" s="6">
        <f t="shared" si="1"/>
        <v>3430620931.6400023</v>
      </c>
    </row>
    <row r="96" spans="1:7" ht="50.1" customHeight="1">
      <c r="A96" s="54" t="s">
        <v>295</v>
      </c>
      <c r="B96" s="9" t="s">
        <v>56</v>
      </c>
      <c r="C96" s="55" t="s">
        <v>347</v>
      </c>
      <c r="D96" s="8"/>
      <c r="E96" s="12">
        <v>6580</v>
      </c>
      <c r="F96" s="6">
        <f t="shared" si="1"/>
        <v>3430614351.6400023</v>
      </c>
    </row>
    <row r="97" spans="1:6" ht="50.1" customHeight="1">
      <c r="A97" s="54" t="s">
        <v>295</v>
      </c>
      <c r="B97" s="9" t="s">
        <v>56</v>
      </c>
      <c r="C97" s="55" t="s">
        <v>347</v>
      </c>
      <c r="D97" s="8"/>
      <c r="E97" s="12">
        <v>99604.92</v>
      </c>
      <c r="F97" s="6">
        <f t="shared" si="1"/>
        <v>3430514746.7200022</v>
      </c>
    </row>
    <row r="98" spans="1:6" ht="50.1" customHeight="1">
      <c r="A98" s="54" t="s">
        <v>295</v>
      </c>
      <c r="B98" s="9" t="s">
        <v>56</v>
      </c>
      <c r="C98" s="55" t="s">
        <v>347</v>
      </c>
      <c r="D98" s="8"/>
      <c r="E98" s="12">
        <v>40784</v>
      </c>
      <c r="F98" s="6">
        <f t="shared" si="1"/>
        <v>3430473962.7200022</v>
      </c>
    </row>
    <row r="99" spans="1:6" ht="50.1" customHeight="1">
      <c r="A99" s="54" t="s">
        <v>295</v>
      </c>
      <c r="B99" s="9" t="s">
        <v>57</v>
      </c>
      <c r="C99" s="55" t="s">
        <v>348</v>
      </c>
      <c r="D99" s="8"/>
      <c r="E99" s="12">
        <v>46369129.549999997</v>
      </c>
      <c r="F99" s="6">
        <f t="shared" si="1"/>
        <v>3384104833.170002</v>
      </c>
    </row>
    <row r="100" spans="1:6" ht="50.1" customHeight="1">
      <c r="A100" s="54" t="s">
        <v>295</v>
      </c>
      <c r="B100" s="9" t="s">
        <v>58</v>
      </c>
      <c r="C100" s="55" t="s">
        <v>349</v>
      </c>
      <c r="D100" s="8"/>
      <c r="E100" s="12">
        <v>2967648</v>
      </c>
      <c r="F100" s="6">
        <f t="shared" si="1"/>
        <v>3381137185.170002</v>
      </c>
    </row>
    <row r="101" spans="1:6" ht="50.1" customHeight="1">
      <c r="A101" s="54" t="s">
        <v>295</v>
      </c>
      <c r="B101" s="9" t="s">
        <v>59</v>
      </c>
      <c r="C101" s="55" t="s">
        <v>350</v>
      </c>
      <c r="D101" s="8"/>
      <c r="E101" s="12">
        <v>2220000</v>
      </c>
      <c r="F101" s="6">
        <f t="shared" si="1"/>
        <v>3378917185.170002</v>
      </c>
    </row>
    <row r="102" spans="1:6" ht="50.1" customHeight="1">
      <c r="A102" s="54" t="s">
        <v>295</v>
      </c>
      <c r="B102" s="9" t="s">
        <v>60</v>
      </c>
      <c r="C102" s="55" t="s">
        <v>351</v>
      </c>
      <c r="D102" s="8"/>
      <c r="E102" s="12">
        <v>12300000</v>
      </c>
      <c r="F102" s="6">
        <f t="shared" si="1"/>
        <v>3366617185.170002</v>
      </c>
    </row>
    <row r="103" spans="1:6" ht="50.1" customHeight="1">
      <c r="A103" s="54" t="s">
        <v>295</v>
      </c>
      <c r="B103" s="9" t="s">
        <v>60</v>
      </c>
      <c r="C103" s="55" t="s">
        <v>351</v>
      </c>
      <c r="D103" s="8"/>
      <c r="E103" s="12">
        <v>3361178.38</v>
      </c>
      <c r="F103" s="6">
        <f t="shared" si="1"/>
        <v>3363256006.7900019</v>
      </c>
    </row>
    <row r="104" spans="1:6" ht="50.1" customHeight="1">
      <c r="A104" s="54" t="s">
        <v>295</v>
      </c>
      <c r="B104" s="9" t="s">
        <v>61</v>
      </c>
      <c r="C104" s="55" t="s">
        <v>352</v>
      </c>
      <c r="D104" s="8"/>
      <c r="E104" s="12">
        <v>5287934.43</v>
      </c>
      <c r="F104" s="6">
        <f t="shared" si="1"/>
        <v>3357968072.360002</v>
      </c>
    </row>
    <row r="105" spans="1:6" ht="50.1" customHeight="1">
      <c r="A105" s="54" t="s">
        <v>295</v>
      </c>
      <c r="B105" s="9" t="s">
        <v>62</v>
      </c>
      <c r="C105" s="55" t="s">
        <v>353</v>
      </c>
      <c r="D105" s="8"/>
      <c r="E105" s="12">
        <v>11395730.449999999</v>
      </c>
      <c r="F105" s="6">
        <f t="shared" si="1"/>
        <v>3346572341.9100022</v>
      </c>
    </row>
    <row r="106" spans="1:6" ht="50.1" customHeight="1">
      <c r="A106" s="54" t="s">
        <v>295</v>
      </c>
      <c r="B106" s="9" t="s">
        <v>63</v>
      </c>
      <c r="C106" s="55" t="s">
        <v>354</v>
      </c>
      <c r="D106" s="8"/>
      <c r="E106" s="12">
        <v>9033334</v>
      </c>
      <c r="F106" s="6">
        <f t="shared" si="1"/>
        <v>3337539007.9100022</v>
      </c>
    </row>
    <row r="107" spans="1:6" ht="50.1" customHeight="1">
      <c r="A107" s="54" t="s">
        <v>296</v>
      </c>
      <c r="B107" s="9" t="s">
        <v>64</v>
      </c>
      <c r="C107" s="55" t="s">
        <v>355</v>
      </c>
      <c r="D107" s="8"/>
      <c r="E107" s="12">
        <v>1551006.89</v>
      </c>
      <c r="F107" s="6">
        <f t="shared" si="1"/>
        <v>3335988001.0200024</v>
      </c>
    </row>
    <row r="108" spans="1:6" ht="50.1" customHeight="1">
      <c r="A108" s="54" t="s">
        <v>296</v>
      </c>
      <c r="B108" s="9" t="s">
        <v>65</v>
      </c>
      <c r="C108" s="55" t="s">
        <v>356</v>
      </c>
      <c r="D108" s="8"/>
      <c r="E108" s="12">
        <v>4205000</v>
      </c>
      <c r="F108" s="6">
        <f t="shared" si="1"/>
        <v>3331783001.0200024</v>
      </c>
    </row>
    <row r="109" spans="1:6" ht="50.1" customHeight="1">
      <c r="A109" s="54" t="s">
        <v>296</v>
      </c>
      <c r="B109" s="9" t="s">
        <v>66</v>
      </c>
      <c r="C109" s="55" t="s">
        <v>357</v>
      </c>
      <c r="D109" s="8"/>
      <c r="E109" s="12">
        <v>12954830.93</v>
      </c>
      <c r="F109" s="6">
        <f t="shared" si="1"/>
        <v>3318828170.0900025</v>
      </c>
    </row>
    <row r="110" spans="1:6" ht="50.1" customHeight="1">
      <c r="A110" s="54" t="s">
        <v>296</v>
      </c>
      <c r="B110" s="9" t="s">
        <v>67</v>
      </c>
      <c r="C110" s="55" t="s">
        <v>358</v>
      </c>
      <c r="D110" s="8"/>
      <c r="E110" s="12">
        <v>10000000</v>
      </c>
      <c r="F110" s="6">
        <f t="shared" si="1"/>
        <v>3308828170.0900025</v>
      </c>
    </row>
    <row r="111" spans="1:6" ht="50.1" customHeight="1">
      <c r="A111" s="54" t="s">
        <v>296</v>
      </c>
      <c r="B111" s="9" t="s">
        <v>67</v>
      </c>
      <c r="C111" s="55" t="s">
        <v>358</v>
      </c>
      <c r="D111" s="8"/>
      <c r="E111" s="12">
        <v>18135669.649999999</v>
      </c>
      <c r="F111" s="6">
        <f t="shared" si="1"/>
        <v>3290692500.4400024</v>
      </c>
    </row>
    <row r="112" spans="1:6" ht="50.1" customHeight="1">
      <c r="A112" s="54" t="s">
        <v>296</v>
      </c>
      <c r="B112" s="9" t="s">
        <v>68</v>
      </c>
      <c r="C112" s="55" t="s">
        <v>359</v>
      </c>
      <c r="D112" s="8"/>
      <c r="E112" s="12">
        <v>256246.33</v>
      </c>
      <c r="F112" s="6">
        <f t="shared" si="1"/>
        <v>3290436254.1100025</v>
      </c>
    </row>
    <row r="113" spans="1:6" ht="50.1" customHeight="1">
      <c r="A113" s="54" t="s">
        <v>296</v>
      </c>
      <c r="B113" s="9" t="s">
        <v>69</v>
      </c>
      <c r="C113" s="55" t="s">
        <v>360</v>
      </c>
      <c r="D113" s="8"/>
      <c r="E113" s="12">
        <v>332167.5</v>
      </c>
      <c r="F113" s="6">
        <f t="shared" si="1"/>
        <v>3290104086.6100025</v>
      </c>
    </row>
    <row r="114" spans="1:6" ht="50.1" customHeight="1">
      <c r="A114" s="54" t="s">
        <v>296</v>
      </c>
      <c r="B114" s="9" t="s">
        <v>70</v>
      </c>
      <c r="C114" s="55" t="s">
        <v>361</v>
      </c>
      <c r="D114" s="8"/>
      <c r="E114" s="12">
        <v>75988.22</v>
      </c>
      <c r="F114" s="6">
        <f t="shared" si="1"/>
        <v>3290028098.3900027</v>
      </c>
    </row>
    <row r="115" spans="1:6" ht="50.1" customHeight="1">
      <c r="A115" s="54" t="s">
        <v>296</v>
      </c>
      <c r="B115" s="9" t="s">
        <v>71</v>
      </c>
      <c r="C115" s="55" t="s">
        <v>362</v>
      </c>
      <c r="D115" s="8"/>
      <c r="E115" s="12">
        <v>44813276.619999997</v>
      </c>
      <c r="F115" s="6">
        <f t="shared" si="1"/>
        <v>3245214821.7700028</v>
      </c>
    </row>
    <row r="116" spans="1:6" ht="50.1" customHeight="1">
      <c r="A116" s="54" t="s">
        <v>296</v>
      </c>
      <c r="B116" s="9" t="s">
        <v>72</v>
      </c>
      <c r="C116" s="55" t="s">
        <v>363</v>
      </c>
      <c r="D116" s="8"/>
      <c r="E116" s="12">
        <v>12460.8</v>
      </c>
      <c r="F116" s="6">
        <f t="shared" si="1"/>
        <v>3245202360.9700027</v>
      </c>
    </row>
    <row r="117" spans="1:6" ht="50.1" customHeight="1">
      <c r="A117" s="54" t="s">
        <v>296</v>
      </c>
      <c r="B117" s="9" t="s">
        <v>72</v>
      </c>
      <c r="C117" s="55" t="s">
        <v>363</v>
      </c>
      <c r="D117" s="8"/>
      <c r="E117" s="12">
        <v>9912</v>
      </c>
      <c r="F117" s="6">
        <f t="shared" si="1"/>
        <v>3245192448.9700027</v>
      </c>
    </row>
    <row r="118" spans="1:6" ht="50.1" customHeight="1">
      <c r="A118" s="54" t="s">
        <v>296</v>
      </c>
      <c r="B118" s="9" t="s">
        <v>73</v>
      </c>
      <c r="C118" s="55" t="s">
        <v>364</v>
      </c>
      <c r="D118" s="8"/>
      <c r="E118" s="12">
        <v>50000</v>
      </c>
      <c r="F118" s="6">
        <f t="shared" si="1"/>
        <v>3245142448.9700027</v>
      </c>
    </row>
    <row r="119" spans="1:6" ht="50.1" customHeight="1">
      <c r="A119" s="54" t="s">
        <v>296</v>
      </c>
      <c r="B119" s="9" t="s">
        <v>73</v>
      </c>
      <c r="C119" s="55" t="s">
        <v>364</v>
      </c>
      <c r="D119" s="8"/>
      <c r="E119" s="12">
        <v>183592.8</v>
      </c>
      <c r="F119" s="6">
        <f t="shared" si="1"/>
        <v>3244958856.1700025</v>
      </c>
    </row>
    <row r="120" spans="1:6" ht="50.1" customHeight="1">
      <c r="A120" s="54" t="s">
        <v>296</v>
      </c>
      <c r="B120" s="9" t="s">
        <v>74</v>
      </c>
      <c r="C120" s="55" t="s">
        <v>365</v>
      </c>
      <c r="D120" s="8"/>
      <c r="E120" s="12">
        <v>53100</v>
      </c>
      <c r="F120" s="6">
        <f t="shared" si="1"/>
        <v>3244905756.1700025</v>
      </c>
    </row>
    <row r="121" spans="1:6" ht="50.1" customHeight="1">
      <c r="A121" s="54" t="s">
        <v>296</v>
      </c>
      <c r="B121" s="9" t="s">
        <v>75</v>
      </c>
      <c r="C121" s="55" t="s">
        <v>366</v>
      </c>
      <c r="D121" s="8"/>
      <c r="E121" s="12">
        <v>66335.429999999993</v>
      </c>
      <c r="F121" s="6">
        <f t="shared" si="1"/>
        <v>3244839420.7400026</v>
      </c>
    </row>
    <row r="122" spans="1:6" ht="50.1" customHeight="1">
      <c r="A122" s="54" t="s">
        <v>296</v>
      </c>
      <c r="B122" s="9" t="s">
        <v>76</v>
      </c>
      <c r="C122" s="55" t="s">
        <v>367</v>
      </c>
      <c r="D122" s="8"/>
      <c r="E122" s="12">
        <v>103093.77</v>
      </c>
      <c r="F122" s="6">
        <f t="shared" si="1"/>
        <v>3244736326.9700027</v>
      </c>
    </row>
    <row r="123" spans="1:6" ht="50.1" customHeight="1">
      <c r="A123" s="54" t="s">
        <v>296</v>
      </c>
      <c r="B123" s="9" t="s">
        <v>77</v>
      </c>
      <c r="C123" s="55" t="s">
        <v>368</v>
      </c>
      <c r="D123" s="8"/>
      <c r="E123" s="12">
        <v>15000000</v>
      </c>
      <c r="F123" s="6">
        <f t="shared" si="1"/>
        <v>3229736326.9700027</v>
      </c>
    </row>
    <row r="124" spans="1:6" ht="50.1" customHeight="1">
      <c r="A124" s="54" t="s">
        <v>296</v>
      </c>
      <c r="B124" s="9" t="s">
        <v>77</v>
      </c>
      <c r="C124" s="55" t="s">
        <v>368</v>
      </c>
      <c r="D124" s="8"/>
      <c r="E124" s="12">
        <v>10000000</v>
      </c>
      <c r="F124" s="6">
        <f t="shared" si="1"/>
        <v>3219736326.9700027</v>
      </c>
    </row>
    <row r="125" spans="1:6" ht="50.1" customHeight="1">
      <c r="A125" s="54" t="s">
        <v>296</v>
      </c>
      <c r="B125" s="9" t="s">
        <v>77</v>
      </c>
      <c r="C125" s="55" t="s">
        <v>368</v>
      </c>
      <c r="D125" s="8"/>
      <c r="E125" s="12">
        <v>10008343.1</v>
      </c>
      <c r="F125" s="6">
        <f t="shared" si="1"/>
        <v>3209727983.8700027</v>
      </c>
    </row>
    <row r="126" spans="1:6" ht="50.1" customHeight="1">
      <c r="A126" s="54" t="s">
        <v>296</v>
      </c>
      <c r="B126" s="9" t="s">
        <v>78</v>
      </c>
      <c r="C126" s="55" t="s">
        <v>369</v>
      </c>
      <c r="D126" s="8"/>
      <c r="E126" s="12">
        <v>341145</v>
      </c>
      <c r="F126" s="6">
        <f t="shared" si="1"/>
        <v>3209386838.8700027</v>
      </c>
    </row>
    <row r="127" spans="1:6" ht="50.1" customHeight="1">
      <c r="A127" s="54" t="s">
        <v>296</v>
      </c>
      <c r="B127" s="9" t="s">
        <v>79</v>
      </c>
      <c r="C127" s="55" t="s">
        <v>370</v>
      </c>
      <c r="D127" s="8"/>
      <c r="E127" s="12">
        <v>18009755.510000002</v>
      </c>
      <c r="F127" s="6">
        <f t="shared" si="1"/>
        <v>3191377083.3600025</v>
      </c>
    </row>
    <row r="128" spans="1:6" ht="50.1" customHeight="1">
      <c r="A128" s="54" t="s">
        <v>296</v>
      </c>
      <c r="B128" s="9" t="s">
        <v>80</v>
      </c>
      <c r="C128" s="55" t="s">
        <v>371</v>
      </c>
      <c r="D128" s="8"/>
      <c r="E128" s="12">
        <v>4632289.87</v>
      </c>
      <c r="F128" s="6">
        <f t="shared" si="1"/>
        <v>3186744793.4900026</v>
      </c>
    </row>
    <row r="129" spans="1:6" ht="50.1" customHeight="1">
      <c r="A129" s="54" t="s">
        <v>297</v>
      </c>
      <c r="B129" s="9" t="s">
        <v>81</v>
      </c>
      <c r="C129" s="55" t="s">
        <v>372</v>
      </c>
      <c r="D129" s="8"/>
      <c r="E129" s="12">
        <v>54133578.799999997</v>
      </c>
      <c r="F129" s="6">
        <f t="shared" si="1"/>
        <v>3132611214.6900024</v>
      </c>
    </row>
    <row r="130" spans="1:6" ht="50.1" customHeight="1">
      <c r="A130" s="54" t="s">
        <v>297</v>
      </c>
      <c r="B130" s="9" t="s">
        <v>82</v>
      </c>
      <c r="C130" s="55" t="s">
        <v>373</v>
      </c>
      <c r="D130" s="8"/>
      <c r="E130" s="12">
        <v>1770000</v>
      </c>
      <c r="F130" s="6">
        <f t="shared" si="1"/>
        <v>3130841214.6900024</v>
      </c>
    </row>
    <row r="131" spans="1:6" ht="50.1" customHeight="1">
      <c r="A131" s="54" t="s">
        <v>297</v>
      </c>
      <c r="B131" s="9" t="s">
        <v>83</v>
      </c>
      <c r="C131" s="55" t="s">
        <v>374</v>
      </c>
      <c r="D131" s="8"/>
      <c r="E131" s="12">
        <v>59000</v>
      </c>
      <c r="F131" s="6">
        <f t="shared" si="1"/>
        <v>3130782214.6900024</v>
      </c>
    </row>
    <row r="132" spans="1:6" ht="50.1" customHeight="1">
      <c r="A132" s="54" t="s">
        <v>297</v>
      </c>
      <c r="B132" s="9" t="s">
        <v>84</v>
      </c>
      <c r="C132" s="55" t="s">
        <v>375</v>
      </c>
      <c r="D132" s="8"/>
      <c r="E132" s="12">
        <v>2625500</v>
      </c>
      <c r="F132" s="6">
        <f t="shared" si="1"/>
        <v>3128156714.6900024</v>
      </c>
    </row>
    <row r="133" spans="1:6" ht="50.1" customHeight="1">
      <c r="A133" s="54" t="s">
        <v>297</v>
      </c>
      <c r="B133" s="9" t="s">
        <v>85</v>
      </c>
      <c r="C133" s="55" t="s">
        <v>376</v>
      </c>
      <c r="D133" s="8"/>
      <c r="E133" s="12">
        <v>70800</v>
      </c>
      <c r="F133" s="6">
        <f t="shared" si="1"/>
        <v>3128085914.6900024</v>
      </c>
    </row>
    <row r="134" spans="1:6" ht="50.1" customHeight="1">
      <c r="A134" s="54" t="s">
        <v>297</v>
      </c>
      <c r="B134" s="9" t="s">
        <v>86</v>
      </c>
      <c r="C134" s="55" t="s">
        <v>377</v>
      </c>
      <c r="D134" s="8"/>
      <c r="E134" s="12">
        <v>246000</v>
      </c>
      <c r="F134" s="6">
        <f t="shared" si="1"/>
        <v>3127839914.6900024</v>
      </c>
    </row>
    <row r="135" spans="1:6" ht="50.1" customHeight="1">
      <c r="A135" s="54" t="s">
        <v>297</v>
      </c>
      <c r="B135" s="9" t="s">
        <v>87</v>
      </c>
      <c r="C135" s="55" t="s">
        <v>378</v>
      </c>
      <c r="D135" s="8"/>
      <c r="E135" s="12">
        <v>224903.28</v>
      </c>
      <c r="F135" s="6">
        <f t="shared" si="1"/>
        <v>3127615011.4100022</v>
      </c>
    </row>
    <row r="136" spans="1:6" ht="50.1" customHeight="1">
      <c r="A136" s="54" t="s">
        <v>297</v>
      </c>
      <c r="B136" s="9" t="s">
        <v>88</v>
      </c>
      <c r="C136" s="55" t="s">
        <v>379</v>
      </c>
      <c r="D136" s="8"/>
      <c r="E136" s="12">
        <v>274400</v>
      </c>
      <c r="F136" s="6">
        <f t="shared" si="1"/>
        <v>3127340611.4100022</v>
      </c>
    </row>
    <row r="137" spans="1:6" ht="50.1" customHeight="1">
      <c r="A137" s="54" t="s">
        <v>297</v>
      </c>
      <c r="B137" s="9" t="s">
        <v>89</v>
      </c>
      <c r="C137" s="55" t="s">
        <v>380</v>
      </c>
      <c r="D137" s="8"/>
      <c r="E137" s="12">
        <v>4836550.82</v>
      </c>
      <c r="F137" s="6">
        <f t="shared" si="1"/>
        <v>3122504060.5900021</v>
      </c>
    </row>
    <row r="138" spans="1:6" ht="50.1" customHeight="1">
      <c r="A138" s="54" t="s">
        <v>297</v>
      </c>
      <c r="B138" s="9" t="s">
        <v>90</v>
      </c>
      <c r="C138" s="55" t="s">
        <v>381</v>
      </c>
      <c r="D138" s="8"/>
      <c r="E138" s="12">
        <v>887347.53</v>
      </c>
      <c r="F138" s="6">
        <f t="shared" si="1"/>
        <v>3121616713.0600019</v>
      </c>
    </row>
    <row r="139" spans="1:6" ht="50.1" customHeight="1">
      <c r="A139" s="54" t="s">
        <v>298</v>
      </c>
      <c r="B139" s="9" t="s">
        <v>91</v>
      </c>
      <c r="C139" s="55" t="s">
        <v>382</v>
      </c>
      <c r="D139" s="8"/>
      <c r="E139" s="12">
        <v>2400000</v>
      </c>
      <c r="F139" s="6">
        <f t="shared" si="1"/>
        <v>3119216713.0600019</v>
      </c>
    </row>
    <row r="140" spans="1:6" ht="50.1" customHeight="1">
      <c r="A140" s="54" t="s">
        <v>298</v>
      </c>
      <c r="B140" s="9" t="s">
        <v>92</v>
      </c>
      <c r="C140" s="55" t="s">
        <v>383</v>
      </c>
      <c r="D140" s="8"/>
      <c r="E140" s="12">
        <v>4103217.3</v>
      </c>
      <c r="F140" s="6">
        <f t="shared" si="1"/>
        <v>3115113495.7600017</v>
      </c>
    </row>
    <row r="141" spans="1:6" ht="50.1" customHeight="1">
      <c r="A141" s="54" t="s">
        <v>298</v>
      </c>
      <c r="B141" s="9" t="s">
        <v>93</v>
      </c>
      <c r="C141" s="55" t="s">
        <v>384</v>
      </c>
      <c r="D141" s="8"/>
      <c r="E141" s="12">
        <v>93079.32</v>
      </c>
      <c r="F141" s="6">
        <f t="shared" si="1"/>
        <v>3115020416.4400015</v>
      </c>
    </row>
    <row r="142" spans="1:6" ht="50.1" customHeight="1">
      <c r="A142" s="54" t="s">
        <v>298</v>
      </c>
      <c r="B142" s="9" t="s">
        <v>94</v>
      </c>
      <c r="C142" s="55" t="s">
        <v>385</v>
      </c>
      <c r="D142" s="8"/>
      <c r="E142" s="12">
        <v>948247.53</v>
      </c>
      <c r="F142" s="6">
        <f t="shared" si="1"/>
        <v>3114072168.9100013</v>
      </c>
    </row>
    <row r="143" spans="1:6" ht="50.1" customHeight="1">
      <c r="A143" s="54" t="s">
        <v>298</v>
      </c>
      <c r="B143" s="9" t="s">
        <v>95</v>
      </c>
      <c r="C143" s="55" t="s">
        <v>386</v>
      </c>
      <c r="D143" s="8"/>
      <c r="E143" s="12">
        <v>44600</v>
      </c>
      <c r="F143" s="6">
        <f t="shared" si="1"/>
        <v>3114027568.9100013</v>
      </c>
    </row>
    <row r="144" spans="1:6" ht="50.1" customHeight="1">
      <c r="A144" s="54" t="s">
        <v>298</v>
      </c>
      <c r="B144" s="9" t="s">
        <v>96</v>
      </c>
      <c r="C144" s="55" t="s">
        <v>387</v>
      </c>
      <c r="D144" s="8"/>
      <c r="E144" s="12">
        <v>246285</v>
      </c>
      <c r="F144" s="6">
        <f t="shared" si="1"/>
        <v>3113781283.9100013</v>
      </c>
    </row>
    <row r="145" spans="1:6" ht="50.1" customHeight="1">
      <c r="A145" s="54" t="s">
        <v>298</v>
      </c>
      <c r="B145" s="9" t="s">
        <v>97</v>
      </c>
      <c r="C145" s="55" t="s">
        <v>388</v>
      </c>
      <c r="D145" s="8"/>
      <c r="E145" s="12">
        <v>117502.5</v>
      </c>
      <c r="F145" s="6">
        <f t="shared" si="1"/>
        <v>3113663781.4100013</v>
      </c>
    </row>
    <row r="146" spans="1:6" ht="50.1" customHeight="1">
      <c r="A146" s="54" t="s">
        <v>298</v>
      </c>
      <c r="B146" s="9" t="s">
        <v>98</v>
      </c>
      <c r="C146" s="55" t="s">
        <v>389</v>
      </c>
      <c r="D146" s="8"/>
      <c r="E146" s="12">
        <v>88180</v>
      </c>
      <c r="F146" s="6">
        <f t="shared" si="1"/>
        <v>3113575601.4100013</v>
      </c>
    </row>
    <row r="147" spans="1:6" ht="50.1" customHeight="1">
      <c r="A147" s="54" t="s">
        <v>298</v>
      </c>
      <c r="B147" s="9" t="s">
        <v>99</v>
      </c>
      <c r="C147" s="55" t="s">
        <v>390</v>
      </c>
      <c r="D147" s="8"/>
      <c r="E147" s="12">
        <v>74557.5</v>
      </c>
      <c r="F147" s="6">
        <f t="shared" ref="F147:F210" si="2">+F146-E147</f>
        <v>3113501043.9100013</v>
      </c>
    </row>
    <row r="148" spans="1:6" ht="50.1" customHeight="1">
      <c r="A148" s="54" t="s">
        <v>298</v>
      </c>
      <c r="B148" s="9" t="s">
        <v>100</v>
      </c>
      <c r="C148" s="55" t="s">
        <v>391</v>
      </c>
      <c r="D148" s="8"/>
      <c r="E148" s="12">
        <v>73705</v>
      </c>
      <c r="F148" s="6">
        <f t="shared" si="2"/>
        <v>3113427338.9100013</v>
      </c>
    </row>
    <row r="149" spans="1:6" ht="50.1" customHeight="1">
      <c r="A149" s="54" t="s">
        <v>299</v>
      </c>
      <c r="B149" s="9" t="s">
        <v>101</v>
      </c>
      <c r="C149" s="55" t="s">
        <v>392</v>
      </c>
      <c r="D149" s="8"/>
      <c r="E149" s="12">
        <v>308269.09999999998</v>
      </c>
      <c r="F149" s="6">
        <f t="shared" si="2"/>
        <v>3113119069.8100014</v>
      </c>
    </row>
    <row r="150" spans="1:6" ht="50.1" customHeight="1">
      <c r="A150" s="54" t="s">
        <v>299</v>
      </c>
      <c r="B150" s="9" t="s">
        <v>102</v>
      </c>
      <c r="C150" s="55" t="s">
        <v>393</v>
      </c>
      <c r="D150" s="8"/>
      <c r="E150" s="12">
        <v>93767.52</v>
      </c>
      <c r="F150" s="6">
        <f t="shared" si="2"/>
        <v>3113025302.2900014</v>
      </c>
    </row>
    <row r="151" spans="1:6" ht="50.1" customHeight="1">
      <c r="A151" s="54" t="s">
        <v>299</v>
      </c>
      <c r="B151" s="9" t="s">
        <v>103</v>
      </c>
      <c r="C151" s="55" t="s">
        <v>394</v>
      </c>
      <c r="D151" s="8"/>
      <c r="E151" s="12">
        <v>72553.98</v>
      </c>
      <c r="F151" s="6">
        <f t="shared" si="2"/>
        <v>3112952748.3100014</v>
      </c>
    </row>
    <row r="152" spans="1:6" ht="50.1" customHeight="1">
      <c r="A152" s="54" t="s">
        <v>299</v>
      </c>
      <c r="B152" s="9" t="s">
        <v>104</v>
      </c>
      <c r="C152" s="55" t="s">
        <v>395</v>
      </c>
      <c r="D152" s="8"/>
      <c r="E152" s="12">
        <v>2539283.4700000002</v>
      </c>
      <c r="F152" s="6">
        <f t="shared" si="2"/>
        <v>3110413464.8400016</v>
      </c>
    </row>
    <row r="153" spans="1:6" ht="50.1" customHeight="1">
      <c r="A153" s="54" t="s">
        <v>299</v>
      </c>
      <c r="B153" s="9" t="s">
        <v>104</v>
      </c>
      <c r="C153" s="55" t="s">
        <v>395</v>
      </c>
      <c r="D153" s="8"/>
      <c r="E153" s="12">
        <v>8851136.9900000002</v>
      </c>
      <c r="F153" s="6">
        <f t="shared" si="2"/>
        <v>3101562327.8500018</v>
      </c>
    </row>
    <row r="154" spans="1:6" ht="50.1" customHeight="1">
      <c r="A154" s="54" t="s">
        <v>299</v>
      </c>
      <c r="B154" s="9" t="s">
        <v>105</v>
      </c>
      <c r="C154" s="55" t="s">
        <v>396</v>
      </c>
      <c r="D154" s="8"/>
      <c r="E154" s="12">
        <v>1003000</v>
      </c>
      <c r="F154" s="6">
        <f t="shared" si="2"/>
        <v>3100559327.8500018</v>
      </c>
    </row>
    <row r="155" spans="1:6" ht="50.1" customHeight="1">
      <c r="A155" s="54" t="s">
        <v>299</v>
      </c>
      <c r="B155" s="9" t="s">
        <v>106</v>
      </c>
      <c r="C155" s="55" t="s">
        <v>397</v>
      </c>
      <c r="D155" s="8"/>
      <c r="E155" s="12">
        <v>16512853.359999999</v>
      </c>
      <c r="F155" s="6">
        <f t="shared" si="2"/>
        <v>3084046474.4900017</v>
      </c>
    </row>
    <row r="156" spans="1:6" ht="50.1" customHeight="1">
      <c r="A156" s="54" t="s">
        <v>299</v>
      </c>
      <c r="B156" s="9" t="s">
        <v>106</v>
      </c>
      <c r="C156" s="55" t="s">
        <v>397</v>
      </c>
      <c r="D156" s="8"/>
      <c r="E156" s="12">
        <v>10000000</v>
      </c>
      <c r="F156" s="6">
        <f t="shared" si="2"/>
        <v>3074046474.4900017</v>
      </c>
    </row>
    <row r="157" spans="1:6" ht="50.1" customHeight="1">
      <c r="A157" s="54" t="s">
        <v>299</v>
      </c>
      <c r="B157" s="9" t="s">
        <v>106</v>
      </c>
      <c r="C157" s="55" t="s">
        <v>397</v>
      </c>
      <c r="D157" s="8"/>
      <c r="E157" s="12">
        <v>10000000</v>
      </c>
      <c r="F157" s="6">
        <f t="shared" si="2"/>
        <v>3064046474.4900017</v>
      </c>
    </row>
    <row r="158" spans="1:6" ht="50.1" customHeight="1">
      <c r="A158" s="54" t="s">
        <v>299</v>
      </c>
      <c r="B158" s="9" t="s">
        <v>107</v>
      </c>
      <c r="C158" s="55" t="s">
        <v>398</v>
      </c>
      <c r="D158" s="8"/>
      <c r="E158" s="12">
        <v>62324408.850000001</v>
      </c>
      <c r="F158" s="6">
        <f t="shared" si="2"/>
        <v>3001722065.6400018</v>
      </c>
    </row>
    <row r="159" spans="1:6" ht="50.1" customHeight="1">
      <c r="A159" s="54" t="s">
        <v>299</v>
      </c>
      <c r="B159" s="9" t="s">
        <v>108</v>
      </c>
      <c r="C159" s="55" t="s">
        <v>399</v>
      </c>
      <c r="D159" s="8"/>
      <c r="E159" s="12">
        <v>1342779.96</v>
      </c>
      <c r="F159" s="6">
        <f t="shared" si="2"/>
        <v>3000379285.6800017</v>
      </c>
    </row>
    <row r="160" spans="1:6" ht="50.1" customHeight="1">
      <c r="A160" s="54" t="s">
        <v>299</v>
      </c>
      <c r="B160" s="9" t="s">
        <v>108</v>
      </c>
      <c r="C160" s="55" t="s">
        <v>399</v>
      </c>
      <c r="D160" s="8"/>
      <c r="E160" s="12">
        <v>317277</v>
      </c>
      <c r="F160" s="6">
        <f t="shared" si="2"/>
        <v>3000062008.6800017</v>
      </c>
    </row>
    <row r="161" spans="1:6" ht="50.1" customHeight="1">
      <c r="A161" s="54" t="s">
        <v>300</v>
      </c>
      <c r="B161" s="9" t="s">
        <v>109</v>
      </c>
      <c r="C161" s="55" t="s">
        <v>400</v>
      </c>
      <c r="D161" s="8"/>
      <c r="E161" s="12">
        <v>15767957.77</v>
      </c>
      <c r="F161" s="6">
        <f t="shared" si="2"/>
        <v>2984294050.9100018</v>
      </c>
    </row>
    <row r="162" spans="1:6" ht="50.1" customHeight="1">
      <c r="A162" s="54" t="s">
        <v>300</v>
      </c>
      <c r="B162" s="9" t="s">
        <v>109</v>
      </c>
      <c r="C162" s="55" t="s">
        <v>400</v>
      </c>
      <c r="D162" s="8"/>
      <c r="E162" s="12">
        <v>1098317.8799999999</v>
      </c>
      <c r="F162" s="6">
        <f t="shared" si="2"/>
        <v>2983195733.0300016</v>
      </c>
    </row>
    <row r="163" spans="1:6" ht="50.1" customHeight="1">
      <c r="A163" s="54" t="s">
        <v>300</v>
      </c>
      <c r="B163" s="9" t="s">
        <v>109</v>
      </c>
      <c r="C163" s="55" t="s">
        <v>400</v>
      </c>
      <c r="D163" s="8"/>
      <c r="E163" s="12">
        <v>1119525.03</v>
      </c>
      <c r="F163" s="6">
        <f t="shared" si="2"/>
        <v>2982076208.0000014</v>
      </c>
    </row>
    <row r="164" spans="1:6" ht="50.1" customHeight="1">
      <c r="A164" s="54" t="s">
        <v>300</v>
      </c>
      <c r="B164" s="9" t="s">
        <v>109</v>
      </c>
      <c r="C164" s="55" t="s">
        <v>400</v>
      </c>
      <c r="D164" s="8"/>
      <c r="E164" s="12">
        <v>185701.25</v>
      </c>
      <c r="F164" s="6">
        <f t="shared" si="2"/>
        <v>2981890506.7500014</v>
      </c>
    </row>
    <row r="165" spans="1:6" ht="50.1" customHeight="1">
      <c r="A165" s="54" t="s">
        <v>300</v>
      </c>
      <c r="B165" s="9" t="s">
        <v>110</v>
      </c>
      <c r="C165" s="55" t="s">
        <v>401</v>
      </c>
      <c r="D165" s="8"/>
      <c r="E165" s="12">
        <v>19181327.649999999</v>
      </c>
      <c r="F165" s="6">
        <f t="shared" si="2"/>
        <v>2962709179.1000013</v>
      </c>
    </row>
    <row r="166" spans="1:6" ht="50.1" customHeight="1">
      <c r="A166" s="54" t="s">
        <v>300</v>
      </c>
      <c r="B166" s="9" t="s">
        <v>110</v>
      </c>
      <c r="C166" s="55" t="s">
        <v>401</v>
      </c>
      <c r="D166" s="8"/>
      <c r="E166" s="12">
        <v>1340848.6200000001</v>
      </c>
      <c r="F166" s="6">
        <f t="shared" si="2"/>
        <v>2961368330.4800014</v>
      </c>
    </row>
    <row r="167" spans="1:6" ht="50.1" customHeight="1">
      <c r="A167" s="54" t="s">
        <v>300</v>
      </c>
      <c r="B167" s="9" t="s">
        <v>110</v>
      </c>
      <c r="C167" s="55" t="s">
        <v>401</v>
      </c>
      <c r="D167" s="8"/>
      <c r="E167" s="12">
        <v>1361874.27</v>
      </c>
      <c r="F167" s="6">
        <f t="shared" si="2"/>
        <v>2960006456.2100015</v>
      </c>
    </row>
    <row r="168" spans="1:6" ht="50.1" customHeight="1">
      <c r="A168" s="54" t="s">
        <v>300</v>
      </c>
      <c r="B168" s="9" t="s">
        <v>110</v>
      </c>
      <c r="C168" s="55" t="s">
        <v>401</v>
      </c>
      <c r="D168" s="8"/>
      <c r="E168" s="12">
        <v>228396.08</v>
      </c>
      <c r="F168" s="6">
        <f t="shared" si="2"/>
        <v>2959778060.1300015</v>
      </c>
    </row>
    <row r="169" spans="1:6" ht="50.1" customHeight="1">
      <c r="A169" s="54" t="s">
        <v>300</v>
      </c>
      <c r="B169" s="9" t="s">
        <v>111</v>
      </c>
      <c r="C169" s="55" t="s">
        <v>402</v>
      </c>
      <c r="D169" s="8"/>
      <c r="E169" s="12">
        <v>1602533.02</v>
      </c>
      <c r="F169" s="6">
        <f t="shared" si="2"/>
        <v>2958175527.1100016</v>
      </c>
    </row>
    <row r="170" spans="1:6" ht="50.1" customHeight="1">
      <c r="A170" s="54" t="s">
        <v>300</v>
      </c>
      <c r="B170" s="9" t="s">
        <v>111</v>
      </c>
      <c r="C170" s="55" t="s">
        <v>402</v>
      </c>
      <c r="D170" s="8"/>
      <c r="E170" s="12">
        <v>113619.61</v>
      </c>
      <c r="F170" s="6">
        <f t="shared" si="2"/>
        <v>2958061907.5000014</v>
      </c>
    </row>
    <row r="171" spans="1:6" ht="50.1" customHeight="1">
      <c r="A171" s="54" t="s">
        <v>300</v>
      </c>
      <c r="B171" s="9" t="s">
        <v>111</v>
      </c>
      <c r="C171" s="55" t="s">
        <v>402</v>
      </c>
      <c r="D171" s="8"/>
      <c r="E171" s="12">
        <v>113779.85</v>
      </c>
      <c r="F171" s="6">
        <f t="shared" si="2"/>
        <v>2957948127.6500015</v>
      </c>
    </row>
    <row r="172" spans="1:6" ht="50.1" customHeight="1">
      <c r="A172" s="54" t="s">
        <v>300</v>
      </c>
      <c r="B172" s="9" t="s">
        <v>111</v>
      </c>
      <c r="C172" s="55" t="s">
        <v>402</v>
      </c>
      <c r="D172" s="8"/>
      <c r="E172" s="12">
        <v>20185.54</v>
      </c>
      <c r="F172" s="6">
        <f t="shared" si="2"/>
        <v>2957927942.1100016</v>
      </c>
    </row>
    <row r="173" spans="1:6" ht="50.1" customHeight="1">
      <c r="A173" s="54" t="s">
        <v>300</v>
      </c>
      <c r="B173" s="9" t="s">
        <v>112</v>
      </c>
      <c r="C173" s="55" t="s">
        <v>403</v>
      </c>
      <c r="D173" s="8"/>
      <c r="E173" s="12">
        <v>12679600</v>
      </c>
      <c r="F173" s="6">
        <f t="shared" si="2"/>
        <v>2945248342.1100016</v>
      </c>
    </row>
    <row r="174" spans="1:6" ht="50.1" customHeight="1">
      <c r="A174" s="54" t="s">
        <v>300</v>
      </c>
      <c r="B174" s="9" t="s">
        <v>113</v>
      </c>
      <c r="C174" s="55" t="s">
        <v>404</v>
      </c>
      <c r="D174" s="8"/>
      <c r="E174" s="12">
        <v>5972500</v>
      </c>
      <c r="F174" s="6">
        <f t="shared" si="2"/>
        <v>2939275842.1100016</v>
      </c>
    </row>
    <row r="175" spans="1:6" ht="50.1" customHeight="1">
      <c r="A175" s="54" t="s">
        <v>300</v>
      </c>
      <c r="B175" s="9" t="s">
        <v>114</v>
      </c>
      <c r="C175" s="55" t="s">
        <v>405</v>
      </c>
      <c r="D175" s="8"/>
      <c r="E175" s="12">
        <v>8271500</v>
      </c>
      <c r="F175" s="6">
        <f t="shared" si="2"/>
        <v>2931004342.1100016</v>
      </c>
    </row>
    <row r="176" spans="1:6" ht="50.1" customHeight="1">
      <c r="A176" s="54" t="s">
        <v>300</v>
      </c>
      <c r="B176" s="9" t="s">
        <v>115</v>
      </c>
      <c r="C176" s="55" t="s">
        <v>406</v>
      </c>
      <c r="D176" s="8"/>
      <c r="E176" s="12">
        <v>1224000</v>
      </c>
      <c r="F176" s="6">
        <f t="shared" si="2"/>
        <v>2929780342.1100016</v>
      </c>
    </row>
    <row r="177" spans="1:6" ht="50.1" customHeight="1">
      <c r="A177" s="54" t="s">
        <v>300</v>
      </c>
      <c r="B177" s="9" t="s">
        <v>115</v>
      </c>
      <c r="C177" s="55" t="s">
        <v>406</v>
      </c>
      <c r="D177" s="8"/>
      <c r="E177" s="12">
        <v>86781.6</v>
      </c>
      <c r="F177" s="6">
        <f t="shared" si="2"/>
        <v>2929693560.5100017</v>
      </c>
    </row>
    <row r="178" spans="1:6" ht="50.1" customHeight="1">
      <c r="A178" s="54" t="s">
        <v>300</v>
      </c>
      <c r="B178" s="9" t="s">
        <v>115</v>
      </c>
      <c r="C178" s="55" t="s">
        <v>406</v>
      </c>
      <c r="D178" s="8"/>
      <c r="E178" s="12">
        <v>86904</v>
      </c>
      <c r="F178" s="6">
        <f t="shared" si="2"/>
        <v>2929606656.5100017</v>
      </c>
    </row>
    <row r="179" spans="1:6" ht="50.1" customHeight="1">
      <c r="A179" s="54" t="s">
        <v>300</v>
      </c>
      <c r="B179" s="9" t="s">
        <v>115</v>
      </c>
      <c r="C179" s="55" t="s">
        <v>406</v>
      </c>
      <c r="D179" s="8"/>
      <c r="E179" s="12">
        <v>15912</v>
      </c>
      <c r="F179" s="6">
        <f t="shared" si="2"/>
        <v>2929590744.5100017</v>
      </c>
    </row>
    <row r="180" spans="1:6" ht="50.1" customHeight="1">
      <c r="A180" s="54" t="s">
        <v>300</v>
      </c>
      <c r="B180" s="9" t="s">
        <v>116</v>
      </c>
      <c r="C180" s="55" t="s">
        <v>407</v>
      </c>
      <c r="D180" s="8"/>
      <c r="E180" s="12">
        <v>43040280.289999999</v>
      </c>
      <c r="F180" s="6">
        <f t="shared" si="2"/>
        <v>2886550464.2200017</v>
      </c>
    </row>
    <row r="181" spans="1:6" ht="50.1" customHeight="1">
      <c r="A181" s="54" t="s">
        <v>300</v>
      </c>
      <c r="B181" s="9" t="s">
        <v>116</v>
      </c>
      <c r="C181" s="55" t="s">
        <v>407</v>
      </c>
      <c r="D181" s="8"/>
      <c r="E181" s="12">
        <v>2995837.87</v>
      </c>
      <c r="F181" s="6">
        <f t="shared" si="2"/>
        <v>2883554626.3500018</v>
      </c>
    </row>
    <row r="182" spans="1:6" ht="50.1" customHeight="1">
      <c r="A182" s="54" t="s">
        <v>300</v>
      </c>
      <c r="B182" s="9" t="s">
        <v>116</v>
      </c>
      <c r="C182" s="55" t="s">
        <v>407</v>
      </c>
      <c r="D182" s="8"/>
      <c r="E182" s="12">
        <v>3055859.96</v>
      </c>
      <c r="F182" s="6">
        <f t="shared" si="2"/>
        <v>2880498766.3900018</v>
      </c>
    </row>
    <row r="183" spans="1:6" ht="50.1" customHeight="1">
      <c r="A183" s="54" t="s">
        <v>300</v>
      </c>
      <c r="B183" s="9" t="s">
        <v>116</v>
      </c>
      <c r="C183" s="55" t="s">
        <v>407</v>
      </c>
      <c r="D183" s="8"/>
      <c r="E183" s="12">
        <v>500298.96</v>
      </c>
      <c r="F183" s="6">
        <f t="shared" si="2"/>
        <v>2879998467.4300017</v>
      </c>
    </row>
    <row r="184" spans="1:6" ht="50.1" customHeight="1">
      <c r="A184" s="54" t="s">
        <v>300</v>
      </c>
      <c r="B184" s="9" t="s">
        <v>117</v>
      </c>
      <c r="C184" s="55" t="s">
        <v>408</v>
      </c>
      <c r="D184" s="8"/>
      <c r="E184" s="12">
        <v>312672</v>
      </c>
      <c r="F184" s="6">
        <f t="shared" si="2"/>
        <v>2879685795.4300017</v>
      </c>
    </row>
    <row r="185" spans="1:6" ht="50.1" customHeight="1">
      <c r="A185" s="54" t="s">
        <v>300</v>
      </c>
      <c r="B185" s="9" t="s">
        <v>118</v>
      </c>
      <c r="C185" s="55" t="s">
        <v>409</v>
      </c>
      <c r="D185" s="8"/>
      <c r="E185" s="12">
        <v>62352243.460000001</v>
      </c>
      <c r="F185" s="6">
        <f t="shared" si="2"/>
        <v>2817333551.9700017</v>
      </c>
    </row>
    <row r="186" spans="1:6" ht="50.1" customHeight="1">
      <c r="A186" s="54" t="s">
        <v>300</v>
      </c>
      <c r="B186" s="9" t="s">
        <v>118</v>
      </c>
      <c r="C186" s="55" t="s">
        <v>409</v>
      </c>
      <c r="D186" s="8"/>
      <c r="E186" s="12">
        <v>4377986.22</v>
      </c>
      <c r="F186" s="6">
        <f t="shared" si="2"/>
        <v>2812955565.7500019</v>
      </c>
    </row>
    <row r="187" spans="1:6" ht="50.1" customHeight="1">
      <c r="A187" s="54" t="s">
        <v>300</v>
      </c>
      <c r="B187" s="9" t="s">
        <v>118</v>
      </c>
      <c r="C187" s="55" t="s">
        <v>409</v>
      </c>
      <c r="D187" s="8"/>
      <c r="E187" s="12">
        <v>4427009.38</v>
      </c>
      <c r="F187" s="6">
        <f t="shared" si="2"/>
        <v>2808528556.3700018</v>
      </c>
    </row>
    <row r="188" spans="1:6" ht="50.1" customHeight="1">
      <c r="A188" s="54" t="s">
        <v>300</v>
      </c>
      <c r="B188" s="9" t="s">
        <v>118</v>
      </c>
      <c r="C188" s="55" t="s">
        <v>409</v>
      </c>
      <c r="D188" s="8"/>
      <c r="E188" s="12">
        <v>767657.19</v>
      </c>
      <c r="F188" s="6">
        <f t="shared" si="2"/>
        <v>2807760899.1800017</v>
      </c>
    </row>
    <row r="189" spans="1:6" ht="50.1" customHeight="1">
      <c r="A189" s="54" t="s">
        <v>300</v>
      </c>
      <c r="B189" s="9" t="s">
        <v>119</v>
      </c>
      <c r="C189" s="55" t="s">
        <v>410</v>
      </c>
      <c r="D189" s="8"/>
      <c r="E189" s="12">
        <v>68912874</v>
      </c>
      <c r="F189" s="6">
        <f t="shared" si="2"/>
        <v>2738848025.1800017</v>
      </c>
    </row>
    <row r="190" spans="1:6" ht="50.1" customHeight="1">
      <c r="A190" s="54" t="s">
        <v>300</v>
      </c>
      <c r="B190" s="9" t="s">
        <v>119</v>
      </c>
      <c r="C190" s="55" t="s">
        <v>410</v>
      </c>
      <c r="D190" s="8"/>
      <c r="E190" s="12">
        <v>4840014.99</v>
      </c>
      <c r="F190" s="6">
        <f t="shared" si="2"/>
        <v>2734008010.190002</v>
      </c>
    </row>
    <row r="191" spans="1:6" ht="50.1" customHeight="1">
      <c r="A191" s="54" t="s">
        <v>300</v>
      </c>
      <c r="B191" s="9" t="s">
        <v>119</v>
      </c>
      <c r="C191" s="55" t="s">
        <v>410</v>
      </c>
      <c r="D191" s="8"/>
      <c r="E191" s="12">
        <v>4892814.05</v>
      </c>
      <c r="F191" s="6">
        <f t="shared" si="2"/>
        <v>2729115196.1400018</v>
      </c>
    </row>
    <row r="192" spans="1:6" ht="50.1" customHeight="1">
      <c r="A192" s="54" t="s">
        <v>300</v>
      </c>
      <c r="B192" s="9" t="s">
        <v>119</v>
      </c>
      <c r="C192" s="55" t="s">
        <v>410</v>
      </c>
      <c r="D192" s="8"/>
      <c r="E192" s="12">
        <v>641452.61</v>
      </c>
      <c r="F192" s="6">
        <f t="shared" si="2"/>
        <v>2728473743.5300016</v>
      </c>
    </row>
    <row r="193" spans="1:6" ht="50.1" customHeight="1">
      <c r="A193" s="54" t="s">
        <v>300</v>
      </c>
      <c r="B193" s="9" t="s">
        <v>120</v>
      </c>
      <c r="C193" s="55" t="s">
        <v>411</v>
      </c>
      <c r="D193" s="8"/>
      <c r="E193" s="12">
        <v>3000</v>
      </c>
      <c r="F193" s="6">
        <f t="shared" si="2"/>
        <v>2728470743.5300016</v>
      </c>
    </row>
    <row r="194" spans="1:6" ht="50.1" customHeight="1">
      <c r="A194" s="54" t="s">
        <v>300</v>
      </c>
      <c r="B194" s="9" t="s">
        <v>121</v>
      </c>
      <c r="C194" s="55" t="s">
        <v>412</v>
      </c>
      <c r="D194" s="8"/>
      <c r="E194" s="12">
        <v>48570</v>
      </c>
      <c r="F194" s="6">
        <f t="shared" si="2"/>
        <v>2728422173.5300016</v>
      </c>
    </row>
    <row r="195" spans="1:6" ht="50.1" customHeight="1">
      <c r="A195" s="54" t="s">
        <v>300</v>
      </c>
      <c r="B195" s="9" t="s">
        <v>122</v>
      </c>
      <c r="C195" s="55" t="s">
        <v>413</v>
      </c>
      <c r="D195" s="8"/>
      <c r="E195" s="12">
        <v>5000000</v>
      </c>
      <c r="F195" s="6">
        <f t="shared" si="2"/>
        <v>2723422173.5300016</v>
      </c>
    </row>
    <row r="196" spans="1:6" ht="50.1" customHeight="1">
      <c r="A196" s="54" t="s">
        <v>300</v>
      </c>
      <c r="B196" s="9" t="s">
        <v>123</v>
      </c>
      <c r="C196" s="55" t="s">
        <v>414</v>
      </c>
      <c r="D196" s="8"/>
      <c r="E196" s="12">
        <v>590000</v>
      </c>
      <c r="F196" s="6">
        <f t="shared" si="2"/>
        <v>2722832173.5300016</v>
      </c>
    </row>
    <row r="197" spans="1:6" ht="50.1" customHeight="1">
      <c r="A197" s="54" t="s">
        <v>300</v>
      </c>
      <c r="B197" s="9" t="s">
        <v>124</v>
      </c>
      <c r="C197" s="55" t="s">
        <v>415</v>
      </c>
      <c r="D197" s="8"/>
      <c r="E197" s="12">
        <v>36633000</v>
      </c>
      <c r="F197" s="6">
        <f t="shared" si="2"/>
        <v>2686199173.5300016</v>
      </c>
    </row>
    <row r="198" spans="1:6" ht="50.1" customHeight="1">
      <c r="A198" s="54" t="s">
        <v>301</v>
      </c>
      <c r="B198" s="9" t="s">
        <v>125</v>
      </c>
      <c r="C198" s="55" t="s">
        <v>416</v>
      </c>
      <c r="D198" s="8"/>
      <c r="E198" s="12">
        <v>464850</v>
      </c>
      <c r="F198" s="6">
        <f t="shared" si="2"/>
        <v>2685734323.5300016</v>
      </c>
    </row>
    <row r="199" spans="1:6" ht="50.1" customHeight="1">
      <c r="A199" s="54" t="s">
        <v>301</v>
      </c>
      <c r="B199" s="9" t="s">
        <v>125</v>
      </c>
      <c r="C199" s="55" t="s">
        <v>416</v>
      </c>
      <c r="D199" s="8"/>
      <c r="E199" s="12">
        <v>31725.98</v>
      </c>
      <c r="F199" s="6">
        <f t="shared" si="2"/>
        <v>2685702597.5500016</v>
      </c>
    </row>
    <row r="200" spans="1:6" ht="50.1" customHeight="1">
      <c r="A200" s="54" t="s">
        <v>301</v>
      </c>
      <c r="B200" s="9" t="s">
        <v>125</v>
      </c>
      <c r="C200" s="55" t="s">
        <v>416</v>
      </c>
      <c r="D200" s="8"/>
      <c r="E200" s="12">
        <v>33004.35</v>
      </c>
      <c r="F200" s="6">
        <f t="shared" si="2"/>
        <v>2685669593.2000017</v>
      </c>
    </row>
    <row r="201" spans="1:6" ht="50.1" customHeight="1">
      <c r="A201" s="54" t="s">
        <v>301</v>
      </c>
      <c r="B201" s="9" t="s">
        <v>125</v>
      </c>
      <c r="C201" s="55" t="s">
        <v>416</v>
      </c>
      <c r="D201" s="8"/>
      <c r="E201" s="12">
        <v>4294.55</v>
      </c>
      <c r="F201" s="6">
        <f t="shared" si="2"/>
        <v>2685665298.6500015</v>
      </c>
    </row>
    <row r="202" spans="1:6" ht="50.1" customHeight="1">
      <c r="A202" s="54" t="s">
        <v>301</v>
      </c>
      <c r="B202" s="9" t="s">
        <v>126</v>
      </c>
      <c r="C202" s="55" t="s">
        <v>417</v>
      </c>
      <c r="D202" s="8"/>
      <c r="E202" s="12">
        <v>491175</v>
      </c>
      <c r="F202" s="6">
        <f t="shared" si="2"/>
        <v>2685174123.6500015</v>
      </c>
    </row>
    <row r="203" spans="1:6" ht="50.1" customHeight="1">
      <c r="A203" s="54" t="s">
        <v>301</v>
      </c>
      <c r="B203" s="9" t="s">
        <v>127</v>
      </c>
      <c r="C203" s="55" t="s">
        <v>418</v>
      </c>
      <c r="D203" s="8"/>
      <c r="E203" s="12">
        <v>944000</v>
      </c>
      <c r="F203" s="6">
        <f t="shared" si="2"/>
        <v>2684230123.6500015</v>
      </c>
    </row>
    <row r="204" spans="1:6" ht="50.1" customHeight="1">
      <c r="A204" s="54" t="s">
        <v>301</v>
      </c>
      <c r="B204" s="9" t="s">
        <v>128</v>
      </c>
      <c r="C204" s="55" t="s">
        <v>419</v>
      </c>
      <c r="D204" s="8"/>
      <c r="E204" s="12">
        <v>2358970.7599999998</v>
      </c>
      <c r="F204" s="6">
        <f t="shared" si="2"/>
        <v>2681871152.8900013</v>
      </c>
    </row>
    <row r="205" spans="1:6" ht="50.1" customHeight="1">
      <c r="A205" s="54" t="s">
        <v>301</v>
      </c>
      <c r="B205" s="9" t="s">
        <v>129</v>
      </c>
      <c r="C205" s="55" t="s">
        <v>420</v>
      </c>
      <c r="D205" s="8"/>
      <c r="E205" s="12">
        <v>624592.79</v>
      </c>
      <c r="F205" s="6">
        <f t="shared" si="2"/>
        <v>2681246560.1000013</v>
      </c>
    </row>
    <row r="206" spans="1:6" ht="50.1" customHeight="1">
      <c r="A206" s="54" t="s">
        <v>301</v>
      </c>
      <c r="B206" s="9" t="s">
        <v>130</v>
      </c>
      <c r="C206" s="55" t="s">
        <v>421</v>
      </c>
      <c r="D206" s="8"/>
      <c r="E206" s="12">
        <v>1099387.1200000001</v>
      </c>
      <c r="F206" s="6">
        <f t="shared" si="2"/>
        <v>2680147172.9800014</v>
      </c>
    </row>
    <row r="207" spans="1:6" ht="50.1" customHeight="1">
      <c r="A207" s="54" t="s">
        <v>301</v>
      </c>
      <c r="B207" s="9" t="s">
        <v>131</v>
      </c>
      <c r="C207" s="55" t="s">
        <v>422</v>
      </c>
      <c r="D207" s="8"/>
      <c r="E207" s="12">
        <v>466690</v>
      </c>
      <c r="F207" s="6">
        <f t="shared" si="2"/>
        <v>2679680482.9800014</v>
      </c>
    </row>
    <row r="208" spans="1:6" ht="50.1" customHeight="1">
      <c r="A208" s="54" t="s">
        <v>301</v>
      </c>
      <c r="B208" s="9" t="s">
        <v>132</v>
      </c>
      <c r="C208" s="55" t="s">
        <v>423</v>
      </c>
      <c r="D208" s="8"/>
      <c r="E208" s="12">
        <v>132105</v>
      </c>
      <c r="F208" s="6">
        <f t="shared" si="2"/>
        <v>2679548377.9800014</v>
      </c>
    </row>
    <row r="209" spans="1:6" ht="50.1" customHeight="1">
      <c r="A209" s="54" t="s">
        <v>301</v>
      </c>
      <c r="B209" s="9" t="s">
        <v>133</v>
      </c>
      <c r="C209" s="55" t="s">
        <v>333</v>
      </c>
      <c r="D209" s="8"/>
      <c r="E209" s="12">
        <v>113360</v>
      </c>
      <c r="F209" s="6">
        <f t="shared" si="2"/>
        <v>2679435017.9800014</v>
      </c>
    </row>
    <row r="210" spans="1:6" ht="50.1" customHeight="1">
      <c r="A210" s="54" t="s">
        <v>301</v>
      </c>
      <c r="B210" s="9" t="s">
        <v>133</v>
      </c>
      <c r="C210" s="55" t="s">
        <v>333</v>
      </c>
      <c r="D210" s="8"/>
      <c r="E210" s="12">
        <v>7848.56</v>
      </c>
      <c r="F210" s="6">
        <f t="shared" si="2"/>
        <v>2679427169.4200015</v>
      </c>
    </row>
    <row r="211" spans="1:6" ht="50.1" customHeight="1">
      <c r="A211" s="54" t="s">
        <v>301</v>
      </c>
      <c r="B211" s="9" t="s">
        <v>133</v>
      </c>
      <c r="C211" s="55" t="s">
        <v>333</v>
      </c>
      <c r="D211" s="8"/>
      <c r="E211" s="12">
        <v>8037.22</v>
      </c>
      <c r="F211" s="6">
        <f t="shared" ref="F211:F274" si="3">+F210-E211</f>
        <v>2679419132.2000017</v>
      </c>
    </row>
    <row r="212" spans="1:6" ht="50.1" customHeight="1">
      <c r="A212" s="54" t="s">
        <v>301</v>
      </c>
      <c r="B212" s="9" t="s">
        <v>133</v>
      </c>
      <c r="C212" s="55" t="s">
        <v>333</v>
      </c>
      <c r="D212" s="8"/>
      <c r="E212" s="12">
        <v>1473.68</v>
      </c>
      <c r="F212" s="6">
        <f t="shared" si="3"/>
        <v>2679417658.5200019</v>
      </c>
    </row>
    <row r="213" spans="1:6" ht="50.1" customHeight="1">
      <c r="A213" s="54" t="s">
        <v>301</v>
      </c>
      <c r="B213" s="9" t="s">
        <v>134</v>
      </c>
      <c r="C213" s="55" t="s">
        <v>424</v>
      </c>
      <c r="D213" s="8"/>
      <c r="E213" s="12">
        <v>20792027</v>
      </c>
      <c r="F213" s="6">
        <f t="shared" si="3"/>
        <v>2658625631.5200019</v>
      </c>
    </row>
    <row r="214" spans="1:6" ht="50.1" customHeight="1">
      <c r="A214" s="54" t="s">
        <v>301</v>
      </c>
      <c r="B214" s="9" t="s">
        <v>135</v>
      </c>
      <c r="C214" s="55" t="s">
        <v>425</v>
      </c>
      <c r="D214" s="8"/>
      <c r="E214" s="12">
        <v>1662466.77</v>
      </c>
      <c r="F214" s="6">
        <f t="shared" si="3"/>
        <v>2656963164.7500019</v>
      </c>
    </row>
    <row r="215" spans="1:6" ht="50.1" customHeight="1">
      <c r="A215" s="54" t="s">
        <v>301</v>
      </c>
      <c r="B215" s="9" t="s">
        <v>136</v>
      </c>
      <c r="C215" s="55" t="s">
        <v>426</v>
      </c>
      <c r="D215" s="8"/>
      <c r="E215" s="12">
        <v>1173373.05</v>
      </c>
      <c r="F215" s="6">
        <f t="shared" si="3"/>
        <v>2655789791.7000017</v>
      </c>
    </row>
    <row r="216" spans="1:6" ht="50.1" customHeight="1">
      <c r="A216" s="54" t="s">
        <v>301</v>
      </c>
      <c r="B216" s="9" t="s">
        <v>137</v>
      </c>
      <c r="C216" s="55" t="s">
        <v>427</v>
      </c>
      <c r="D216" s="8"/>
      <c r="E216" s="12">
        <v>5000000</v>
      </c>
      <c r="F216" s="6">
        <f t="shared" si="3"/>
        <v>2650789791.7000017</v>
      </c>
    </row>
    <row r="217" spans="1:6" ht="50.1" customHeight="1">
      <c r="A217" s="54" t="s">
        <v>301</v>
      </c>
      <c r="B217" s="9" t="s">
        <v>138</v>
      </c>
      <c r="C217" s="55" t="s">
        <v>428</v>
      </c>
      <c r="D217" s="8"/>
      <c r="E217" s="12">
        <v>8000000</v>
      </c>
      <c r="F217" s="6">
        <f t="shared" si="3"/>
        <v>2642789791.7000017</v>
      </c>
    </row>
    <row r="218" spans="1:6" ht="50.1" customHeight="1">
      <c r="A218" s="54" t="s">
        <v>301</v>
      </c>
      <c r="B218" s="9" t="s">
        <v>139</v>
      </c>
      <c r="C218" s="55" t="s">
        <v>429</v>
      </c>
      <c r="D218" s="8"/>
      <c r="E218" s="12">
        <v>34409796.969999999</v>
      </c>
      <c r="F218" s="6">
        <f t="shared" si="3"/>
        <v>2608379994.7300019</v>
      </c>
    </row>
    <row r="219" spans="1:6" ht="50.1" customHeight="1">
      <c r="A219" s="54" t="s">
        <v>301</v>
      </c>
      <c r="B219" s="9" t="s">
        <v>140</v>
      </c>
      <c r="C219" s="55" t="s">
        <v>2</v>
      </c>
      <c r="D219" s="8"/>
      <c r="E219" s="12">
        <v>80000</v>
      </c>
      <c r="F219" s="6">
        <f t="shared" si="3"/>
        <v>2608299994.7300019</v>
      </c>
    </row>
    <row r="220" spans="1:6" ht="50.1" customHeight="1">
      <c r="A220" s="54" t="s">
        <v>301</v>
      </c>
      <c r="B220" s="9" t="s">
        <v>141</v>
      </c>
      <c r="C220" s="55" t="s">
        <v>430</v>
      </c>
      <c r="D220" s="8"/>
      <c r="E220" s="12">
        <v>350390</v>
      </c>
      <c r="F220" s="6">
        <f t="shared" si="3"/>
        <v>2607949604.7300019</v>
      </c>
    </row>
    <row r="221" spans="1:6" ht="50.1" customHeight="1">
      <c r="A221" s="54" t="s">
        <v>302</v>
      </c>
      <c r="B221" s="9" t="s">
        <v>142</v>
      </c>
      <c r="C221" s="55" t="s">
        <v>431</v>
      </c>
      <c r="D221" s="8"/>
      <c r="E221" s="12">
        <v>3205559.01</v>
      </c>
      <c r="F221" s="6">
        <f t="shared" si="3"/>
        <v>2604744045.7200017</v>
      </c>
    </row>
    <row r="222" spans="1:6" ht="50.1" customHeight="1">
      <c r="A222" s="54" t="s">
        <v>302</v>
      </c>
      <c r="B222" s="9" t="s">
        <v>142</v>
      </c>
      <c r="C222" s="55" t="s">
        <v>431</v>
      </c>
      <c r="D222" s="8"/>
      <c r="E222" s="12">
        <v>7312723.1600000001</v>
      </c>
      <c r="F222" s="6">
        <f t="shared" si="3"/>
        <v>2597431322.5600019</v>
      </c>
    </row>
    <row r="223" spans="1:6" ht="50.1" customHeight="1">
      <c r="A223" s="54" t="s">
        <v>302</v>
      </c>
      <c r="B223" s="9" t="s">
        <v>143</v>
      </c>
      <c r="C223" s="55" t="s">
        <v>432</v>
      </c>
      <c r="D223" s="8"/>
      <c r="E223" s="12">
        <v>9239562.4000000004</v>
      </c>
      <c r="F223" s="6">
        <f t="shared" si="3"/>
        <v>2588191760.1600018</v>
      </c>
    </row>
    <row r="224" spans="1:6" ht="50.1" customHeight="1">
      <c r="A224" s="54" t="s">
        <v>302</v>
      </c>
      <c r="B224" s="9" t="s">
        <v>143</v>
      </c>
      <c r="C224" s="55" t="s">
        <v>432</v>
      </c>
      <c r="D224" s="8"/>
      <c r="E224" s="12">
        <v>35016.26</v>
      </c>
      <c r="F224" s="6">
        <f t="shared" si="3"/>
        <v>2588156743.9000015</v>
      </c>
    </row>
    <row r="225" spans="1:6" ht="50.1" customHeight="1">
      <c r="A225" s="54" t="s">
        <v>302</v>
      </c>
      <c r="B225" s="9" t="s">
        <v>144</v>
      </c>
      <c r="C225" s="55" t="s">
        <v>433</v>
      </c>
      <c r="D225" s="8"/>
      <c r="E225" s="12">
        <v>1982.4</v>
      </c>
      <c r="F225" s="6">
        <f t="shared" si="3"/>
        <v>2588154761.5000014</v>
      </c>
    </row>
    <row r="226" spans="1:6" ht="50.1" customHeight="1">
      <c r="A226" s="54" t="s">
        <v>302</v>
      </c>
      <c r="B226" s="9" t="s">
        <v>144</v>
      </c>
      <c r="C226" s="55" t="s">
        <v>433</v>
      </c>
      <c r="D226" s="8"/>
      <c r="E226" s="12">
        <v>368396</v>
      </c>
      <c r="F226" s="6">
        <f t="shared" si="3"/>
        <v>2587786365.5000014</v>
      </c>
    </row>
    <row r="227" spans="1:6" ht="50.1" customHeight="1">
      <c r="A227" s="54" t="s">
        <v>302</v>
      </c>
      <c r="B227" s="9" t="s">
        <v>145</v>
      </c>
      <c r="C227" s="55" t="s">
        <v>4</v>
      </c>
      <c r="D227" s="8"/>
      <c r="E227" s="12">
        <v>29717.31</v>
      </c>
      <c r="F227" s="6">
        <f t="shared" si="3"/>
        <v>2587756648.1900015</v>
      </c>
    </row>
    <row r="228" spans="1:6" ht="50.1" customHeight="1">
      <c r="A228" s="54" t="s">
        <v>302</v>
      </c>
      <c r="B228" s="9" t="s">
        <v>145</v>
      </c>
      <c r="C228" s="55" t="s">
        <v>4</v>
      </c>
      <c r="D228" s="8"/>
      <c r="E228" s="12">
        <v>39810</v>
      </c>
      <c r="F228" s="6">
        <f t="shared" si="3"/>
        <v>2587716838.1900015</v>
      </c>
    </row>
    <row r="229" spans="1:6" ht="50.1" customHeight="1">
      <c r="A229" s="54" t="s">
        <v>302</v>
      </c>
      <c r="B229" s="9" t="s">
        <v>145</v>
      </c>
      <c r="C229" s="55" t="s">
        <v>4</v>
      </c>
      <c r="D229" s="8"/>
      <c r="E229" s="12">
        <v>88857.49</v>
      </c>
      <c r="F229" s="6">
        <f t="shared" si="3"/>
        <v>2587627980.7000017</v>
      </c>
    </row>
    <row r="230" spans="1:6" ht="50.1" customHeight="1">
      <c r="A230" s="54" t="s">
        <v>302</v>
      </c>
      <c r="B230" s="9" t="s">
        <v>145</v>
      </c>
      <c r="C230" s="55" t="s">
        <v>4</v>
      </c>
      <c r="D230" s="8"/>
      <c r="E230" s="12">
        <v>147642.54999999999</v>
      </c>
      <c r="F230" s="6">
        <f t="shared" si="3"/>
        <v>2587480338.1500015</v>
      </c>
    </row>
    <row r="231" spans="1:6" ht="50.1" customHeight="1">
      <c r="A231" s="54" t="s">
        <v>302</v>
      </c>
      <c r="B231" s="9" t="s">
        <v>145</v>
      </c>
      <c r="C231" s="55" t="s">
        <v>4</v>
      </c>
      <c r="D231" s="8"/>
      <c r="E231" s="12">
        <v>19119.099999999999</v>
      </c>
      <c r="F231" s="6">
        <f t="shared" si="3"/>
        <v>2587461219.0500016</v>
      </c>
    </row>
    <row r="232" spans="1:6" ht="50.1" customHeight="1">
      <c r="A232" s="54" t="s">
        <v>302</v>
      </c>
      <c r="B232" s="9" t="s">
        <v>145</v>
      </c>
      <c r="C232" s="55" t="s">
        <v>4</v>
      </c>
      <c r="D232" s="8"/>
      <c r="E232" s="12">
        <v>182840.47</v>
      </c>
      <c r="F232" s="6">
        <f t="shared" si="3"/>
        <v>2587278378.5800018</v>
      </c>
    </row>
    <row r="233" spans="1:6" ht="50.1" customHeight="1">
      <c r="A233" s="54" t="s">
        <v>302</v>
      </c>
      <c r="B233" s="9" t="s">
        <v>145</v>
      </c>
      <c r="C233" s="55" t="s">
        <v>4</v>
      </c>
      <c r="D233" s="8"/>
      <c r="E233" s="12">
        <v>30502</v>
      </c>
      <c r="F233" s="6">
        <f t="shared" si="3"/>
        <v>2587247876.5800018</v>
      </c>
    </row>
    <row r="234" spans="1:6" ht="50.1" customHeight="1">
      <c r="A234" s="54" t="s">
        <v>302</v>
      </c>
      <c r="B234" s="9" t="s">
        <v>145</v>
      </c>
      <c r="C234" s="55" t="s">
        <v>4</v>
      </c>
      <c r="D234" s="8"/>
      <c r="E234" s="12">
        <v>483158.13</v>
      </c>
      <c r="F234" s="6">
        <f t="shared" si="3"/>
        <v>2586764718.4500017</v>
      </c>
    </row>
    <row r="235" spans="1:6" ht="50.1" customHeight="1">
      <c r="A235" s="54" t="s">
        <v>302</v>
      </c>
      <c r="B235" s="9" t="s">
        <v>145</v>
      </c>
      <c r="C235" s="55" t="s">
        <v>4</v>
      </c>
      <c r="D235" s="8"/>
      <c r="E235" s="12">
        <v>88089.36</v>
      </c>
      <c r="F235" s="6">
        <f t="shared" si="3"/>
        <v>2586676629.0900016</v>
      </c>
    </row>
    <row r="236" spans="1:6" ht="50.1" customHeight="1">
      <c r="A236" s="54" t="s">
        <v>302</v>
      </c>
      <c r="B236" s="9" t="s">
        <v>145</v>
      </c>
      <c r="C236" s="55" t="s">
        <v>4</v>
      </c>
      <c r="D236" s="8"/>
      <c r="E236" s="12">
        <v>1355.83</v>
      </c>
      <c r="F236" s="6">
        <f t="shared" si="3"/>
        <v>2586675273.2600017</v>
      </c>
    </row>
    <row r="237" spans="1:6" ht="50.1" customHeight="1">
      <c r="A237" s="54" t="s">
        <v>302</v>
      </c>
      <c r="B237" s="9" t="s">
        <v>145</v>
      </c>
      <c r="C237" s="55" t="s">
        <v>4</v>
      </c>
      <c r="D237" s="8"/>
      <c r="E237" s="12">
        <v>3000</v>
      </c>
      <c r="F237" s="6">
        <f t="shared" si="3"/>
        <v>2586672273.2600017</v>
      </c>
    </row>
    <row r="238" spans="1:6" ht="50.1" customHeight="1">
      <c r="A238" s="54" t="s">
        <v>302</v>
      </c>
      <c r="B238" s="9" t="s">
        <v>146</v>
      </c>
      <c r="C238" s="55" t="s">
        <v>434</v>
      </c>
      <c r="D238" s="8"/>
      <c r="E238" s="12">
        <v>212579.55</v>
      </c>
      <c r="F238" s="6">
        <f t="shared" si="3"/>
        <v>2586459693.7100015</v>
      </c>
    </row>
    <row r="239" spans="1:6" ht="50.1" customHeight="1">
      <c r="A239" s="54" t="s">
        <v>302</v>
      </c>
      <c r="B239" s="9" t="s">
        <v>147</v>
      </c>
      <c r="C239" s="55" t="s">
        <v>435</v>
      </c>
      <c r="D239" s="8"/>
      <c r="E239" s="12">
        <v>601800</v>
      </c>
      <c r="F239" s="6">
        <f t="shared" si="3"/>
        <v>2585857893.7100015</v>
      </c>
    </row>
    <row r="240" spans="1:6" ht="50.1" customHeight="1">
      <c r="A240" s="54" t="s">
        <v>302</v>
      </c>
      <c r="B240" s="9" t="s">
        <v>148</v>
      </c>
      <c r="C240" s="55" t="s">
        <v>436</v>
      </c>
      <c r="D240" s="8"/>
      <c r="E240" s="12">
        <v>107499.99</v>
      </c>
      <c r="F240" s="6">
        <f t="shared" si="3"/>
        <v>2585750393.7200017</v>
      </c>
    </row>
    <row r="241" spans="1:6" ht="50.1" customHeight="1">
      <c r="A241" s="54" t="s">
        <v>302</v>
      </c>
      <c r="B241" s="9" t="s">
        <v>149</v>
      </c>
      <c r="C241" s="55" t="s">
        <v>437</v>
      </c>
      <c r="D241" s="8"/>
      <c r="E241" s="12">
        <v>69000</v>
      </c>
      <c r="F241" s="6">
        <f t="shared" si="3"/>
        <v>2585681393.7200017</v>
      </c>
    </row>
    <row r="242" spans="1:6" ht="50.1" customHeight="1">
      <c r="A242" s="54" t="s">
        <v>302</v>
      </c>
      <c r="B242" s="9" t="s">
        <v>149</v>
      </c>
      <c r="C242" s="55" t="s">
        <v>437</v>
      </c>
      <c r="D242" s="8"/>
      <c r="E242" s="12">
        <v>3266</v>
      </c>
      <c r="F242" s="6">
        <f t="shared" si="3"/>
        <v>2585678127.7200017</v>
      </c>
    </row>
    <row r="243" spans="1:6" ht="50.1" customHeight="1">
      <c r="A243" s="54" t="s">
        <v>302</v>
      </c>
      <c r="B243" s="9" t="s">
        <v>149</v>
      </c>
      <c r="C243" s="55" t="s">
        <v>437</v>
      </c>
      <c r="D243" s="8"/>
      <c r="E243" s="12">
        <v>3261.4</v>
      </c>
      <c r="F243" s="6">
        <f t="shared" si="3"/>
        <v>2585674866.3200016</v>
      </c>
    </row>
    <row r="244" spans="1:6" ht="50.1" customHeight="1">
      <c r="A244" s="54" t="s">
        <v>302</v>
      </c>
      <c r="B244" s="9" t="s">
        <v>149</v>
      </c>
      <c r="C244" s="55" t="s">
        <v>437</v>
      </c>
      <c r="D244" s="8"/>
      <c r="E244" s="12">
        <v>598</v>
      </c>
      <c r="F244" s="6">
        <f t="shared" si="3"/>
        <v>2585674268.3200016</v>
      </c>
    </row>
    <row r="245" spans="1:6" ht="50.1" customHeight="1">
      <c r="A245" s="54" t="s">
        <v>302</v>
      </c>
      <c r="B245" s="9" t="s">
        <v>150</v>
      </c>
      <c r="C245" s="55" t="s">
        <v>438</v>
      </c>
      <c r="D245" s="8"/>
      <c r="E245" s="12">
        <v>72000</v>
      </c>
      <c r="F245" s="6">
        <f t="shared" si="3"/>
        <v>2585602268.3200016</v>
      </c>
    </row>
    <row r="246" spans="1:6" ht="50.1" customHeight="1">
      <c r="A246" s="54" t="s">
        <v>302</v>
      </c>
      <c r="B246" s="9" t="s">
        <v>150</v>
      </c>
      <c r="C246" s="55" t="s">
        <v>438</v>
      </c>
      <c r="D246" s="8"/>
      <c r="E246" s="12">
        <v>5104.8</v>
      </c>
      <c r="F246" s="6">
        <f t="shared" si="3"/>
        <v>2585597163.5200014</v>
      </c>
    </row>
    <row r="247" spans="1:6" ht="50.1" customHeight="1">
      <c r="A247" s="54" t="s">
        <v>302</v>
      </c>
      <c r="B247" s="9" t="s">
        <v>150</v>
      </c>
      <c r="C247" s="55" t="s">
        <v>438</v>
      </c>
      <c r="D247" s="8"/>
      <c r="E247" s="12">
        <v>5112</v>
      </c>
      <c r="F247" s="6">
        <f t="shared" si="3"/>
        <v>2585592051.5200014</v>
      </c>
    </row>
    <row r="248" spans="1:6" ht="50.1" customHeight="1">
      <c r="A248" s="54" t="s">
        <v>302</v>
      </c>
      <c r="B248" s="9" t="s">
        <v>150</v>
      </c>
      <c r="C248" s="55" t="s">
        <v>438</v>
      </c>
      <c r="D248" s="8"/>
      <c r="E248" s="12">
        <v>936</v>
      </c>
      <c r="F248" s="6">
        <f t="shared" si="3"/>
        <v>2585591115.5200014</v>
      </c>
    </row>
    <row r="249" spans="1:6" ht="50.1" customHeight="1">
      <c r="A249" s="54" t="s">
        <v>302</v>
      </c>
      <c r="B249" s="9" t="s">
        <v>151</v>
      </c>
      <c r="C249" s="55" t="s">
        <v>3</v>
      </c>
      <c r="D249" s="8"/>
      <c r="E249" s="12">
        <v>6461650</v>
      </c>
      <c r="F249" s="6">
        <f t="shared" si="3"/>
        <v>2579129465.5200014</v>
      </c>
    </row>
    <row r="250" spans="1:6" ht="50.1" customHeight="1">
      <c r="A250" s="54" t="s">
        <v>302</v>
      </c>
      <c r="B250" s="9" t="s">
        <v>152</v>
      </c>
      <c r="C250" s="55" t="s">
        <v>439</v>
      </c>
      <c r="D250" s="8"/>
      <c r="E250" s="12">
        <v>10000000</v>
      </c>
      <c r="F250" s="6">
        <f t="shared" si="3"/>
        <v>2569129465.5200014</v>
      </c>
    </row>
    <row r="251" spans="1:6" ht="50.1" customHeight="1">
      <c r="A251" s="54" t="s">
        <v>302</v>
      </c>
      <c r="B251" s="9" t="s">
        <v>152</v>
      </c>
      <c r="C251" s="55" t="s">
        <v>439</v>
      </c>
      <c r="D251" s="8"/>
      <c r="E251" s="12">
        <v>22596284.859999999</v>
      </c>
      <c r="F251" s="6">
        <f t="shared" si="3"/>
        <v>2546533180.6600013</v>
      </c>
    </row>
    <row r="252" spans="1:6" ht="50.1" customHeight="1">
      <c r="A252" s="54" t="s">
        <v>302</v>
      </c>
      <c r="B252" s="9" t="s">
        <v>153</v>
      </c>
      <c r="C252" s="55" t="s">
        <v>440</v>
      </c>
      <c r="D252" s="8"/>
      <c r="E252" s="12">
        <v>63353.4</v>
      </c>
      <c r="F252" s="6">
        <f t="shared" si="3"/>
        <v>2546469827.2600012</v>
      </c>
    </row>
    <row r="253" spans="1:6" ht="50.1" customHeight="1">
      <c r="A253" s="54" t="s">
        <v>303</v>
      </c>
      <c r="B253" s="9" t="s">
        <v>154</v>
      </c>
      <c r="C253" s="55" t="s">
        <v>441</v>
      </c>
      <c r="D253" s="8"/>
      <c r="E253" s="12">
        <v>280000</v>
      </c>
      <c r="F253" s="6">
        <f t="shared" si="3"/>
        <v>2546189827.2600012</v>
      </c>
    </row>
    <row r="254" spans="1:6" ht="50.1" customHeight="1">
      <c r="A254" s="54" t="s">
        <v>303</v>
      </c>
      <c r="B254" s="9" t="s">
        <v>154</v>
      </c>
      <c r="C254" s="55" t="s">
        <v>441</v>
      </c>
      <c r="D254" s="8"/>
      <c r="E254" s="12">
        <v>19864</v>
      </c>
      <c r="F254" s="6">
        <f t="shared" si="3"/>
        <v>2546169963.2600012</v>
      </c>
    </row>
    <row r="255" spans="1:6" ht="50.1" customHeight="1">
      <c r="A255" s="54" t="s">
        <v>303</v>
      </c>
      <c r="B255" s="9" t="s">
        <v>154</v>
      </c>
      <c r="C255" s="55" t="s">
        <v>441</v>
      </c>
      <c r="D255" s="8"/>
      <c r="E255" s="12">
        <v>19868</v>
      </c>
      <c r="F255" s="6">
        <f t="shared" si="3"/>
        <v>2546150095.2600012</v>
      </c>
    </row>
    <row r="256" spans="1:6" ht="50.1" customHeight="1">
      <c r="A256" s="54" t="s">
        <v>303</v>
      </c>
      <c r="B256" s="9" t="s">
        <v>154</v>
      </c>
      <c r="C256" s="55" t="s">
        <v>441</v>
      </c>
      <c r="D256" s="8"/>
      <c r="E256" s="12">
        <v>2340.65</v>
      </c>
      <c r="F256" s="6">
        <f t="shared" si="3"/>
        <v>2546147754.6100011</v>
      </c>
    </row>
    <row r="257" spans="1:6" ht="50.1" customHeight="1">
      <c r="A257" s="54" t="s">
        <v>303</v>
      </c>
      <c r="B257" s="9" t="s">
        <v>155</v>
      </c>
      <c r="C257" s="55" t="s">
        <v>442</v>
      </c>
      <c r="D257" s="8"/>
      <c r="E257" s="12">
        <v>297717.32</v>
      </c>
      <c r="F257" s="6">
        <f t="shared" si="3"/>
        <v>2545850037.2900009</v>
      </c>
    </row>
    <row r="258" spans="1:6" ht="50.1" customHeight="1">
      <c r="A258" s="54" t="s">
        <v>303</v>
      </c>
      <c r="B258" s="9" t="s">
        <v>155</v>
      </c>
      <c r="C258" s="55" t="s">
        <v>442</v>
      </c>
      <c r="D258" s="8"/>
      <c r="E258" s="12">
        <v>21108.16</v>
      </c>
      <c r="F258" s="6">
        <f t="shared" si="3"/>
        <v>2545828929.1300011</v>
      </c>
    </row>
    <row r="259" spans="1:6" ht="50.1" customHeight="1">
      <c r="A259" s="54" t="s">
        <v>303</v>
      </c>
      <c r="B259" s="9" t="s">
        <v>155</v>
      </c>
      <c r="C259" s="55" t="s">
        <v>442</v>
      </c>
      <c r="D259" s="8"/>
      <c r="E259" s="12">
        <v>21137.93</v>
      </c>
      <c r="F259" s="6">
        <f t="shared" si="3"/>
        <v>2545807791.2000012</v>
      </c>
    </row>
    <row r="260" spans="1:6" ht="50.1" customHeight="1">
      <c r="A260" s="54" t="s">
        <v>303</v>
      </c>
      <c r="B260" s="9" t="s">
        <v>155</v>
      </c>
      <c r="C260" s="55" t="s">
        <v>442</v>
      </c>
      <c r="D260" s="8"/>
      <c r="E260" s="12">
        <v>2961.63</v>
      </c>
      <c r="F260" s="6">
        <f t="shared" si="3"/>
        <v>2545804829.5700011</v>
      </c>
    </row>
    <row r="261" spans="1:6" ht="50.1" customHeight="1">
      <c r="A261" s="54" t="s">
        <v>303</v>
      </c>
      <c r="B261" s="9" t="s">
        <v>156</v>
      </c>
      <c r="C261" s="55" t="s">
        <v>443</v>
      </c>
      <c r="D261" s="8"/>
      <c r="E261" s="12">
        <v>10759978.4</v>
      </c>
      <c r="F261" s="6">
        <f t="shared" si="3"/>
        <v>2535044851.170001</v>
      </c>
    </row>
    <row r="262" spans="1:6" ht="50.1" customHeight="1">
      <c r="A262" s="54" t="s">
        <v>303</v>
      </c>
      <c r="B262" s="9" t="s">
        <v>157</v>
      </c>
      <c r="C262" s="55" t="s">
        <v>444</v>
      </c>
      <c r="D262" s="8"/>
      <c r="E262" s="12">
        <v>1606848.11</v>
      </c>
      <c r="F262" s="6">
        <f t="shared" si="3"/>
        <v>2533438003.0600009</v>
      </c>
    </row>
    <row r="263" spans="1:6" ht="50.1" customHeight="1">
      <c r="A263" s="54" t="s">
        <v>304</v>
      </c>
      <c r="B263" s="9" t="s">
        <v>158</v>
      </c>
      <c r="C263" s="55" t="s">
        <v>445</v>
      </c>
      <c r="D263" s="8"/>
      <c r="E263" s="12">
        <v>300000</v>
      </c>
      <c r="F263" s="6">
        <f t="shared" si="3"/>
        <v>2533138003.0600009</v>
      </c>
    </row>
    <row r="264" spans="1:6" ht="50.1" customHeight="1">
      <c r="A264" s="54" t="s">
        <v>304</v>
      </c>
      <c r="B264" s="9" t="s">
        <v>158</v>
      </c>
      <c r="C264" s="55" t="s">
        <v>445</v>
      </c>
      <c r="D264" s="8"/>
      <c r="E264" s="12">
        <v>11530.11</v>
      </c>
      <c r="F264" s="6">
        <f t="shared" si="3"/>
        <v>2533126472.9500008</v>
      </c>
    </row>
    <row r="265" spans="1:6" ht="50.1" customHeight="1">
      <c r="A265" s="54" t="s">
        <v>304</v>
      </c>
      <c r="B265" s="9" t="s">
        <v>158</v>
      </c>
      <c r="C265" s="55" t="s">
        <v>445</v>
      </c>
      <c r="D265" s="8"/>
      <c r="E265" s="12">
        <v>23092.75</v>
      </c>
      <c r="F265" s="6">
        <f t="shared" si="3"/>
        <v>2533103380.2000008</v>
      </c>
    </row>
    <row r="266" spans="1:6" ht="50.1" customHeight="1">
      <c r="A266" s="54" t="s">
        <v>304</v>
      </c>
      <c r="B266" s="9" t="s">
        <v>158</v>
      </c>
      <c r="C266" s="55" t="s">
        <v>445</v>
      </c>
      <c r="D266" s="8"/>
      <c r="E266" s="12">
        <v>845.65</v>
      </c>
      <c r="F266" s="6">
        <f t="shared" si="3"/>
        <v>2533102534.5500007</v>
      </c>
    </row>
    <row r="267" spans="1:6" ht="50.1" customHeight="1">
      <c r="A267" s="54" t="s">
        <v>304</v>
      </c>
      <c r="B267" s="9" t="s">
        <v>159</v>
      </c>
      <c r="C267" s="55" t="s">
        <v>446</v>
      </c>
      <c r="D267" s="8"/>
      <c r="E267" s="12">
        <v>27000</v>
      </c>
      <c r="F267" s="6">
        <f t="shared" si="3"/>
        <v>2533075534.5500007</v>
      </c>
    </row>
    <row r="268" spans="1:6" ht="50.1" customHeight="1">
      <c r="A268" s="54" t="s">
        <v>304</v>
      </c>
      <c r="B268" s="9" t="s">
        <v>159</v>
      </c>
      <c r="C268" s="55" t="s">
        <v>446</v>
      </c>
      <c r="D268" s="8"/>
      <c r="E268" s="12">
        <v>1914.3</v>
      </c>
      <c r="F268" s="6">
        <f t="shared" si="3"/>
        <v>2533073620.2500005</v>
      </c>
    </row>
    <row r="269" spans="1:6" ht="50.1" customHeight="1">
      <c r="A269" s="54" t="s">
        <v>304</v>
      </c>
      <c r="B269" s="9" t="s">
        <v>159</v>
      </c>
      <c r="C269" s="55" t="s">
        <v>446</v>
      </c>
      <c r="D269" s="8"/>
      <c r="E269" s="12">
        <v>1917</v>
      </c>
      <c r="F269" s="6">
        <f t="shared" si="3"/>
        <v>2533071703.2500005</v>
      </c>
    </row>
    <row r="270" spans="1:6" ht="50.1" customHeight="1">
      <c r="A270" s="54" t="s">
        <v>304</v>
      </c>
      <c r="B270" s="9" t="s">
        <v>159</v>
      </c>
      <c r="C270" s="55" t="s">
        <v>446</v>
      </c>
      <c r="D270" s="8"/>
      <c r="E270" s="12">
        <v>351</v>
      </c>
      <c r="F270" s="6">
        <f t="shared" si="3"/>
        <v>2533071352.2500005</v>
      </c>
    </row>
    <row r="271" spans="1:6" ht="50.1" customHeight="1">
      <c r="A271" s="54" t="s">
        <v>305</v>
      </c>
      <c r="B271" s="9" t="s">
        <v>160</v>
      </c>
      <c r="C271" s="55" t="s">
        <v>447</v>
      </c>
      <c r="D271" s="8"/>
      <c r="E271" s="12">
        <v>432163.6</v>
      </c>
      <c r="F271" s="6">
        <f t="shared" si="3"/>
        <v>2532639188.6500006</v>
      </c>
    </row>
    <row r="272" spans="1:6" ht="50.1" customHeight="1">
      <c r="A272" s="54" t="s">
        <v>305</v>
      </c>
      <c r="B272" s="9" t="s">
        <v>160</v>
      </c>
      <c r="C272" s="55" t="s">
        <v>447</v>
      </c>
      <c r="D272" s="8"/>
      <c r="E272" s="12">
        <v>5881780.4000000004</v>
      </c>
      <c r="F272" s="6">
        <f t="shared" si="3"/>
        <v>2526757408.2500005</v>
      </c>
    </row>
    <row r="273" spans="1:6" ht="50.1" customHeight="1">
      <c r="A273" s="54" t="s">
        <v>305</v>
      </c>
      <c r="B273" s="9" t="s">
        <v>161</v>
      </c>
      <c r="C273" s="55" t="s">
        <v>448</v>
      </c>
      <c r="D273" s="8"/>
      <c r="E273" s="12">
        <v>11870000</v>
      </c>
      <c r="F273" s="6">
        <f t="shared" si="3"/>
        <v>2514887408.2500005</v>
      </c>
    </row>
    <row r="274" spans="1:6" ht="50.1" customHeight="1">
      <c r="A274" s="54" t="s">
        <v>305</v>
      </c>
      <c r="B274" s="9" t="s">
        <v>162</v>
      </c>
      <c r="C274" s="55" t="s">
        <v>449</v>
      </c>
      <c r="D274" s="8"/>
      <c r="E274" s="12">
        <v>11450000</v>
      </c>
      <c r="F274" s="6">
        <f t="shared" si="3"/>
        <v>2503437408.2500005</v>
      </c>
    </row>
    <row r="275" spans="1:6" ht="50.1" customHeight="1">
      <c r="A275" s="54" t="s">
        <v>306</v>
      </c>
      <c r="B275" s="9" t="s">
        <v>163</v>
      </c>
      <c r="C275" s="55" t="s">
        <v>450</v>
      </c>
      <c r="D275" s="8"/>
      <c r="E275" s="12">
        <v>1611069.02</v>
      </c>
      <c r="F275" s="6">
        <f t="shared" ref="F275:F338" si="4">+F274-E275</f>
        <v>2501826339.2300005</v>
      </c>
    </row>
    <row r="276" spans="1:6" ht="50.1" customHeight="1">
      <c r="A276" s="54" t="s">
        <v>306</v>
      </c>
      <c r="B276" s="9" t="s">
        <v>164</v>
      </c>
      <c r="C276" s="55" t="s">
        <v>451</v>
      </c>
      <c r="D276" s="8"/>
      <c r="E276" s="12">
        <v>10000000</v>
      </c>
      <c r="F276" s="6">
        <f t="shared" si="4"/>
        <v>2491826339.2300005</v>
      </c>
    </row>
    <row r="277" spans="1:6" ht="50.1" customHeight="1">
      <c r="A277" s="54" t="s">
        <v>306</v>
      </c>
      <c r="B277" s="9" t="s">
        <v>164</v>
      </c>
      <c r="C277" s="55" t="s">
        <v>451</v>
      </c>
      <c r="D277" s="8"/>
      <c r="E277" s="12">
        <v>14511813.48</v>
      </c>
      <c r="F277" s="6">
        <f t="shared" si="4"/>
        <v>2477314525.7500005</v>
      </c>
    </row>
    <row r="278" spans="1:6" ht="50.1" customHeight="1">
      <c r="A278" s="54" t="s">
        <v>306</v>
      </c>
      <c r="B278" s="9" t="s">
        <v>165</v>
      </c>
      <c r="C278" s="55" t="s">
        <v>452</v>
      </c>
      <c r="D278" s="8"/>
      <c r="E278" s="12">
        <v>16314274.67</v>
      </c>
      <c r="F278" s="6">
        <f t="shared" si="4"/>
        <v>2461000251.0800004</v>
      </c>
    </row>
    <row r="279" spans="1:6" ht="50.1" customHeight="1">
      <c r="A279" s="54" t="s">
        <v>306</v>
      </c>
      <c r="B279" s="9" t="s">
        <v>166</v>
      </c>
      <c r="C279" s="55" t="s">
        <v>453</v>
      </c>
      <c r="D279" s="8"/>
      <c r="E279" s="12">
        <v>7368621.3600000003</v>
      </c>
      <c r="F279" s="6">
        <f t="shared" si="4"/>
        <v>2453631629.7200003</v>
      </c>
    </row>
    <row r="280" spans="1:6" ht="50.1" customHeight="1">
      <c r="A280" s="54" t="s">
        <v>306</v>
      </c>
      <c r="B280" s="9" t="s">
        <v>167</v>
      </c>
      <c r="C280" s="55" t="s">
        <v>454</v>
      </c>
      <c r="D280" s="8"/>
      <c r="E280" s="12">
        <v>25000000</v>
      </c>
      <c r="F280" s="6">
        <f t="shared" si="4"/>
        <v>2428631629.7200003</v>
      </c>
    </row>
    <row r="281" spans="1:6" ht="50.1" customHeight="1">
      <c r="A281" s="54" t="s">
        <v>306</v>
      </c>
      <c r="B281" s="9" t="s">
        <v>167</v>
      </c>
      <c r="C281" s="55" t="s">
        <v>454</v>
      </c>
      <c r="D281" s="8"/>
      <c r="E281" s="12">
        <v>15826766.779999999</v>
      </c>
      <c r="F281" s="6">
        <f t="shared" si="4"/>
        <v>2412804862.9400001</v>
      </c>
    </row>
    <row r="282" spans="1:6" ht="50.1" customHeight="1">
      <c r="A282" s="54" t="s">
        <v>306</v>
      </c>
      <c r="B282" s="9" t="s">
        <v>167</v>
      </c>
      <c r="C282" s="55" t="s">
        <v>454</v>
      </c>
      <c r="D282" s="8"/>
      <c r="E282" s="12">
        <v>20000000</v>
      </c>
      <c r="F282" s="6">
        <f t="shared" si="4"/>
        <v>2392804862.9400001</v>
      </c>
    </row>
    <row r="283" spans="1:6" ht="50.1" customHeight="1">
      <c r="A283" s="54" t="s">
        <v>306</v>
      </c>
      <c r="B283" s="9" t="s">
        <v>168</v>
      </c>
      <c r="C283" s="55" t="s">
        <v>455</v>
      </c>
      <c r="D283" s="8"/>
      <c r="E283" s="12">
        <v>1682393.02</v>
      </c>
      <c r="F283" s="6">
        <f t="shared" si="4"/>
        <v>2391122469.9200001</v>
      </c>
    </row>
    <row r="284" spans="1:6" ht="50.1" customHeight="1">
      <c r="A284" s="54" t="s">
        <v>306</v>
      </c>
      <c r="B284" s="9" t="s">
        <v>168</v>
      </c>
      <c r="C284" s="55" t="s">
        <v>455</v>
      </c>
      <c r="D284" s="8"/>
      <c r="E284" s="12">
        <v>1625386.24</v>
      </c>
      <c r="F284" s="6">
        <f t="shared" si="4"/>
        <v>2389497083.6800003</v>
      </c>
    </row>
    <row r="285" spans="1:6" ht="50.1" customHeight="1">
      <c r="A285" s="54" t="s">
        <v>306</v>
      </c>
      <c r="B285" s="9" t="s">
        <v>169</v>
      </c>
      <c r="C285" s="55" t="s">
        <v>456</v>
      </c>
      <c r="D285" s="8"/>
      <c r="E285" s="12">
        <v>3970850.74</v>
      </c>
      <c r="F285" s="6">
        <f t="shared" si="4"/>
        <v>2385526232.9400005</v>
      </c>
    </row>
    <row r="286" spans="1:6" ht="50.1" customHeight="1">
      <c r="A286" s="54" t="s">
        <v>306</v>
      </c>
      <c r="B286" s="9" t="s">
        <v>170</v>
      </c>
      <c r="C286" s="55" t="s">
        <v>330</v>
      </c>
      <c r="D286" s="8"/>
      <c r="E286" s="12">
        <v>177000</v>
      </c>
      <c r="F286" s="6">
        <f t="shared" si="4"/>
        <v>2385349232.9400005</v>
      </c>
    </row>
    <row r="287" spans="1:6" ht="50.1" customHeight="1">
      <c r="A287" s="54" t="s">
        <v>306</v>
      </c>
      <c r="B287" s="9" t="s">
        <v>171</v>
      </c>
      <c r="C287" s="55" t="s">
        <v>457</v>
      </c>
      <c r="D287" s="8"/>
      <c r="E287" s="12">
        <v>15000</v>
      </c>
      <c r="F287" s="6">
        <f t="shared" si="4"/>
        <v>2385334232.9400005</v>
      </c>
    </row>
    <row r="288" spans="1:6" ht="50.1" customHeight="1">
      <c r="A288" s="54" t="s">
        <v>306</v>
      </c>
      <c r="B288" s="9" t="s">
        <v>172</v>
      </c>
      <c r="C288" s="55" t="s">
        <v>458</v>
      </c>
      <c r="D288" s="8"/>
      <c r="E288" s="12">
        <v>59000</v>
      </c>
      <c r="F288" s="6">
        <f t="shared" si="4"/>
        <v>2385275232.9400005</v>
      </c>
    </row>
    <row r="289" spans="1:6" ht="50.1" customHeight="1">
      <c r="A289" s="54" t="s">
        <v>306</v>
      </c>
      <c r="B289" s="9" t="s">
        <v>173</v>
      </c>
      <c r="C289" s="55" t="s">
        <v>459</v>
      </c>
      <c r="D289" s="8"/>
      <c r="E289" s="12">
        <v>59000</v>
      </c>
      <c r="F289" s="6">
        <f t="shared" si="4"/>
        <v>2385216232.9400005</v>
      </c>
    </row>
    <row r="290" spans="1:6" ht="50.1" customHeight="1">
      <c r="A290" s="54" t="s">
        <v>306</v>
      </c>
      <c r="B290" s="9" t="s">
        <v>174</v>
      </c>
      <c r="C290" s="55" t="s">
        <v>460</v>
      </c>
      <c r="D290" s="8"/>
      <c r="E290" s="12">
        <v>435779.64</v>
      </c>
      <c r="F290" s="6">
        <f t="shared" si="4"/>
        <v>2384780453.3000007</v>
      </c>
    </row>
    <row r="291" spans="1:6" ht="50.1" customHeight="1">
      <c r="A291" s="54" t="s">
        <v>306</v>
      </c>
      <c r="B291" s="9" t="s">
        <v>175</v>
      </c>
      <c r="C291" s="55" t="s">
        <v>461</v>
      </c>
      <c r="D291" s="8"/>
      <c r="E291" s="12">
        <v>262048.5</v>
      </c>
      <c r="F291" s="6">
        <f t="shared" si="4"/>
        <v>2384518404.8000007</v>
      </c>
    </row>
    <row r="292" spans="1:6" ht="50.1" customHeight="1">
      <c r="A292" s="54" t="s">
        <v>306</v>
      </c>
      <c r="B292" s="9" t="s">
        <v>176</v>
      </c>
      <c r="C292" s="55" t="s">
        <v>462</v>
      </c>
      <c r="D292" s="8"/>
      <c r="E292" s="12">
        <v>106350</v>
      </c>
      <c r="F292" s="6">
        <f t="shared" si="4"/>
        <v>2384412054.8000007</v>
      </c>
    </row>
    <row r="293" spans="1:6" ht="50.1" customHeight="1">
      <c r="A293" s="54" t="s">
        <v>306</v>
      </c>
      <c r="B293" s="9" t="s">
        <v>177</v>
      </c>
      <c r="C293" s="55" t="s">
        <v>463</v>
      </c>
      <c r="D293" s="8"/>
      <c r="E293" s="12">
        <v>233373</v>
      </c>
      <c r="F293" s="6">
        <f t="shared" si="4"/>
        <v>2384178681.8000007</v>
      </c>
    </row>
    <row r="294" spans="1:6" ht="50.1" customHeight="1">
      <c r="A294" s="54" t="s">
        <v>306</v>
      </c>
      <c r="B294" s="9" t="s">
        <v>178</v>
      </c>
      <c r="C294" s="55" t="s">
        <v>463</v>
      </c>
      <c r="D294" s="8"/>
      <c r="E294" s="12">
        <v>246764</v>
      </c>
      <c r="F294" s="6">
        <f t="shared" si="4"/>
        <v>2383931917.8000007</v>
      </c>
    </row>
    <row r="295" spans="1:6" ht="50.1" customHeight="1">
      <c r="A295" s="54" t="s">
        <v>306</v>
      </c>
      <c r="B295" s="9" t="s">
        <v>179</v>
      </c>
      <c r="C295" s="55" t="s">
        <v>463</v>
      </c>
      <c r="D295" s="8"/>
      <c r="E295" s="12">
        <v>129660</v>
      </c>
      <c r="F295" s="6">
        <f t="shared" si="4"/>
        <v>2383802257.8000007</v>
      </c>
    </row>
    <row r="296" spans="1:6" ht="50.1" customHeight="1">
      <c r="A296" s="54" t="s">
        <v>306</v>
      </c>
      <c r="B296" s="9" t="s">
        <v>180</v>
      </c>
      <c r="C296" s="55" t="s">
        <v>464</v>
      </c>
      <c r="D296" s="8"/>
      <c r="E296" s="12">
        <v>217011</v>
      </c>
      <c r="F296" s="6">
        <f t="shared" si="4"/>
        <v>2383585246.8000007</v>
      </c>
    </row>
    <row r="297" spans="1:6" ht="50.1" customHeight="1">
      <c r="A297" s="54" t="s">
        <v>306</v>
      </c>
      <c r="B297" s="9" t="s">
        <v>181</v>
      </c>
      <c r="C297" s="55" t="s">
        <v>465</v>
      </c>
      <c r="D297" s="8"/>
      <c r="E297" s="12">
        <v>140244</v>
      </c>
      <c r="F297" s="6">
        <f t="shared" si="4"/>
        <v>2383445002.8000007</v>
      </c>
    </row>
    <row r="298" spans="1:6" ht="50.1" customHeight="1">
      <c r="A298" s="54" t="s">
        <v>306</v>
      </c>
      <c r="B298" s="9" t="s">
        <v>182</v>
      </c>
      <c r="C298" s="55" t="s">
        <v>466</v>
      </c>
      <c r="D298" s="8"/>
      <c r="E298" s="12">
        <v>9277.41</v>
      </c>
      <c r="F298" s="6">
        <f t="shared" si="4"/>
        <v>2383435725.3900008</v>
      </c>
    </row>
    <row r="299" spans="1:6" ht="50.1" customHeight="1">
      <c r="A299" s="54" t="s">
        <v>307</v>
      </c>
      <c r="B299" s="9" t="s">
        <v>183</v>
      </c>
      <c r="C299" s="55" t="s">
        <v>467</v>
      </c>
      <c r="D299" s="8"/>
      <c r="E299" s="12">
        <v>40852.94</v>
      </c>
      <c r="F299" s="6">
        <f t="shared" si="4"/>
        <v>2383394872.4500008</v>
      </c>
    </row>
    <row r="300" spans="1:6" ht="50.1" customHeight="1">
      <c r="A300" s="54" t="s">
        <v>307</v>
      </c>
      <c r="B300" s="9" t="s">
        <v>184</v>
      </c>
      <c r="C300" s="55" t="s">
        <v>468</v>
      </c>
      <c r="D300" s="8"/>
      <c r="E300" s="12">
        <v>892306.8</v>
      </c>
      <c r="F300" s="6">
        <f t="shared" si="4"/>
        <v>2382502565.6500006</v>
      </c>
    </row>
    <row r="301" spans="1:6" ht="50.1" customHeight="1">
      <c r="A301" s="54" t="s">
        <v>307</v>
      </c>
      <c r="B301" s="9" t="s">
        <v>185</v>
      </c>
      <c r="C301" s="55" t="s">
        <v>469</v>
      </c>
      <c r="D301" s="8"/>
      <c r="E301" s="12">
        <v>501600</v>
      </c>
      <c r="F301" s="6">
        <f t="shared" si="4"/>
        <v>2382000965.6500006</v>
      </c>
    </row>
    <row r="302" spans="1:6" ht="50.1" customHeight="1">
      <c r="A302" s="54" t="s">
        <v>307</v>
      </c>
      <c r="B302" s="9" t="s">
        <v>186</v>
      </c>
      <c r="C302" s="55" t="s">
        <v>470</v>
      </c>
      <c r="D302" s="8"/>
      <c r="E302" s="12">
        <v>26000</v>
      </c>
      <c r="F302" s="6">
        <f t="shared" si="4"/>
        <v>2381974965.6500006</v>
      </c>
    </row>
    <row r="303" spans="1:6" ht="50.1" customHeight="1">
      <c r="A303" s="54" t="s">
        <v>307</v>
      </c>
      <c r="B303" s="9" t="s">
        <v>187</v>
      </c>
      <c r="C303" s="55" t="s">
        <v>471</v>
      </c>
      <c r="D303" s="8"/>
      <c r="E303" s="12">
        <v>88717.119999999995</v>
      </c>
      <c r="F303" s="6">
        <f t="shared" si="4"/>
        <v>2381886248.5300007</v>
      </c>
    </row>
    <row r="304" spans="1:6" ht="50.1" customHeight="1">
      <c r="A304" s="54" t="s">
        <v>307</v>
      </c>
      <c r="B304" s="9" t="s">
        <v>188</v>
      </c>
      <c r="C304" s="55" t="s">
        <v>472</v>
      </c>
      <c r="D304" s="8"/>
      <c r="E304" s="12">
        <v>121392.94</v>
      </c>
      <c r="F304" s="6">
        <f t="shared" si="4"/>
        <v>2381764855.5900006</v>
      </c>
    </row>
    <row r="305" spans="1:6" ht="50.1" customHeight="1">
      <c r="A305" s="54" t="s">
        <v>307</v>
      </c>
      <c r="B305" s="9" t="s">
        <v>189</v>
      </c>
      <c r="C305" s="55" t="s">
        <v>473</v>
      </c>
      <c r="D305" s="8"/>
      <c r="E305" s="12">
        <v>28994</v>
      </c>
      <c r="F305" s="6">
        <f t="shared" si="4"/>
        <v>2381735861.5900006</v>
      </c>
    </row>
    <row r="306" spans="1:6" ht="50.1" customHeight="1">
      <c r="A306" s="54" t="s">
        <v>307</v>
      </c>
      <c r="B306" s="9" t="s">
        <v>190</v>
      </c>
      <c r="C306" s="55" t="s">
        <v>474</v>
      </c>
      <c r="D306" s="8"/>
      <c r="E306" s="12">
        <v>123723.37</v>
      </c>
      <c r="F306" s="6">
        <f t="shared" si="4"/>
        <v>2381612138.2200007</v>
      </c>
    </row>
    <row r="307" spans="1:6" ht="50.1" customHeight="1">
      <c r="A307" s="54" t="s">
        <v>307</v>
      </c>
      <c r="B307" s="9" t="s">
        <v>191</v>
      </c>
      <c r="C307" s="55" t="s">
        <v>475</v>
      </c>
      <c r="D307" s="8"/>
      <c r="E307" s="12">
        <v>30595.34</v>
      </c>
      <c r="F307" s="6">
        <f t="shared" si="4"/>
        <v>2381581542.8800006</v>
      </c>
    </row>
    <row r="308" spans="1:6" ht="50.1" customHeight="1">
      <c r="A308" s="54" t="s">
        <v>307</v>
      </c>
      <c r="B308" s="9" t="s">
        <v>192</v>
      </c>
      <c r="C308" s="55" t="s">
        <v>476</v>
      </c>
      <c r="D308" s="8"/>
      <c r="E308" s="12">
        <v>79517.509999999995</v>
      </c>
      <c r="F308" s="6">
        <f t="shared" si="4"/>
        <v>2381502025.3700004</v>
      </c>
    </row>
    <row r="309" spans="1:6" ht="50.1" customHeight="1">
      <c r="A309" s="54" t="s">
        <v>307</v>
      </c>
      <c r="B309" s="9" t="s">
        <v>193</v>
      </c>
      <c r="C309" s="55" t="s">
        <v>477</v>
      </c>
      <c r="D309" s="8"/>
      <c r="E309" s="12">
        <v>234999.44</v>
      </c>
      <c r="F309" s="6">
        <f t="shared" si="4"/>
        <v>2381267025.9300003</v>
      </c>
    </row>
    <row r="310" spans="1:6" ht="50.1" customHeight="1">
      <c r="A310" s="54" t="s">
        <v>307</v>
      </c>
      <c r="B310" s="9" t="s">
        <v>194</v>
      </c>
      <c r="C310" s="55" t="s">
        <v>478</v>
      </c>
      <c r="D310" s="8"/>
      <c r="E310" s="12">
        <v>672000</v>
      </c>
      <c r="F310" s="6">
        <f t="shared" si="4"/>
        <v>2380595025.9300003</v>
      </c>
    </row>
    <row r="311" spans="1:6" ht="50.1" customHeight="1">
      <c r="A311" s="54" t="s">
        <v>307</v>
      </c>
      <c r="B311" s="9" t="s">
        <v>195</v>
      </c>
      <c r="C311" s="55" t="s">
        <v>479</v>
      </c>
      <c r="D311" s="8"/>
      <c r="E311" s="12">
        <v>648000</v>
      </c>
      <c r="F311" s="6">
        <f t="shared" si="4"/>
        <v>2379947025.9300003</v>
      </c>
    </row>
    <row r="312" spans="1:6" ht="50.1" customHeight="1">
      <c r="A312" s="54" t="s">
        <v>307</v>
      </c>
      <c r="B312" s="9" t="s">
        <v>196</v>
      </c>
      <c r="C312" s="55" t="s">
        <v>480</v>
      </c>
      <c r="D312" s="8"/>
      <c r="E312" s="12">
        <v>365506.5</v>
      </c>
      <c r="F312" s="6">
        <f t="shared" si="4"/>
        <v>2379581519.4300003</v>
      </c>
    </row>
    <row r="313" spans="1:6" ht="50.1" customHeight="1">
      <c r="A313" s="54" t="s">
        <v>307</v>
      </c>
      <c r="B313" s="9" t="s">
        <v>197</v>
      </c>
      <c r="C313" s="55" t="s">
        <v>481</v>
      </c>
      <c r="D313" s="8"/>
      <c r="E313" s="12">
        <v>648000</v>
      </c>
      <c r="F313" s="6">
        <f t="shared" si="4"/>
        <v>2378933519.4300003</v>
      </c>
    </row>
    <row r="314" spans="1:6" ht="50.1" customHeight="1">
      <c r="A314" s="54" t="s">
        <v>307</v>
      </c>
      <c r="B314" s="9" t="s">
        <v>198</v>
      </c>
      <c r="C314" s="55" t="s">
        <v>482</v>
      </c>
      <c r="D314" s="8"/>
      <c r="E314" s="12">
        <v>74630.100000000006</v>
      </c>
      <c r="F314" s="6">
        <f t="shared" si="4"/>
        <v>2378858889.3300004</v>
      </c>
    </row>
    <row r="315" spans="1:6" ht="50.1" customHeight="1">
      <c r="A315" s="54" t="s">
        <v>307</v>
      </c>
      <c r="B315" s="9" t="s">
        <v>199</v>
      </c>
      <c r="C315" s="55" t="s">
        <v>483</v>
      </c>
      <c r="D315" s="8"/>
      <c r="E315" s="12">
        <v>666538.29</v>
      </c>
      <c r="F315" s="6">
        <f t="shared" si="4"/>
        <v>2378192351.0400004</v>
      </c>
    </row>
    <row r="316" spans="1:6" ht="50.1" customHeight="1">
      <c r="A316" s="54" t="s">
        <v>307</v>
      </c>
      <c r="B316" s="9" t="s">
        <v>200</v>
      </c>
      <c r="C316" s="55" t="s">
        <v>484</v>
      </c>
      <c r="D316" s="8"/>
      <c r="E316" s="12">
        <v>756000</v>
      </c>
      <c r="F316" s="6">
        <f t="shared" si="4"/>
        <v>2377436351.0400004</v>
      </c>
    </row>
    <row r="317" spans="1:6" ht="50.1" customHeight="1">
      <c r="A317" s="54" t="s">
        <v>307</v>
      </c>
      <c r="B317" s="9" t="s">
        <v>201</v>
      </c>
      <c r="C317" s="55" t="s">
        <v>485</v>
      </c>
      <c r="D317" s="8"/>
      <c r="E317" s="12">
        <v>119981.83</v>
      </c>
      <c r="F317" s="6">
        <f t="shared" si="4"/>
        <v>2377316369.2100005</v>
      </c>
    </row>
    <row r="318" spans="1:6" ht="50.1" customHeight="1">
      <c r="A318" s="54" t="s">
        <v>307</v>
      </c>
      <c r="B318" s="9" t="s">
        <v>202</v>
      </c>
      <c r="C318" s="55" t="s">
        <v>486</v>
      </c>
      <c r="D318" s="8"/>
      <c r="E318" s="12">
        <v>620997.52</v>
      </c>
      <c r="F318" s="6">
        <f t="shared" si="4"/>
        <v>2376695371.6900005</v>
      </c>
    </row>
    <row r="319" spans="1:6" ht="50.1" customHeight="1">
      <c r="A319" s="54" t="s">
        <v>307</v>
      </c>
      <c r="B319" s="9" t="s">
        <v>203</v>
      </c>
      <c r="C319" s="55" t="s">
        <v>487</v>
      </c>
      <c r="D319" s="8"/>
      <c r="E319" s="12">
        <v>213650</v>
      </c>
      <c r="F319" s="6">
        <f t="shared" si="4"/>
        <v>2376481721.6900005</v>
      </c>
    </row>
    <row r="320" spans="1:6" ht="50.1" customHeight="1">
      <c r="A320" s="54" t="s">
        <v>307</v>
      </c>
      <c r="B320" s="9" t="s">
        <v>204</v>
      </c>
      <c r="C320" s="55" t="s">
        <v>488</v>
      </c>
      <c r="D320" s="8"/>
      <c r="E320" s="12">
        <v>265000</v>
      </c>
      <c r="F320" s="6">
        <f t="shared" si="4"/>
        <v>2376216721.6900005</v>
      </c>
    </row>
    <row r="321" spans="1:6" ht="50.1" customHeight="1">
      <c r="A321" s="54" t="s">
        <v>307</v>
      </c>
      <c r="B321" s="9" t="s">
        <v>205</v>
      </c>
      <c r="C321" s="55" t="s">
        <v>489</v>
      </c>
      <c r="D321" s="8"/>
      <c r="E321" s="12">
        <v>33635.21</v>
      </c>
      <c r="F321" s="6">
        <f t="shared" si="4"/>
        <v>2376183086.4800005</v>
      </c>
    </row>
    <row r="322" spans="1:6" ht="50.1" customHeight="1">
      <c r="A322" s="54" t="s">
        <v>307</v>
      </c>
      <c r="B322" s="9" t="s">
        <v>206</v>
      </c>
      <c r="C322" s="55" t="s">
        <v>490</v>
      </c>
      <c r="D322" s="8"/>
      <c r="E322" s="12">
        <v>7558.84</v>
      </c>
      <c r="F322" s="6">
        <f t="shared" si="4"/>
        <v>2376175527.6400003</v>
      </c>
    </row>
    <row r="323" spans="1:6" ht="50.1" customHeight="1">
      <c r="A323" s="54" t="s">
        <v>307</v>
      </c>
      <c r="B323" s="9" t="s">
        <v>207</v>
      </c>
      <c r="C323" s="55" t="s">
        <v>491</v>
      </c>
      <c r="D323" s="8"/>
      <c r="E323" s="12">
        <v>57951.66</v>
      </c>
      <c r="F323" s="6">
        <f t="shared" si="4"/>
        <v>2376117575.9800005</v>
      </c>
    </row>
    <row r="324" spans="1:6" ht="50.1" customHeight="1">
      <c r="A324" s="54" t="s">
        <v>307</v>
      </c>
      <c r="B324" s="9" t="s">
        <v>208</v>
      </c>
      <c r="C324" s="55" t="s">
        <v>492</v>
      </c>
      <c r="D324" s="8"/>
      <c r="E324" s="12">
        <v>207792.93</v>
      </c>
      <c r="F324" s="6">
        <f t="shared" si="4"/>
        <v>2375909783.0500007</v>
      </c>
    </row>
    <row r="325" spans="1:6" ht="50.1" customHeight="1">
      <c r="A325" s="54" t="s">
        <v>307</v>
      </c>
      <c r="B325" s="9" t="s">
        <v>209</v>
      </c>
      <c r="C325" s="55" t="s">
        <v>493</v>
      </c>
      <c r="D325" s="8"/>
      <c r="E325" s="12">
        <v>265000</v>
      </c>
      <c r="F325" s="6">
        <f t="shared" si="4"/>
        <v>2375644783.0500007</v>
      </c>
    </row>
    <row r="326" spans="1:6" ht="50.1" customHeight="1">
      <c r="A326" s="54" t="s">
        <v>307</v>
      </c>
      <c r="B326" s="9" t="s">
        <v>210</v>
      </c>
      <c r="C326" s="55" t="s">
        <v>494</v>
      </c>
      <c r="D326" s="8"/>
      <c r="E326" s="12">
        <v>70203.05</v>
      </c>
      <c r="F326" s="6">
        <f t="shared" si="4"/>
        <v>2375574580.0000005</v>
      </c>
    </row>
    <row r="327" spans="1:6" ht="50.1" customHeight="1">
      <c r="A327" s="54" t="s">
        <v>307</v>
      </c>
      <c r="B327" s="9" t="s">
        <v>211</v>
      </c>
      <c r="C327" s="55" t="s">
        <v>495</v>
      </c>
      <c r="D327" s="8"/>
      <c r="E327" s="12">
        <v>25493109.239999998</v>
      </c>
      <c r="F327" s="6">
        <f t="shared" si="4"/>
        <v>2350081470.7600007</v>
      </c>
    </row>
    <row r="328" spans="1:6" ht="50.1" customHeight="1">
      <c r="A328" s="54" t="s">
        <v>307</v>
      </c>
      <c r="B328" s="9" t="s">
        <v>211</v>
      </c>
      <c r="C328" s="55" t="s">
        <v>495</v>
      </c>
      <c r="D328" s="8"/>
      <c r="E328" s="12">
        <v>17000000</v>
      </c>
      <c r="F328" s="6">
        <f t="shared" si="4"/>
        <v>2333081470.7600007</v>
      </c>
    </row>
    <row r="329" spans="1:6" ht="50.1" customHeight="1">
      <c r="A329" s="54" t="s">
        <v>307</v>
      </c>
      <c r="B329" s="9" t="s">
        <v>212</v>
      </c>
      <c r="C329" s="55" t="s">
        <v>496</v>
      </c>
      <c r="D329" s="8"/>
      <c r="E329" s="12">
        <v>70800</v>
      </c>
      <c r="F329" s="6">
        <f t="shared" si="4"/>
        <v>2333010670.7600007</v>
      </c>
    </row>
    <row r="330" spans="1:6" ht="50.1" customHeight="1">
      <c r="A330" s="54" t="s">
        <v>307</v>
      </c>
      <c r="B330" s="9" t="s">
        <v>213</v>
      </c>
      <c r="C330" s="55" t="s">
        <v>497</v>
      </c>
      <c r="D330" s="8"/>
      <c r="E330" s="12">
        <v>109150</v>
      </c>
      <c r="F330" s="6">
        <f t="shared" si="4"/>
        <v>2332901520.7600007</v>
      </c>
    </row>
    <row r="331" spans="1:6" ht="50.1" customHeight="1">
      <c r="A331" s="54" t="s">
        <v>307</v>
      </c>
      <c r="B331" s="9" t="s">
        <v>214</v>
      </c>
      <c r="C331" s="55" t="s">
        <v>498</v>
      </c>
      <c r="D331" s="8"/>
      <c r="E331" s="12">
        <v>145582.5</v>
      </c>
      <c r="F331" s="6">
        <f t="shared" si="4"/>
        <v>2332755938.2600007</v>
      </c>
    </row>
    <row r="332" spans="1:6" ht="50.1" customHeight="1">
      <c r="A332" s="54" t="s">
        <v>307</v>
      </c>
      <c r="B332" s="9" t="s">
        <v>215</v>
      </c>
      <c r="C332" s="55" t="s">
        <v>499</v>
      </c>
      <c r="D332" s="8"/>
      <c r="E332" s="12">
        <v>70800</v>
      </c>
      <c r="F332" s="6">
        <f t="shared" si="4"/>
        <v>2332685138.2600007</v>
      </c>
    </row>
    <row r="333" spans="1:6" ht="50.1" customHeight="1">
      <c r="A333" s="54" t="s">
        <v>307</v>
      </c>
      <c r="B333" s="9" t="s">
        <v>216</v>
      </c>
      <c r="C333" s="55" t="s">
        <v>500</v>
      </c>
      <c r="D333" s="8"/>
      <c r="E333" s="12">
        <v>821280</v>
      </c>
      <c r="F333" s="6">
        <f t="shared" si="4"/>
        <v>2331863858.2600007</v>
      </c>
    </row>
    <row r="334" spans="1:6" ht="50.1" customHeight="1">
      <c r="A334" s="54" t="s">
        <v>307</v>
      </c>
      <c r="B334" s="9" t="s">
        <v>217</v>
      </c>
      <c r="C334" s="55" t="s">
        <v>501</v>
      </c>
      <c r="D334" s="8"/>
      <c r="E334" s="12">
        <v>472000</v>
      </c>
      <c r="F334" s="6">
        <f t="shared" si="4"/>
        <v>2331391858.2600007</v>
      </c>
    </row>
    <row r="335" spans="1:6" ht="50.1" customHeight="1">
      <c r="A335" s="54" t="s">
        <v>307</v>
      </c>
      <c r="B335" s="9" t="s">
        <v>218</v>
      </c>
      <c r="C335" s="55" t="s">
        <v>502</v>
      </c>
      <c r="D335" s="8"/>
      <c r="E335" s="12">
        <v>258130</v>
      </c>
      <c r="F335" s="6">
        <f t="shared" si="4"/>
        <v>2331133728.2600007</v>
      </c>
    </row>
    <row r="336" spans="1:6" ht="50.1" customHeight="1">
      <c r="A336" s="54" t="s">
        <v>307</v>
      </c>
      <c r="B336" s="9" t="s">
        <v>219</v>
      </c>
      <c r="C336" s="55" t="s">
        <v>502</v>
      </c>
      <c r="D336" s="8"/>
      <c r="E336" s="12">
        <v>333015</v>
      </c>
      <c r="F336" s="6">
        <f t="shared" si="4"/>
        <v>2330800713.2600007</v>
      </c>
    </row>
    <row r="337" spans="1:6" ht="50.1" customHeight="1">
      <c r="A337" s="54" t="s">
        <v>307</v>
      </c>
      <c r="B337" s="9" t="s">
        <v>220</v>
      </c>
      <c r="C337" s="55" t="s">
        <v>503</v>
      </c>
      <c r="D337" s="8"/>
      <c r="E337" s="12">
        <v>520000</v>
      </c>
      <c r="F337" s="6">
        <f t="shared" si="4"/>
        <v>2330280713.2600007</v>
      </c>
    </row>
    <row r="338" spans="1:6" ht="50.1" customHeight="1">
      <c r="A338" s="54" t="s">
        <v>307</v>
      </c>
      <c r="B338" s="9" t="s">
        <v>221</v>
      </c>
      <c r="C338" s="55" t="s">
        <v>504</v>
      </c>
      <c r="D338" s="8"/>
      <c r="E338" s="12">
        <v>100150</v>
      </c>
      <c r="F338" s="6">
        <f t="shared" si="4"/>
        <v>2330180563.2600007</v>
      </c>
    </row>
    <row r="339" spans="1:6" ht="50.1" customHeight="1">
      <c r="A339" s="54" t="s">
        <v>307</v>
      </c>
      <c r="B339" s="9" t="s">
        <v>222</v>
      </c>
      <c r="C339" s="55" t="s">
        <v>505</v>
      </c>
      <c r="D339" s="8"/>
      <c r="E339" s="12">
        <v>456000</v>
      </c>
      <c r="F339" s="6">
        <f t="shared" ref="F339:F402" si="5">+F338-E339</f>
        <v>2329724563.2600007</v>
      </c>
    </row>
    <row r="340" spans="1:6" ht="50.1" customHeight="1">
      <c r="A340" s="54" t="s">
        <v>307</v>
      </c>
      <c r="B340" s="9" t="s">
        <v>223</v>
      </c>
      <c r="C340" s="55" t="s">
        <v>506</v>
      </c>
      <c r="D340" s="8"/>
      <c r="E340" s="12">
        <v>210999.36</v>
      </c>
      <c r="F340" s="6">
        <f t="shared" si="5"/>
        <v>2329513563.9000006</v>
      </c>
    </row>
    <row r="341" spans="1:6" ht="50.1" customHeight="1">
      <c r="A341" s="54" t="s">
        <v>307</v>
      </c>
      <c r="B341" s="9" t="s">
        <v>224</v>
      </c>
      <c r="C341" s="55" t="s">
        <v>507</v>
      </c>
      <c r="D341" s="8"/>
      <c r="E341" s="12">
        <v>229999.12</v>
      </c>
      <c r="F341" s="6">
        <f t="shared" si="5"/>
        <v>2329283564.7800007</v>
      </c>
    </row>
    <row r="342" spans="1:6" ht="50.1" customHeight="1">
      <c r="A342" s="54" t="s">
        <v>307</v>
      </c>
      <c r="B342" s="9" t="s">
        <v>225</v>
      </c>
      <c r="C342" s="55" t="s">
        <v>508</v>
      </c>
      <c r="D342" s="8"/>
      <c r="E342" s="12">
        <v>519735</v>
      </c>
      <c r="F342" s="6">
        <f t="shared" si="5"/>
        <v>2328763829.7800007</v>
      </c>
    </row>
    <row r="343" spans="1:6" ht="50.1" customHeight="1">
      <c r="A343" s="54" t="s">
        <v>307</v>
      </c>
      <c r="B343" s="9" t="s">
        <v>226</v>
      </c>
      <c r="C343" s="55" t="s">
        <v>509</v>
      </c>
      <c r="D343" s="8"/>
      <c r="E343" s="12">
        <v>119688.9</v>
      </c>
      <c r="F343" s="6">
        <f t="shared" si="5"/>
        <v>2328644140.8800006</v>
      </c>
    </row>
    <row r="344" spans="1:6" ht="50.1" customHeight="1">
      <c r="A344" s="54" t="s">
        <v>307</v>
      </c>
      <c r="B344" s="9" t="s">
        <v>227</v>
      </c>
      <c r="C344" s="55" t="s">
        <v>510</v>
      </c>
      <c r="D344" s="8"/>
      <c r="E344" s="12">
        <v>141151.32</v>
      </c>
      <c r="F344" s="6">
        <f t="shared" si="5"/>
        <v>2328502989.5600004</v>
      </c>
    </row>
    <row r="345" spans="1:6" ht="50.1" customHeight="1">
      <c r="A345" s="54" t="s">
        <v>307</v>
      </c>
      <c r="B345" s="9" t="s">
        <v>228</v>
      </c>
      <c r="C345" s="55" t="s">
        <v>511</v>
      </c>
      <c r="D345" s="8"/>
      <c r="E345" s="12">
        <v>32220.73</v>
      </c>
      <c r="F345" s="6">
        <f t="shared" si="5"/>
        <v>2328470768.8300004</v>
      </c>
    </row>
    <row r="346" spans="1:6" ht="50.1" customHeight="1">
      <c r="A346" s="54" t="s">
        <v>307</v>
      </c>
      <c r="B346" s="9" t="s">
        <v>229</v>
      </c>
      <c r="C346" s="55" t="s">
        <v>512</v>
      </c>
      <c r="D346" s="8"/>
      <c r="E346" s="12">
        <v>16481122.99</v>
      </c>
      <c r="F346" s="6">
        <f t="shared" si="5"/>
        <v>2311989645.8400006</v>
      </c>
    </row>
    <row r="347" spans="1:6" ht="50.1" customHeight="1">
      <c r="A347" s="54" t="s">
        <v>307</v>
      </c>
      <c r="B347" s="9" t="s">
        <v>229</v>
      </c>
      <c r="C347" s="55" t="s">
        <v>512</v>
      </c>
      <c r="D347" s="8"/>
      <c r="E347" s="12">
        <v>9540818</v>
      </c>
      <c r="F347" s="6">
        <f t="shared" si="5"/>
        <v>2302448827.8400006</v>
      </c>
    </row>
    <row r="348" spans="1:6" ht="50.1" customHeight="1">
      <c r="A348" s="54" t="s">
        <v>307</v>
      </c>
      <c r="B348" s="9" t="s">
        <v>230</v>
      </c>
      <c r="C348" s="55" t="s">
        <v>513</v>
      </c>
      <c r="D348" s="8"/>
      <c r="E348" s="12">
        <v>13497.92</v>
      </c>
      <c r="F348" s="6">
        <f t="shared" si="5"/>
        <v>2302435329.9200006</v>
      </c>
    </row>
    <row r="349" spans="1:6" ht="50.1" customHeight="1">
      <c r="A349" s="54" t="s">
        <v>307</v>
      </c>
      <c r="B349" s="9" t="s">
        <v>231</v>
      </c>
      <c r="C349" s="55" t="s">
        <v>514</v>
      </c>
      <c r="D349" s="8"/>
      <c r="E349" s="12">
        <v>242000</v>
      </c>
      <c r="F349" s="6">
        <f t="shared" si="5"/>
        <v>2302193329.9200006</v>
      </c>
    </row>
    <row r="350" spans="1:6" ht="50.1" customHeight="1">
      <c r="A350" s="54" t="s">
        <v>307</v>
      </c>
      <c r="B350" s="9" t="s">
        <v>232</v>
      </c>
      <c r="C350" s="55" t="s">
        <v>515</v>
      </c>
      <c r="D350" s="8"/>
      <c r="E350" s="12">
        <v>74111.39</v>
      </c>
      <c r="F350" s="6">
        <f t="shared" si="5"/>
        <v>2302119218.5300007</v>
      </c>
    </row>
    <row r="351" spans="1:6" ht="50.1" customHeight="1">
      <c r="A351" s="54" t="s">
        <v>307</v>
      </c>
      <c r="B351" s="9" t="s">
        <v>233</v>
      </c>
      <c r="C351" s="55" t="s">
        <v>516</v>
      </c>
      <c r="D351" s="8"/>
      <c r="E351" s="12">
        <v>3080640</v>
      </c>
      <c r="F351" s="6">
        <f t="shared" si="5"/>
        <v>2299038578.5300007</v>
      </c>
    </row>
    <row r="352" spans="1:6" ht="50.1" customHeight="1">
      <c r="A352" s="54" t="s">
        <v>307</v>
      </c>
      <c r="B352" s="9" t="s">
        <v>234</v>
      </c>
      <c r="C352" s="55" t="s">
        <v>517</v>
      </c>
      <c r="D352" s="8"/>
      <c r="E352" s="12">
        <v>138091.35</v>
      </c>
      <c r="F352" s="6">
        <f t="shared" si="5"/>
        <v>2298900487.1800008</v>
      </c>
    </row>
    <row r="353" spans="1:6" ht="50.1" customHeight="1">
      <c r="A353" s="54" t="s">
        <v>307</v>
      </c>
      <c r="B353" s="9" t="s">
        <v>235</v>
      </c>
      <c r="C353" s="55" t="s">
        <v>518</v>
      </c>
      <c r="D353" s="8"/>
      <c r="E353" s="12">
        <v>2990374.99</v>
      </c>
      <c r="F353" s="6">
        <f t="shared" si="5"/>
        <v>2295910112.190001</v>
      </c>
    </row>
    <row r="354" spans="1:6" ht="50.1" customHeight="1">
      <c r="A354" s="54" t="s">
        <v>307</v>
      </c>
      <c r="B354" s="9" t="s">
        <v>235</v>
      </c>
      <c r="C354" s="55" t="s">
        <v>518</v>
      </c>
      <c r="D354" s="8"/>
      <c r="E354" s="12">
        <v>352956.36</v>
      </c>
      <c r="F354" s="6">
        <f t="shared" si="5"/>
        <v>2295557155.8300009</v>
      </c>
    </row>
    <row r="355" spans="1:6" ht="50.1" customHeight="1">
      <c r="A355" s="54" t="s">
        <v>308</v>
      </c>
      <c r="B355" s="9" t="s">
        <v>236</v>
      </c>
      <c r="C355" s="55" t="s">
        <v>519</v>
      </c>
      <c r="D355" s="8"/>
      <c r="E355" s="12">
        <v>263289.23</v>
      </c>
      <c r="F355" s="6">
        <f t="shared" si="5"/>
        <v>2295293866.6000009</v>
      </c>
    </row>
    <row r="356" spans="1:6" ht="50.1" customHeight="1">
      <c r="A356" s="54" t="s">
        <v>308</v>
      </c>
      <c r="B356" s="9" t="s">
        <v>237</v>
      </c>
      <c r="C356" s="55" t="s">
        <v>520</v>
      </c>
      <c r="D356" s="8"/>
      <c r="E356" s="12">
        <v>681772.96</v>
      </c>
      <c r="F356" s="6">
        <f t="shared" si="5"/>
        <v>2294612093.6400008</v>
      </c>
    </row>
    <row r="357" spans="1:6" ht="50.1" customHeight="1">
      <c r="A357" s="54" t="s">
        <v>308</v>
      </c>
      <c r="B357" s="9" t="s">
        <v>238</v>
      </c>
      <c r="C357" s="55" t="s">
        <v>521</v>
      </c>
      <c r="D357" s="8"/>
      <c r="E357" s="12">
        <v>585997.88</v>
      </c>
      <c r="F357" s="6">
        <f t="shared" si="5"/>
        <v>2294026095.7600007</v>
      </c>
    </row>
    <row r="358" spans="1:6" ht="50.1" customHeight="1">
      <c r="A358" s="54" t="s">
        <v>308</v>
      </c>
      <c r="B358" s="9" t="s">
        <v>239</v>
      </c>
      <c r="C358" s="55" t="s">
        <v>522</v>
      </c>
      <c r="D358" s="8"/>
      <c r="E358" s="12">
        <v>615997.72</v>
      </c>
      <c r="F358" s="6">
        <f t="shared" si="5"/>
        <v>2293410098.0400009</v>
      </c>
    </row>
    <row r="359" spans="1:6" ht="50.1" customHeight="1">
      <c r="A359" s="54" t="s">
        <v>308</v>
      </c>
      <c r="B359" s="9" t="s">
        <v>240</v>
      </c>
      <c r="C359" s="55" t="s">
        <v>523</v>
      </c>
      <c r="D359" s="8"/>
      <c r="E359" s="12">
        <v>401181.12</v>
      </c>
      <c r="F359" s="6">
        <f t="shared" si="5"/>
        <v>2293008916.920001</v>
      </c>
    </row>
    <row r="360" spans="1:6" ht="50.1" customHeight="1">
      <c r="A360" s="54" t="s">
        <v>308</v>
      </c>
      <c r="B360" s="9" t="s">
        <v>241</v>
      </c>
      <c r="C360" s="55" t="s">
        <v>524</v>
      </c>
      <c r="D360" s="8"/>
      <c r="E360" s="12">
        <v>513666.57</v>
      </c>
      <c r="F360" s="6">
        <f t="shared" si="5"/>
        <v>2292495250.3500009</v>
      </c>
    </row>
    <row r="361" spans="1:6" ht="50.1" customHeight="1">
      <c r="A361" s="54" t="s">
        <v>308</v>
      </c>
      <c r="B361" s="9" t="s">
        <v>242</v>
      </c>
      <c r="C361" s="55" t="s">
        <v>525</v>
      </c>
      <c r="D361" s="8"/>
      <c r="E361" s="12">
        <v>1996560</v>
      </c>
      <c r="F361" s="6">
        <f t="shared" si="5"/>
        <v>2290498690.3500009</v>
      </c>
    </row>
    <row r="362" spans="1:6" ht="50.1" customHeight="1">
      <c r="A362" s="54" t="s">
        <v>308</v>
      </c>
      <c r="B362" s="9" t="s">
        <v>243</v>
      </c>
      <c r="C362" s="55" t="s">
        <v>526</v>
      </c>
      <c r="D362" s="8"/>
      <c r="E362" s="12">
        <v>59000</v>
      </c>
      <c r="F362" s="6">
        <f t="shared" si="5"/>
        <v>2290439690.3500009</v>
      </c>
    </row>
    <row r="363" spans="1:6" ht="50.1" customHeight="1">
      <c r="A363" s="54" t="s">
        <v>308</v>
      </c>
      <c r="B363" s="9" t="s">
        <v>244</v>
      </c>
      <c r="C363" s="56" t="s">
        <v>527</v>
      </c>
      <c r="D363" s="8"/>
      <c r="E363" s="12">
        <v>59000</v>
      </c>
      <c r="F363" s="6">
        <f t="shared" si="5"/>
        <v>2290380690.3500009</v>
      </c>
    </row>
    <row r="364" spans="1:6" ht="50.1" customHeight="1">
      <c r="A364" s="54" t="s">
        <v>308</v>
      </c>
      <c r="B364" s="9" t="s">
        <v>245</v>
      </c>
      <c r="C364" s="55" t="s">
        <v>528</v>
      </c>
      <c r="D364" s="8"/>
      <c r="E364" s="12">
        <v>24813.45</v>
      </c>
      <c r="F364" s="6">
        <f t="shared" si="5"/>
        <v>2290355876.900001</v>
      </c>
    </row>
    <row r="365" spans="1:6" ht="50.1" customHeight="1">
      <c r="A365" s="54" t="s">
        <v>308</v>
      </c>
      <c r="B365" s="9" t="s">
        <v>246</v>
      </c>
      <c r="C365" s="55" t="s">
        <v>529</v>
      </c>
      <c r="D365" s="8"/>
      <c r="E365" s="12">
        <v>15472653.58</v>
      </c>
      <c r="F365" s="6">
        <f t="shared" si="5"/>
        <v>2274883223.3200011</v>
      </c>
    </row>
    <row r="366" spans="1:6" ht="50.1" customHeight="1">
      <c r="A366" s="54" t="s">
        <v>308</v>
      </c>
      <c r="B366" s="9" t="s">
        <v>247</v>
      </c>
      <c r="C366" s="55" t="s">
        <v>530</v>
      </c>
      <c r="D366" s="8"/>
      <c r="E366" s="12">
        <v>7624971.1600000001</v>
      </c>
      <c r="F366" s="6">
        <f t="shared" si="5"/>
        <v>2267258252.1600013</v>
      </c>
    </row>
    <row r="367" spans="1:6" ht="50.1" customHeight="1">
      <c r="A367" s="54" t="s">
        <v>308</v>
      </c>
      <c r="B367" s="9" t="s">
        <v>248</v>
      </c>
      <c r="C367" s="55" t="s">
        <v>531</v>
      </c>
      <c r="D367" s="8"/>
      <c r="E367" s="12">
        <v>39780553.990000002</v>
      </c>
      <c r="F367" s="6">
        <f t="shared" si="5"/>
        <v>2227477698.1700015</v>
      </c>
    </row>
    <row r="368" spans="1:6" ht="50.1" customHeight="1">
      <c r="A368" s="54" t="s">
        <v>308</v>
      </c>
      <c r="B368" s="9" t="s">
        <v>249</v>
      </c>
      <c r="C368" s="55" t="s">
        <v>532</v>
      </c>
      <c r="D368" s="8"/>
      <c r="E368" s="12">
        <v>2219997.7200000002</v>
      </c>
      <c r="F368" s="6">
        <f t="shared" si="5"/>
        <v>2225257700.4500017</v>
      </c>
    </row>
    <row r="369" spans="1:7" ht="50.1" customHeight="1">
      <c r="A369" s="54" t="s">
        <v>308</v>
      </c>
      <c r="B369" s="9" t="s">
        <v>250</v>
      </c>
      <c r="C369" s="55" t="s">
        <v>533</v>
      </c>
      <c r="D369" s="8"/>
      <c r="E369" s="12">
        <v>106452.05</v>
      </c>
      <c r="F369" s="6">
        <f t="shared" si="5"/>
        <v>2225151248.4000015</v>
      </c>
    </row>
    <row r="370" spans="1:7" ht="50.1" customHeight="1">
      <c r="A370" s="54" t="s">
        <v>309</v>
      </c>
      <c r="B370" s="9" t="s">
        <v>251</v>
      </c>
      <c r="C370" s="55" t="s">
        <v>534</v>
      </c>
      <c r="D370" s="8"/>
      <c r="E370" s="12">
        <v>99950</v>
      </c>
      <c r="F370" s="6">
        <f t="shared" si="5"/>
        <v>2225051298.4000015</v>
      </c>
    </row>
    <row r="371" spans="1:7" ht="50.1" customHeight="1">
      <c r="A371" s="54" t="s">
        <v>309</v>
      </c>
      <c r="B371" s="9" t="s">
        <v>252</v>
      </c>
      <c r="C371" s="55" t="s">
        <v>535</v>
      </c>
      <c r="D371" s="8"/>
      <c r="E371" s="12">
        <v>358000</v>
      </c>
      <c r="F371" s="6">
        <f t="shared" si="5"/>
        <v>2224693298.4000015</v>
      </c>
    </row>
    <row r="372" spans="1:7" ht="50.1" customHeight="1">
      <c r="A372" s="54" t="s">
        <v>309</v>
      </c>
      <c r="B372" s="9" t="s">
        <v>253</v>
      </c>
      <c r="C372" s="55" t="s">
        <v>536</v>
      </c>
      <c r="D372" s="8"/>
      <c r="E372" s="12">
        <v>562650</v>
      </c>
      <c r="F372" s="6">
        <f t="shared" si="5"/>
        <v>2224130648.4000015</v>
      </c>
    </row>
    <row r="373" spans="1:7" ht="50.1" customHeight="1">
      <c r="A373" s="54" t="s">
        <v>309</v>
      </c>
      <c r="B373" s="9" t="s">
        <v>254</v>
      </c>
      <c r="C373" s="55" t="s">
        <v>537</v>
      </c>
      <c r="D373" s="8"/>
      <c r="E373" s="12">
        <v>480022.48</v>
      </c>
      <c r="F373" s="6">
        <f t="shared" si="5"/>
        <v>2223650625.9200015</v>
      </c>
    </row>
    <row r="374" spans="1:7" ht="50.1" customHeight="1">
      <c r="A374" s="54" t="s">
        <v>309</v>
      </c>
      <c r="B374" s="9" t="s">
        <v>255</v>
      </c>
      <c r="C374" s="55" t="s">
        <v>538</v>
      </c>
      <c r="D374" s="8"/>
      <c r="E374" s="12">
        <v>59000</v>
      </c>
      <c r="F374" s="6">
        <f t="shared" si="5"/>
        <v>2223591625.9200015</v>
      </c>
    </row>
    <row r="375" spans="1:7" ht="50.1" customHeight="1">
      <c r="A375" s="54" t="s">
        <v>309</v>
      </c>
      <c r="B375" s="9" t="s">
        <v>256</v>
      </c>
      <c r="C375" s="55" t="s">
        <v>539</v>
      </c>
      <c r="D375" s="11"/>
      <c r="E375" s="7">
        <v>201843.72</v>
      </c>
      <c r="F375" s="6">
        <f t="shared" si="5"/>
        <v>2223389782.2000017</v>
      </c>
      <c r="G375" s="10"/>
    </row>
    <row r="376" spans="1:7" ht="50.1" customHeight="1">
      <c r="A376" s="54" t="s">
        <v>309</v>
      </c>
      <c r="B376" s="9" t="s">
        <v>257</v>
      </c>
      <c r="C376" s="55" t="s">
        <v>540</v>
      </c>
      <c r="D376" s="8"/>
      <c r="E376" s="7">
        <v>59000</v>
      </c>
      <c r="F376" s="6">
        <f t="shared" si="5"/>
        <v>2223330782.2000017</v>
      </c>
    </row>
    <row r="377" spans="1:7" ht="50.1" customHeight="1">
      <c r="A377" s="54" t="s">
        <v>309</v>
      </c>
      <c r="B377" s="9" t="s">
        <v>258</v>
      </c>
      <c r="C377" s="55" t="s">
        <v>541</v>
      </c>
      <c r="D377" s="8"/>
      <c r="E377" s="7">
        <v>118000</v>
      </c>
      <c r="F377" s="6">
        <f t="shared" si="5"/>
        <v>2223212782.2000017</v>
      </c>
    </row>
    <row r="378" spans="1:7" ht="50.1" customHeight="1">
      <c r="A378" s="54" t="s">
        <v>310</v>
      </c>
      <c r="B378" s="9" t="s">
        <v>259</v>
      </c>
      <c r="C378" s="55" t="s">
        <v>542</v>
      </c>
      <c r="D378" s="8"/>
      <c r="E378" s="7">
        <v>540000</v>
      </c>
      <c r="F378" s="6">
        <f t="shared" si="5"/>
        <v>2222672782.2000017</v>
      </c>
    </row>
    <row r="379" spans="1:7" ht="50.1" customHeight="1">
      <c r="A379" s="54" t="s">
        <v>310</v>
      </c>
      <c r="B379" s="9" t="s">
        <v>260</v>
      </c>
      <c r="C379" s="55" t="s">
        <v>519</v>
      </c>
      <c r="D379" s="8"/>
      <c r="E379" s="7">
        <v>112045.63</v>
      </c>
      <c r="F379" s="6">
        <f t="shared" si="5"/>
        <v>2222560736.5700016</v>
      </c>
    </row>
    <row r="380" spans="1:7" ht="50.1" customHeight="1">
      <c r="A380" s="54" t="s">
        <v>310</v>
      </c>
      <c r="B380" s="9" t="s">
        <v>261</v>
      </c>
      <c r="C380" s="55" t="s">
        <v>543</v>
      </c>
      <c r="D380" s="8"/>
      <c r="E380" s="7">
        <v>116942.5</v>
      </c>
      <c r="F380" s="6">
        <f t="shared" si="5"/>
        <v>2222443794.0700016</v>
      </c>
    </row>
    <row r="381" spans="1:7" ht="50.1" customHeight="1">
      <c r="A381" s="54" t="s">
        <v>310</v>
      </c>
      <c r="B381" s="9" t="s">
        <v>262</v>
      </c>
      <c r="C381" s="55" t="s">
        <v>544</v>
      </c>
      <c r="D381" s="8"/>
      <c r="E381" s="7">
        <v>775200</v>
      </c>
      <c r="F381" s="6">
        <f t="shared" si="5"/>
        <v>2221668594.0700016</v>
      </c>
    </row>
    <row r="382" spans="1:7" ht="50.1" customHeight="1">
      <c r="A382" s="54" t="s">
        <v>310</v>
      </c>
      <c r="B382" s="9" t="s">
        <v>262</v>
      </c>
      <c r="C382" s="55" t="s">
        <v>544</v>
      </c>
      <c r="D382" s="8"/>
      <c r="E382" s="7">
        <v>53065.11</v>
      </c>
      <c r="F382" s="6">
        <f t="shared" si="5"/>
        <v>2221615528.9600015</v>
      </c>
    </row>
    <row r="383" spans="1:7" ht="50.1" customHeight="1">
      <c r="A383" s="54" t="s">
        <v>310</v>
      </c>
      <c r="B383" s="9" t="s">
        <v>262</v>
      </c>
      <c r="C383" s="55" t="s">
        <v>544</v>
      </c>
      <c r="D383" s="8"/>
      <c r="E383" s="7">
        <v>54960</v>
      </c>
      <c r="F383" s="6">
        <f t="shared" si="5"/>
        <v>2221560568.9600015</v>
      </c>
    </row>
    <row r="384" spans="1:7" ht="50.1" customHeight="1">
      <c r="A384" s="54" t="s">
        <v>310</v>
      </c>
      <c r="B384" s="9" t="s">
        <v>262</v>
      </c>
      <c r="C384" s="55" t="s">
        <v>544</v>
      </c>
      <c r="D384" s="8"/>
      <c r="E384" s="7">
        <v>6828.25</v>
      </c>
      <c r="F384" s="6">
        <f t="shared" si="5"/>
        <v>2221553740.7100015</v>
      </c>
    </row>
    <row r="385" spans="1:6" ht="50.1" customHeight="1">
      <c r="A385" s="54" t="s">
        <v>310</v>
      </c>
      <c r="B385" s="9" t="s">
        <v>263</v>
      </c>
      <c r="C385" s="55" t="s">
        <v>545</v>
      </c>
      <c r="D385" s="8"/>
      <c r="E385" s="7">
        <v>2659600</v>
      </c>
      <c r="F385" s="6">
        <f t="shared" si="5"/>
        <v>2218894140.7100015</v>
      </c>
    </row>
    <row r="386" spans="1:6" ht="50.1" customHeight="1">
      <c r="A386" s="54" t="s">
        <v>310</v>
      </c>
      <c r="B386" s="9" t="s">
        <v>263</v>
      </c>
      <c r="C386" s="55" t="s">
        <v>545</v>
      </c>
      <c r="D386" s="8"/>
      <c r="E386" s="7">
        <v>188806.39999999999</v>
      </c>
      <c r="F386" s="6">
        <f t="shared" si="5"/>
        <v>2218705334.3100014</v>
      </c>
    </row>
    <row r="387" spans="1:6" ht="50.1" customHeight="1">
      <c r="A387" s="54" t="s">
        <v>310</v>
      </c>
      <c r="B387" s="9" t="s">
        <v>263</v>
      </c>
      <c r="C387" s="55" t="s">
        <v>545</v>
      </c>
      <c r="D387" s="8"/>
      <c r="E387" s="7">
        <v>188590.84</v>
      </c>
      <c r="F387" s="6">
        <f t="shared" si="5"/>
        <v>2218516743.4700012</v>
      </c>
    </row>
    <row r="388" spans="1:6" ht="50.1" customHeight="1">
      <c r="A388" s="54" t="s">
        <v>310</v>
      </c>
      <c r="B388" s="9" t="s">
        <v>263</v>
      </c>
      <c r="C388" s="55" t="s">
        <v>545</v>
      </c>
      <c r="D388" s="8"/>
      <c r="E388" s="7">
        <v>31484.05</v>
      </c>
      <c r="F388" s="6">
        <f t="shared" si="5"/>
        <v>2218485259.420001</v>
      </c>
    </row>
    <row r="389" spans="1:6" ht="50.1" customHeight="1">
      <c r="A389" s="54" t="s">
        <v>310</v>
      </c>
      <c r="B389" s="9" t="s">
        <v>264</v>
      </c>
      <c r="C389" s="55" t="s">
        <v>546</v>
      </c>
      <c r="D389" s="8"/>
      <c r="E389" s="7">
        <v>53286</v>
      </c>
      <c r="F389" s="6">
        <f t="shared" si="5"/>
        <v>2218431973.420001</v>
      </c>
    </row>
    <row r="390" spans="1:6" ht="50.1" customHeight="1">
      <c r="A390" s="54" t="s">
        <v>310</v>
      </c>
      <c r="B390" s="9" t="s">
        <v>265</v>
      </c>
      <c r="C390" s="55" t="s">
        <v>547</v>
      </c>
      <c r="D390" s="8"/>
      <c r="E390" s="7">
        <v>1969941</v>
      </c>
      <c r="F390" s="6">
        <f t="shared" si="5"/>
        <v>2216462032.420001</v>
      </c>
    </row>
    <row r="391" spans="1:6" ht="50.1" customHeight="1">
      <c r="A391" s="54" t="s">
        <v>310</v>
      </c>
      <c r="B391" s="9" t="s">
        <v>266</v>
      </c>
      <c r="C391" s="55" t="s">
        <v>548</v>
      </c>
      <c r="D391" s="8"/>
      <c r="E391" s="7">
        <v>991200</v>
      </c>
      <c r="F391" s="6">
        <f t="shared" si="5"/>
        <v>2215470832.420001</v>
      </c>
    </row>
    <row r="392" spans="1:6" ht="50.1" customHeight="1">
      <c r="A392" s="54" t="s">
        <v>310</v>
      </c>
      <c r="B392" s="9" t="s">
        <v>267</v>
      </c>
      <c r="C392" s="55" t="s">
        <v>549</v>
      </c>
      <c r="D392" s="8"/>
      <c r="E392" s="7">
        <v>11085876.810000001</v>
      </c>
      <c r="F392" s="6">
        <f t="shared" si="5"/>
        <v>2204384955.6100011</v>
      </c>
    </row>
    <row r="393" spans="1:6" ht="50.1" customHeight="1">
      <c r="A393" s="54" t="s">
        <v>310</v>
      </c>
      <c r="B393" s="9" t="s">
        <v>268</v>
      </c>
      <c r="C393" s="55" t="s">
        <v>550</v>
      </c>
      <c r="D393" s="8"/>
      <c r="E393" s="7">
        <v>13908626.9</v>
      </c>
      <c r="F393" s="6">
        <f t="shared" si="5"/>
        <v>2190476328.710001</v>
      </c>
    </row>
    <row r="394" spans="1:6" ht="50.1" customHeight="1">
      <c r="A394" s="54" t="s">
        <v>310</v>
      </c>
      <c r="B394" s="9" t="s">
        <v>269</v>
      </c>
      <c r="C394" s="55" t="s">
        <v>551</v>
      </c>
      <c r="D394" s="8"/>
      <c r="E394" s="7">
        <v>154978</v>
      </c>
      <c r="F394" s="6">
        <f t="shared" si="5"/>
        <v>2190321350.710001</v>
      </c>
    </row>
    <row r="395" spans="1:6" ht="50.1" customHeight="1">
      <c r="A395" s="54" t="s">
        <v>310</v>
      </c>
      <c r="B395" s="9" t="s">
        <v>270</v>
      </c>
      <c r="C395" s="55" t="s">
        <v>552</v>
      </c>
      <c r="D395" s="8"/>
      <c r="E395" s="7">
        <v>20580.86</v>
      </c>
      <c r="F395" s="6">
        <f t="shared" si="5"/>
        <v>2190300769.8500009</v>
      </c>
    </row>
    <row r="396" spans="1:6" ht="50.1" customHeight="1">
      <c r="A396" s="54" t="s">
        <v>310</v>
      </c>
      <c r="B396" s="9" t="s">
        <v>270</v>
      </c>
      <c r="C396" s="55" t="s">
        <v>552</v>
      </c>
      <c r="D396" s="8"/>
      <c r="E396" s="7">
        <v>7600000</v>
      </c>
      <c r="F396" s="6">
        <f t="shared" si="5"/>
        <v>2182700769.8500009</v>
      </c>
    </row>
    <row r="397" spans="1:6" ht="50.1" customHeight="1">
      <c r="A397" s="54" t="s">
        <v>310</v>
      </c>
      <c r="B397" s="9" t="s">
        <v>271</v>
      </c>
      <c r="C397" s="55" t="s">
        <v>553</v>
      </c>
      <c r="D397" s="8"/>
      <c r="E397" s="7">
        <v>9240</v>
      </c>
      <c r="F397" s="6">
        <f t="shared" si="5"/>
        <v>2182691529.8500009</v>
      </c>
    </row>
    <row r="398" spans="1:6" ht="50.1" customHeight="1">
      <c r="A398" s="54" t="s">
        <v>310</v>
      </c>
      <c r="B398" s="9" t="s">
        <v>272</v>
      </c>
      <c r="C398" s="55" t="s">
        <v>554</v>
      </c>
      <c r="D398" s="8"/>
      <c r="E398" s="7">
        <v>84288123.659999996</v>
      </c>
      <c r="F398" s="6">
        <f t="shared" si="5"/>
        <v>2098403406.1900008</v>
      </c>
    </row>
    <row r="399" spans="1:6" ht="50.1" customHeight="1">
      <c r="A399" s="54" t="s">
        <v>311</v>
      </c>
      <c r="B399" s="9" t="s">
        <v>273</v>
      </c>
      <c r="C399" s="55" t="s">
        <v>555</v>
      </c>
      <c r="D399" s="8"/>
      <c r="E399" s="7">
        <v>260000</v>
      </c>
      <c r="F399" s="6">
        <f t="shared" si="5"/>
        <v>2098143406.1900008</v>
      </c>
    </row>
    <row r="400" spans="1:6" ht="50.1" customHeight="1">
      <c r="A400" s="54" t="s">
        <v>311</v>
      </c>
      <c r="B400" s="9" t="s">
        <v>273</v>
      </c>
      <c r="C400" s="55" t="s">
        <v>555</v>
      </c>
      <c r="D400" s="8"/>
      <c r="E400" s="7">
        <v>18460</v>
      </c>
      <c r="F400" s="6">
        <f t="shared" si="5"/>
        <v>2098124946.1900008</v>
      </c>
    </row>
    <row r="401" spans="1:6" ht="50.1" customHeight="1">
      <c r="A401" s="54" t="s">
        <v>311</v>
      </c>
      <c r="B401" s="9" t="s">
        <v>273</v>
      </c>
      <c r="C401" s="55" t="s">
        <v>555</v>
      </c>
      <c r="D401" s="8"/>
      <c r="E401" s="7">
        <v>18434</v>
      </c>
      <c r="F401" s="6">
        <f t="shared" si="5"/>
        <v>2098106512.1900008</v>
      </c>
    </row>
    <row r="402" spans="1:6" ht="50.1" customHeight="1">
      <c r="A402" s="54" t="s">
        <v>311</v>
      </c>
      <c r="B402" s="9" t="s">
        <v>273</v>
      </c>
      <c r="C402" s="55" t="s">
        <v>555</v>
      </c>
      <c r="D402" s="8"/>
      <c r="E402" s="7">
        <v>2211.3000000000002</v>
      </c>
      <c r="F402" s="6">
        <f t="shared" si="5"/>
        <v>2098104300.8900008</v>
      </c>
    </row>
    <row r="403" spans="1:6" ht="50.1" customHeight="1">
      <c r="A403" s="54" t="s">
        <v>311</v>
      </c>
      <c r="B403" s="9" t="s">
        <v>274</v>
      </c>
      <c r="C403" s="55" t="s">
        <v>556</v>
      </c>
      <c r="D403" s="8"/>
      <c r="E403" s="7">
        <v>42362.95</v>
      </c>
      <c r="F403" s="6">
        <f t="shared" ref="F403:F434" si="6">+F402-E403</f>
        <v>2098061937.9400008</v>
      </c>
    </row>
    <row r="404" spans="1:6" ht="50.1" customHeight="1">
      <c r="A404" s="54" t="s">
        <v>311</v>
      </c>
      <c r="B404" s="9" t="s">
        <v>275</v>
      </c>
      <c r="C404" s="55" t="s">
        <v>557</v>
      </c>
      <c r="D404" s="8"/>
      <c r="E404" s="7">
        <v>201123.74</v>
      </c>
      <c r="F404" s="6">
        <f t="shared" si="6"/>
        <v>2097860814.2000008</v>
      </c>
    </row>
    <row r="405" spans="1:6" ht="50.1" customHeight="1">
      <c r="A405" s="54" t="s">
        <v>311</v>
      </c>
      <c r="B405" s="9" t="s">
        <v>276</v>
      </c>
      <c r="C405" s="55" t="s">
        <v>558</v>
      </c>
      <c r="D405" s="8"/>
      <c r="E405" s="7">
        <v>240000</v>
      </c>
      <c r="F405" s="6">
        <f t="shared" si="6"/>
        <v>2097620814.2000008</v>
      </c>
    </row>
    <row r="406" spans="1:6" ht="50.1" customHeight="1">
      <c r="A406" s="54" t="s">
        <v>311</v>
      </c>
      <c r="B406" s="9" t="s">
        <v>277</v>
      </c>
      <c r="C406" s="55" t="s">
        <v>559</v>
      </c>
      <c r="D406" s="8"/>
      <c r="E406" s="7">
        <v>501400</v>
      </c>
      <c r="F406" s="6">
        <f t="shared" si="6"/>
        <v>2097119414.2000008</v>
      </c>
    </row>
    <row r="407" spans="1:6" ht="50.1" customHeight="1">
      <c r="A407" s="54" t="s">
        <v>311</v>
      </c>
      <c r="B407" s="9" t="s">
        <v>278</v>
      </c>
      <c r="C407" s="55" t="s">
        <v>560</v>
      </c>
      <c r="D407" s="8"/>
      <c r="E407" s="7">
        <v>612800</v>
      </c>
      <c r="F407" s="6">
        <f t="shared" si="6"/>
        <v>2096506614.2000008</v>
      </c>
    </row>
    <row r="408" spans="1:6" ht="50.1" customHeight="1">
      <c r="A408" s="54" t="s">
        <v>311</v>
      </c>
      <c r="B408" s="9" t="s">
        <v>279</v>
      </c>
      <c r="C408" s="55" t="s">
        <v>547</v>
      </c>
      <c r="D408" s="8"/>
      <c r="E408" s="7">
        <v>501350</v>
      </c>
      <c r="F408" s="6">
        <f t="shared" si="6"/>
        <v>2096005264.2000008</v>
      </c>
    </row>
    <row r="409" spans="1:6" ht="50.1" customHeight="1">
      <c r="A409" s="54" t="s">
        <v>311</v>
      </c>
      <c r="B409" s="9" t="s">
        <v>280</v>
      </c>
      <c r="C409" s="55" t="s">
        <v>547</v>
      </c>
      <c r="D409" s="8"/>
      <c r="E409" s="7">
        <v>1431000</v>
      </c>
      <c r="F409" s="6">
        <f t="shared" si="6"/>
        <v>2094574264.2000008</v>
      </c>
    </row>
    <row r="410" spans="1:6" ht="50.1" customHeight="1">
      <c r="A410" s="54" t="s">
        <v>311</v>
      </c>
      <c r="B410" s="9" t="s">
        <v>281</v>
      </c>
      <c r="C410" s="55" t="s">
        <v>516</v>
      </c>
      <c r="D410" s="8"/>
      <c r="E410" s="7">
        <v>101835</v>
      </c>
      <c r="F410" s="6">
        <f t="shared" si="6"/>
        <v>2094472429.2000008</v>
      </c>
    </row>
    <row r="411" spans="1:6" ht="50.1" customHeight="1">
      <c r="A411" s="54" t="s">
        <v>311</v>
      </c>
      <c r="B411" s="9" t="s">
        <v>282</v>
      </c>
      <c r="C411" s="55" t="s">
        <v>516</v>
      </c>
      <c r="D411" s="8"/>
      <c r="E411" s="7">
        <v>288000</v>
      </c>
      <c r="F411" s="6">
        <f t="shared" si="6"/>
        <v>2094184429.2000008</v>
      </c>
    </row>
    <row r="412" spans="1:6" ht="50.1" customHeight="1">
      <c r="A412" s="54" t="s">
        <v>311</v>
      </c>
      <c r="B412" s="9" t="s">
        <v>283</v>
      </c>
      <c r="C412" s="55" t="s">
        <v>561</v>
      </c>
      <c r="D412" s="8"/>
      <c r="E412" s="7">
        <v>900</v>
      </c>
      <c r="F412" s="6">
        <f t="shared" si="6"/>
        <v>2094183529.2000008</v>
      </c>
    </row>
    <row r="413" spans="1:6" ht="50.1" customHeight="1">
      <c r="A413" s="54" t="s">
        <v>311</v>
      </c>
      <c r="B413" s="9" t="s">
        <v>284</v>
      </c>
      <c r="C413" s="55" t="s">
        <v>562</v>
      </c>
      <c r="D413" s="8"/>
      <c r="E413" s="7">
        <v>28463</v>
      </c>
      <c r="F413" s="6">
        <f t="shared" si="6"/>
        <v>2094155066.2000008</v>
      </c>
    </row>
    <row r="414" spans="1:6" ht="50.1" customHeight="1">
      <c r="A414" s="54" t="s">
        <v>311</v>
      </c>
      <c r="B414" s="9" t="s">
        <v>285</v>
      </c>
      <c r="C414" s="55" t="s">
        <v>563</v>
      </c>
      <c r="D414" s="8"/>
      <c r="E414" s="7">
        <v>559910</v>
      </c>
      <c r="F414" s="6">
        <f t="shared" si="6"/>
        <v>2093595156.2000008</v>
      </c>
    </row>
    <row r="415" spans="1:6" ht="50.1" customHeight="1">
      <c r="A415" s="54" t="s">
        <v>311</v>
      </c>
      <c r="B415" s="9" t="s">
        <v>286</v>
      </c>
      <c r="C415" s="55" t="s">
        <v>564</v>
      </c>
      <c r="D415" s="8"/>
      <c r="E415" s="7">
        <v>6000000</v>
      </c>
      <c r="F415" s="6">
        <f t="shared" si="6"/>
        <v>2087595156.2000008</v>
      </c>
    </row>
    <row r="416" spans="1:6" ht="50.1" customHeight="1">
      <c r="A416" s="54" t="s">
        <v>311</v>
      </c>
      <c r="B416" s="9" t="s">
        <v>286</v>
      </c>
      <c r="C416" s="55" t="s">
        <v>564</v>
      </c>
      <c r="D416" s="8"/>
      <c r="E416" s="7">
        <v>604056.22</v>
      </c>
      <c r="F416" s="6">
        <f t="shared" si="6"/>
        <v>2086991099.9800007</v>
      </c>
    </row>
    <row r="417" spans="1:6" ht="50.1" customHeight="1">
      <c r="A417" s="54" t="s">
        <v>311</v>
      </c>
      <c r="B417" s="9" t="s">
        <v>287</v>
      </c>
      <c r="C417" s="55" t="s">
        <v>565</v>
      </c>
      <c r="D417" s="8"/>
      <c r="E417" s="7">
        <v>126639</v>
      </c>
      <c r="F417" s="6">
        <f t="shared" si="6"/>
        <v>2086864460.9800007</v>
      </c>
    </row>
    <row r="418" spans="1:6" ht="50.1" customHeight="1">
      <c r="A418" s="54" t="s">
        <v>311</v>
      </c>
      <c r="B418" s="9" t="s">
        <v>288</v>
      </c>
      <c r="C418" s="55" t="s">
        <v>566</v>
      </c>
      <c r="D418" s="8"/>
      <c r="E418" s="7">
        <v>117083582.06</v>
      </c>
      <c r="F418" s="6">
        <f t="shared" si="6"/>
        <v>1969780878.9200008</v>
      </c>
    </row>
    <row r="419" spans="1:6" ht="50.1" customHeight="1">
      <c r="A419" s="54" t="s">
        <v>311</v>
      </c>
      <c r="B419" s="9" t="s">
        <v>289</v>
      </c>
      <c r="C419" s="55" t="s">
        <v>567</v>
      </c>
      <c r="D419" s="8"/>
      <c r="E419" s="7">
        <v>550000000</v>
      </c>
      <c r="F419" s="6">
        <f t="shared" si="6"/>
        <v>1419780878.9200008</v>
      </c>
    </row>
    <row r="420" spans="1:6" ht="50.1" customHeight="1">
      <c r="A420" s="54" t="s">
        <v>311</v>
      </c>
      <c r="B420" s="9" t="s">
        <v>290</v>
      </c>
      <c r="C420" s="55" t="s">
        <v>568</v>
      </c>
      <c r="D420" s="8"/>
      <c r="E420" s="7">
        <v>271772</v>
      </c>
      <c r="F420" s="6">
        <f t="shared" si="6"/>
        <v>1419509106.9200008</v>
      </c>
    </row>
    <row r="421" spans="1:6" ht="50.1" customHeight="1">
      <c r="A421" s="54" t="s">
        <v>311</v>
      </c>
      <c r="B421" s="9" t="s">
        <v>291</v>
      </c>
      <c r="C421" s="55" t="s">
        <v>569</v>
      </c>
      <c r="D421" s="8"/>
      <c r="E421" s="7">
        <v>15953580</v>
      </c>
      <c r="F421" s="6">
        <f t="shared" si="6"/>
        <v>1403555526.9200008</v>
      </c>
    </row>
    <row r="422" spans="1:6" ht="50.1" customHeight="1">
      <c r="A422" s="54" t="s">
        <v>311</v>
      </c>
      <c r="B422" s="9" t="s">
        <v>291</v>
      </c>
      <c r="C422" s="55" t="s">
        <v>569</v>
      </c>
      <c r="D422" s="8"/>
      <c r="E422" s="7">
        <v>21791440.030000001</v>
      </c>
      <c r="F422" s="6">
        <f t="shared" si="6"/>
        <v>1381764086.8900008</v>
      </c>
    </row>
    <row r="423" spans="1:6" ht="50.1" customHeight="1">
      <c r="A423" s="54" t="s">
        <v>311</v>
      </c>
      <c r="B423" s="9" t="s">
        <v>291</v>
      </c>
      <c r="C423" s="55" t="s">
        <v>569</v>
      </c>
      <c r="D423" s="8"/>
      <c r="E423" s="7">
        <v>39883950</v>
      </c>
      <c r="F423" s="6">
        <f t="shared" si="6"/>
        <v>1341880136.8900008</v>
      </c>
    </row>
    <row r="424" spans="1:6" ht="50.1" customHeight="1">
      <c r="A424" s="54" t="s">
        <v>311</v>
      </c>
      <c r="B424" s="9" t="s">
        <v>291</v>
      </c>
      <c r="C424" s="55" t="s">
        <v>569</v>
      </c>
      <c r="D424" s="8"/>
      <c r="E424" s="7">
        <v>76818295.769999996</v>
      </c>
      <c r="F424" s="6">
        <f t="shared" si="6"/>
        <v>1265061841.1200008</v>
      </c>
    </row>
    <row r="425" spans="1:6" ht="50.1" customHeight="1">
      <c r="A425" s="54" t="s">
        <v>311</v>
      </c>
      <c r="B425" s="9" t="s">
        <v>291</v>
      </c>
      <c r="C425" s="55" t="s">
        <v>569</v>
      </c>
      <c r="D425" s="8"/>
      <c r="E425" s="7">
        <v>25431156.77</v>
      </c>
      <c r="F425" s="6">
        <f t="shared" si="6"/>
        <v>1239630684.3500009</v>
      </c>
    </row>
    <row r="426" spans="1:6" ht="50.1" customHeight="1">
      <c r="A426" s="54" t="s">
        <v>311</v>
      </c>
      <c r="B426" s="9" t="s">
        <v>291</v>
      </c>
      <c r="C426" s="55" t="s">
        <v>569</v>
      </c>
      <c r="D426" s="8"/>
      <c r="E426" s="7">
        <v>9040362</v>
      </c>
      <c r="F426" s="6">
        <f t="shared" si="6"/>
        <v>1230590322.3500009</v>
      </c>
    </row>
    <row r="427" spans="1:6" ht="50.1" customHeight="1">
      <c r="A427" s="54" t="s">
        <v>311</v>
      </c>
      <c r="B427" s="9" t="s">
        <v>291</v>
      </c>
      <c r="C427" s="55" t="s">
        <v>569</v>
      </c>
      <c r="D427" s="8"/>
      <c r="E427" s="7">
        <v>21939990.190000001</v>
      </c>
      <c r="F427" s="6">
        <f t="shared" si="6"/>
        <v>1208650332.1600008</v>
      </c>
    </row>
    <row r="428" spans="1:6" ht="50.1" customHeight="1">
      <c r="A428" s="54" t="s">
        <v>311</v>
      </c>
      <c r="B428" s="9" t="s">
        <v>291</v>
      </c>
      <c r="C428" s="55" t="s">
        <v>569</v>
      </c>
      <c r="D428" s="8"/>
      <c r="E428" s="7">
        <v>10635720</v>
      </c>
      <c r="F428" s="6">
        <f t="shared" si="6"/>
        <v>1198014612.1600008</v>
      </c>
    </row>
    <row r="429" spans="1:6" ht="50.1" customHeight="1">
      <c r="A429" s="54" t="s">
        <v>311</v>
      </c>
      <c r="B429" s="9" t="s">
        <v>291</v>
      </c>
      <c r="C429" s="55" t="s">
        <v>569</v>
      </c>
      <c r="D429" s="8"/>
      <c r="E429" s="7">
        <v>28982337</v>
      </c>
      <c r="F429" s="6">
        <f t="shared" si="6"/>
        <v>1169032275.1600008</v>
      </c>
    </row>
    <row r="430" spans="1:6" ht="50.1" customHeight="1">
      <c r="A430" s="54" t="s">
        <v>311</v>
      </c>
      <c r="B430" s="9" t="s">
        <v>291</v>
      </c>
      <c r="C430" s="55" t="s">
        <v>569</v>
      </c>
      <c r="D430" s="8"/>
      <c r="E430" s="7">
        <v>59825925</v>
      </c>
      <c r="F430" s="6">
        <f t="shared" si="6"/>
        <v>1109206350.1600008</v>
      </c>
    </row>
    <row r="431" spans="1:6" ht="50.1" customHeight="1">
      <c r="A431" s="54" t="s">
        <v>311</v>
      </c>
      <c r="B431" s="9" t="s">
        <v>291</v>
      </c>
      <c r="C431" s="55" t="s">
        <v>569</v>
      </c>
      <c r="D431" s="8"/>
      <c r="E431" s="7">
        <v>39883950</v>
      </c>
      <c r="F431" s="6">
        <f t="shared" si="6"/>
        <v>1069322400.1600008</v>
      </c>
    </row>
    <row r="432" spans="1:6" ht="50.1" customHeight="1">
      <c r="A432" s="54" t="s">
        <v>311</v>
      </c>
      <c r="B432" s="9" t="s">
        <v>291</v>
      </c>
      <c r="C432" s="55" t="s">
        <v>569</v>
      </c>
      <c r="D432" s="8"/>
      <c r="E432" s="7">
        <v>36983908.229999997</v>
      </c>
      <c r="F432" s="6">
        <f t="shared" si="6"/>
        <v>1032338491.9300008</v>
      </c>
    </row>
    <row r="433" spans="1:6" ht="50.1" customHeight="1">
      <c r="A433" s="54" t="s">
        <v>311</v>
      </c>
      <c r="B433" s="9" t="s">
        <v>291</v>
      </c>
      <c r="C433" s="55" t="s">
        <v>569</v>
      </c>
      <c r="D433" s="8"/>
      <c r="E433" s="7">
        <v>30577695</v>
      </c>
      <c r="F433" s="6">
        <f t="shared" si="6"/>
        <v>1001760796.9300008</v>
      </c>
    </row>
    <row r="434" spans="1:6" ht="50.1" customHeight="1">
      <c r="A434" s="54" t="s">
        <v>311</v>
      </c>
      <c r="B434" s="9" t="s">
        <v>291</v>
      </c>
      <c r="C434" s="55" t="s">
        <v>569</v>
      </c>
      <c r="D434" s="8"/>
      <c r="E434" s="7">
        <v>44670024</v>
      </c>
      <c r="F434" s="6">
        <f t="shared" si="6"/>
        <v>957090772.93000078</v>
      </c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3" fitToHeight="1000" orientation="portrait" r:id="rId1"/>
  <headerFooter alignWithMargins="0">
    <oddFooter>&amp;C&amp;L&amp;R Página &amp;P de &amp;N</oddFooter>
  </headerFooter>
  <ignoredErrors>
    <ignoredError sqref="B18:B43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</vt:lpstr>
      <vt:lpstr>'INGRESOS Y GASTOS '!Área_de_impresión</vt:lpstr>
      <vt:lpstr>'INGRESOS Y GASTOS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cp:lastPrinted>2022-09-06T11:13:20Z</cp:lastPrinted>
  <dcterms:created xsi:type="dcterms:W3CDTF">2022-09-05T21:37:18Z</dcterms:created>
  <dcterms:modified xsi:type="dcterms:W3CDTF">2022-09-06T11:13:29Z</dcterms:modified>
</cp:coreProperties>
</file>