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58916EF6-1EC6-46A3-8BE3-BB1BE8EF0870}" xr6:coauthVersionLast="47" xr6:coauthVersionMax="47" xr10:uidLastSave="{00000000-0000-0000-0000-000000000000}"/>
  <bookViews>
    <workbookView xWindow="28680" yWindow="-120" windowWidth="24240" windowHeight="13140" xr2:uid="{71165521-EFB1-44E6-A3F6-C42579FF8A30}"/>
  </bookViews>
  <sheets>
    <sheet name="INGRESOS Y GASTOS  (6)" sheetId="1" r:id="rId1"/>
  </sheets>
  <definedNames>
    <definedName name="_xlnm._FilterDatabase" localSheetId="0" hidden="1">'INGRESOS Y GASTOS  (6)'!#REF!</definedName>
    <definedName name="_xlnm.Print_Area" localSheetId="0">'INGRESOS Y GASTOS  (6)'!$A$1:$F$393</definedName>
    <definedName name="_xlnm.Print_Titles" localSheetId="0">'INGRESOS Y GASTOS  (6)'!$1:$14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</calcChain>
</file>

<file path=xl/sharedStrings.xml><?xml version="1.0" encoding="utf-8"?>
<sst xmlns="http://schemas.openxmlformats.org/spreadsheetml/2006/main" count="1852" uniqueCount="658">
  <si>
    <t>PAGOS VIÁTICOS (ENERO 2023) CORRESPONDIENTE A DIFERENTES DEPARTAMENTOS DE ESTE MOPC</t>
  </si>
  <si>
    <t>PAGO ADQUIS. DE ARTICULOS DE DEFENSA Y SEGURIDAD P/USO DE LA COMISION MILITAR Y POLICIAL (COMIPOL) D/MOPC.S/FACT. NCF:B1500000032 (MOPC-CCC-LPN-2022-0010) LOTE-02</t>
  </si>
  <si>
    <t>PAGO SERVICIO ENERGÍA ELÉCTRICA  A ESTE MOPC, CORRESPONDIENTE A PERIODOS DESCRITOS EN FACTURAS ANEXAS.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</si>
  <si>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</si>
  <si>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</si>
  <si>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</si>
  <si>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</si>
  <si>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</si>
  <si>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</si>
  <si>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</si>
  <si>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</si>
  <si>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</si>
  <si>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</si>
  <si>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</si>
  <si>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</si>
  <si>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31 Marzo 2023</t>
  </si>
  <si>
    <t>01/03/2023</t>
  </si>
  <si>
    <t>02/03/2023</t>
  </si>
  <si>
    <t>03/03/2023</t>
  </si>
  <si>
    <t>06/03/2023</t>
  </si>
  <si>
    <t>07/03/2023</t>
  </si>
  <si>
    <t>08/03/2023</t>
  </si>
  <si>
    <t>09/03/2023</t>
  </si>
  <si>
    <t>10/03/2023</t>
  </si>
  <si>
    <t>13/03/2023</t>
  </si>
  <si>
    <t>14/03/2023</t>
  </si>
  <si>
    <t>15/03/2023</t>
  </si>
  <si>
    <t>16/03/2023</t>
  </si>
  <si>
    <t>17/03/2023</t>
  </si>
  <si>
    <t>20/03/2023</t>
  </si>
  <si>
    <t>21/03/2023</t>
  </si>
  <si>
    <t>22/03/2023</t>
  </si>
  <si>
    <t>23/03/2023</t>
  </si>
  <si>
    <t>24/03/2023</t>
  </si>
  <si>
    <t>27/03/2023</t>
  </si>
  <si>
    <t>28/03/2023</t>
  </si>
  <si>
    <t>29/03/2023</t>
  </si>
  <si>
    <t>30/03/2023</t>
  </si>
  <si>
    <t>31/03/2023</t>
  </si>
  <si>
    <t>1995</t>
  </si>
  <si>
    <t>1997</t>
  </si>
  <si>
    <t>1999</t>
  </si>
  <si>
    <t>2001</t>
  </si>
  <si>
    <t>2003</t>
  </si>
  <si>
    <t>2005</t>
  </si>
  <si>
    <t>2007</t>
  </si>
  <si>
    <t>2009</t>
  </si>
  <si>
    <t>2011</t>
  </si>
  <si>
    <t>2013</t>
  </si>
  <si>
    <t>2015</t>
  </si>
  <si>
    <t>2017</t>
  </si>
  <si>
    <t>2021</t>
  </si>
  <si>
    <t>2030</t>
  </si>
  <si>
    <t>2032</t>
  </si>
  <si>
    <t>2034</t>
  </si>
  <si>
    <t>2036</t>
  </si>
  <si>
    <t>2038</t>
  </si>
  <si>
    <t>2040</t>
  </si>
  <si>
    <t>2044</t>
  </si>
  <si>
    <t>2047</t>
  </si>
  <si>
    <t>2057</t>
  </si>
  <si>
    <t>2059</t>
  </si>
  <si>
    <t>2061</t>
  </si>
  <si>
    <t>2090</t>
  </si>
  <si>
    <t>2099</t>
  </si>
  <si>
    <t>2101</t>
  </si>
  <si>
    <t>2107</t>
  </si>
  <si>
    <t>2109</t>
  </si>
  <si>
    <t>2118</t>
  </si>
  <si>
    <t>2122</t>
  </si>
  <si>
    <t>2131</t>
  </si>
  <si>
    <t>2139</t>
  </si>
  <si>
    <t>2143</t>
  </si>
  <si>
    <t>2145</t>
  </si>
  <si>
    <t>2146</t>
  </si>
  <si>
    <t>2150</t>
  </si>
  <si>
    <t>2153</t>
  </si>
  <si>
    <t>2156</t>
  </si>
  <si>
    <t>2157</t>
  </si>
  <si>
    <t>2163</t>
  </si>
  <si>
    <t>2165</t>
  </si>
  <si>
    <t>2166</t>
  </si>
  <si>
    <t>2167</t>
  </si>
  <si>
    <t>2177</t>
  </si>
  <si>
    <t>2199</t>
  </si>
  <si>
    <t>2203</t>
  </si>
  <si>
    <t>2209</t>
  </si>
  <si>
    <t>2211</t>
  </si>
  <si>
    <t>2213</t>
  </si>
  <si>
    <t>2218</t>
  </si>
  <si>
    <t>2221</t>
  </si>
  <si>
    <t>2228</t>
  </si>
  <si>
    <t>2231</t>
  </si>
  <si>
    <t>2233</t>
  </si>
  <si>
    <t>2235</t>
  </si>
  <si>
    <t>2237</t>
  </si>
  <si>
    <t>2272</t>
  </si>
  <si>
    <t>2274</t>
  </si>
  <si>
    <t>2276</t>
  </si>
  <si>
    <t>2280</t>
  </si>
  <si>
    <t>2283</t>
  </si>
  <si>
    <t>2291</t>
  </si>
  <si>
    <t>2300</t>
  </si>
  <si>
    <t>2308</t>
  </si>
  <si>
    <t>2323</t>
  </si>
  <si>
    <t>2327</t>
  </si>
  <si>
    <t>2329</t>
  </si>
  <si>
    <t>2338</t>
  </si>
  <si>
    <t>2360</t>
  </si>
  <si>
    <t>2369</t>
  </si>
  <si>
    <t>2374</t>
  </si>
  <si>
    <t>2384</t>
  </si>
  <si>
    <t>2386</t>
  </si>
  <si>
    <t>2391</t>
  </si>
  <si>
    <t>2394</t>
  </si>
  <si>
    <t>2395</t>
  </si>
  <si>
    <t>2404</t>
  </si>
  <si>
    <t>2411</t>
  </si>
  <si>
    <t>2418</t>
  </si>
  <si>
    <t>2432</t>
  </si>
  <si>
    <t>2435</t>
  </si>
  <si>
    <t>2438</t>
  </si>
  <si>
    <t>2450</t>
  </si>
  <si>
    <t>2451</t>
  </si>
  <si>
    <t>2462</t>
  </si>
  <si>
    <t>2480</t>
  </si>
  <si>
    <t>2490</t>
  </si>
  <si>
    <t>2493</t>
  </si>
  <si>
    <t>2500</t>
  </si>
  <si>
    <t>2502</t>
  </si>
  <si>
    <t>2504</t>
  </si>
  <si>
    <t>2506</t>
  </si>
  <si>
    <t>2521</t>
  </si>
  <si>
    <t>2523</t>
  </si>
  <si>
    <t>2525</t>
  </si>
  <si>
    <t>2528</t>
  </si>
  <si>
    <t>2539</t>
  </si>
  <si>
    <t>2554</t>
  </si>
  <si>
    <t>2555</t>
  </si>
  <si>
    <t>2559</t>
  </si>
  <si>
    <t>2560</t>
  </si>
  <si>
    <t>2565</t>
  </si>
  <si>
    <t>2566</t>
  </si>
  <si>
    <t>2568</t>
  </si>
  <si>
    <t>2570</t>
  </si>
  <si>
    <t>2578</t>
  </si>
  <si>
    <t>2603</t>
  </si>
  <si>
    <t>2612</t>
  </si>
  <si>
    <t>2613</t>
  </si>
  <si>
    <t>2615</t>
  </si>
  <si>
    <t>2621</t>
  </si>
  <si>
    <t>2642</t>
  </si>
  <si>
    <t>2643</t>
  </si>
  <si>
    <t>2646</t>
  </si>
  <si>
    <t>2647</t>
  </si>
  <si>
    <t>2648</t>
  </si>
  <si>
    <t>2649</t>
  </si>
  <si>
    <t>2650</t>
  </si>
  <si>
    <t>2651</t>
  </si>
  <si>
    <t>2655</t>
  </si>
  <si>
    <t>2658</t>
  </si>
  <si>
    <t>2662</t>
  </si>
  <si>
    <t>2664</t>
  </si>
  <si>
    <t>2665</t>
  </si>
  <si>
    <t>2672</t>
  </si>
  <si>
    <t>2673</t>
  </si>
  <si>
    <t>2675</t>
  </si>
  <si>
    <t>2676</t>
  </si>
  <si>
    <t>2677</t>
  </si>
  <si>
    <t>2688</t>
  </si>
  <si>
    <t>2689</t>
  </si>
  <si>
    <t>2694</t>
  </si>
  <si>
    <t>2696</t>
  </si>
  <si>
    <t>2701</t>
  </si>
  <si>
    <t>2702</t>
  </si>
  <si>
    <t>2703</t>
  </si>
  <si>
    <t>2709</t>
  </si>
  <si>
    <t>2711</t>
  </si>
  <si>
    <t>2739</t>
  </si>
  <si>
    <t>2740</t>
  </si>
  <si>
    <t>2749</t>
  </si>
  <si>
    <t>2759</t>
  </si>
  <si>
    <t>2762</t>
  </si>
  <si>
    <t>2773</t>
  </si>
  <si>
    <t>2790</t>
  </si>
  <si>
    <t>2796</t>
  </si>
  <si>
    <t>2803</t>
  </si>
  <si>
    <t>2804</t>
  </si>
  <si>
    <t>2808</t>
  </si>
  <si>
    <t>2812</t>
  </si>
  <si>
    <t>2813</t>
  </si>
  <si>
    <t>2816</t>
  </si>
  <si>
    <t>2819</t>
  </si>
  <si>
    <t>2820</t>
  </si>
  <si>
    <t>2825</t>
  </si>
  <si>
    <t>2826</t>
  </si>
  <si>
    <t>2830</t>
  </si>
  <si>
    <t>2839</t>
  </si>
  <si>
    <t>2841</t>
  </si>
  <si>
    <t>2844</t>
  </si>
  <si>
    <t>2846</t>
  </si>
  <si>
    <t>2864</t>
  </si>
  <si>
    <t>2873</t>
  </si>
  <si>
    <t>2877</t>
  </si>
  <si>
    <t>2884</t>
  </si>
  <si>
    <t>2886</t>
  </si>
  <si>
    <t>2888</t>
  </si>
  <si>
    <t>2890</t>
  </si>
  <si>
    <t>2892</t>
  </si>
  <si>
    <t>2894</t>
  </si>
  <si>
    <t>2899</t>
  </si>
  <si>
    <t>2913</t>
  </si>
  <si>
    <t>2925</t>
  </si>
  <si>
    <t>2938</t>
  </si>
  <si>
    <t>2940</t>
  </si>
  <si>
    <t>2983</t>
  </si>
  <si>
    <t>2986</t>
  </si>
  <si>
    <t>2987</t>
  </si>
  <si>
    <t>2988</t>
  </si>
  <si>
    <t>2989</t>
  </si>
  <si>
    <t>2992</t>
  </si>
  <si>
    <t>3010</t>
  </si>
  <si>
    <t>3013</t>
  </si>
  <si>
    <t>3016</t>
  </si>
  <si>
    <t>3021</t>
  </si>
  <si>
    <t>3025</t>
  </si>
  <si>
    <t>3039</t>
  </si>
  <si>
    <t>3086</t>
  </si>
  <si>
    <t>3094</t>
  </si>
  <si>
    <t>3103</t>
  </si>
  <si>
    <t>3113</t>
  </si>
  <si>
    <t>3116</t>
  </si>
  <si>
    <t>3120</t>
  </si>
  <si>
    <t>3122</t>
  </si>
  <si>
    <t>3124</t>
  </si>
  <si>
    <t>3127</t>
  </si>
  <si>
    <t>3129</t>
  </si>
  <si>
    <t>3134</t>
  </si>
  <si>
    <t>3137</t>
  </si>
  <si>
    <t>3140</t>
  </si>
  <si>
    <t>3151</t>
  </si>
  <si>
    <t>3153</t>
  </si>
  <si>
    <t>3155</t>
  </si>
  <si>
    <t>3157</t>
  </si>
  <si>
    <t>3159</t>
  </si>
  <si>
    <t>3161</t>
  </si>
  <si>
    <t>3163</t>
  </si>
  <si>
    <t>3165</t>
  </si>
  <si>
    <t>3167</t>
  </si>
  <si>
    <t>3169</t>
  </si>
  <si>
    <t>3171</t>
  </si>
  <si>
    <t>3174</t>
  </si>
  <si>
    <t>3176</t>
  </si>
  <si>
    <t>3178</t>
  </si>
  <si>
    <t>3188</t>
  </si>
  <si>
    <t>3200</t>
  </si>
  <si>
    <t>3202</t>
  </si>
  <si>
    <t>3204</t>
  </si>
  <si>
    <t>3206</t>
  </si>
  <si>
    <t>3209</t>
  </si>
  <si>
    <t>3211</t>
  </si>
  <si>
    <t>3214</t>
  </si>
  <si>
    <t>3216</t>
  </si>
  <si>
    <t>3218</t>
  </si>
  <si>
    <t>3220</t>
  </si>
  <si>
    <t>3222</t>
  </si>
  <si>
    <t>3224</t>
  </si>
  <si>
    <t>3226</t>
  </si>
  <si>
    <t>3228</t>
  </si>
  <si>
    <t>3230</t>
  </si>
  <si>
    <t>3231</t>
  </si>
  <si>
    <t>3233</t>
  </si>
  <si>
    <t>3234</t>
  </si>
  <si>
    <t>3237</t>
  </si>
  <si>
    <t>3239</t>
  </si>
  <si>
    <t>3241</t>
  </si>
  <si>
    <t>3244</t>
  </si>
  <si>
    <t>3246</t>
  </si>
  <si>
    <t>3250</t>
  </si>
  <si>
    <t>3252</t>
  </si>
  <si>
    <t>3254</t>
  </si>
  <si>
    <t>3256</t>
  </si>
  <si>
    <t>3258</t>
  </si>
  <si>
    <t>3260</t>
  </si>
  <si>
    <t>3276</t>
  </si>
  <si>
    <t>3279</t>
  </si>
  <si>
    <t>3286</t>
  </si>
  <si>
    <t>3288</t>
  </si>
  <si>
    <t>3304</t>
  </si>
  <si>
    <t>3310</t>
  </si>
  <si>
    <t>3311</t>
  </si>
  <si>
    <t>3312</t>
  </si>
  <si>
    <t>3314</t>
  </si>
  <si>
    <t>3315</t>
  </si>
  <si>
    <t>3316</t>
  </si>
  <si>
    <t>3319</t>
  </si>
  <si>
    <t>3323</t>
  </si>
  <si>
    <t>3324</t>
  </si>
  <si>
    <t>3332</t>
  </si>
  <si>
    <t>3335</t>
  </si>
  <si>
    <t>3336</t>
  </si>
  <si>
    <t>3341</t>
  </si>
  <si>
    <t>3342</t>
  </si>
  <si>
    <t>3345</t>
  </si>
  <si>
    <t>3351</t>
  </si>
  <si>
    <t>3352</t>
  </si>
  <si>
    <t>3370</t>
  </si>
  <si>
    <t>3373</t>
  </si>
  <si>
    <t>3411</t>
  </si>
  <si>
    <t>3415</t>
  </si>
  <si>
    <t>3420</t>
  </si>
  <si>
    <t>3422</t>
  </si>
  <si>
    <t>3424</t>
  </si>
  <si>
    <t>3426</t>
  </si>
  <si>
    <t>3428</t>
  </si>
  <si>
    <t>3437</t>
  </si>
  <si>
    <t>3482</t>
  </si>
  <si>
    <t>3488</t>
  </si>
  <si>
    <t>3498</t>
  </si>
  <si>
    <t>3500</t>
  </si>
  <si>
    <t>3501</t>
  </si>
  <si>
    <t>3503</t>
  </si>
  <si>
    <t>3505</t>
  </si>
  <si>
    <t>3507</t>
  </si>
  <si>
    <t>3511</t>
  </si>
  <si>
    <t>3513</t>
  </si>
  <si>
    <t>3519</t>
  </si>
  <si>
    <t>3520</t>
  </si>
  <si>
    <t>3529</t>
  </si>
  <si>
    <t>3531</t>
  </si>
  <si>
    <t>3539</t>
  </si>
  <si>
    <t>3541</t>
  </si>
  <si>
    <t>3544</t>
  </si>
  <si>
    <t>3552</t>
  </si>
  <si>
    <t>3553</t>
  </si>
  <si>
    <t>3555</t>
  </si>
  <si>
    <t>3557</t>
  </si>
  <si>
    <t>3559</t>
  </si>
  <si>
    <t>3561</t>
  </si>
  <si>
    <t>3563</t>
  </si>
  <si>
    <t>3565</t>
  </si>
  <si>
    <t>3567</t>
  </si>
  <si>
    <t>3569</t>
  </si>
  <si>
    <t>3578</t>
  </si>
  <si>
    <t>3580</t>
  </si>
  <si>
    <t>3582</t>
  </si>
  <si>
    <t>3590</t>
  </si>
  <si>
    <t>3591</t>
  </si>
  <si>
    <t>3596</t>
  </si>
  <si>
    <t>3600</t>
  </si>
  <si>
    <t>3602</t>
  </si>
  <si>
    <t>3603</t>
  </si>
  <si>
    <t>3607</t>
  </si>
  <si>
    <t>PAGOS VIÁTICOS (OCTUBRE 2022) DIRECCIÓN GENERAL DE EDIFICACIONES DE ESTE MOPC</t>
  </si>
  <si>
    <t>PAGOS VIÁTICOS (OCTUBRE 2022) DEPARTAMENTO DE TOPOGRAFÍA DE ESTE MOPC</t>
  </si>
  <si>
    <t>PAGOS VIÁTICOS (OCTUBRE 2022) DIRECCIÓN DE EQUIPOS Y TRANSPORTE DE ESTE MOPC</t>
  </si>
  <si>
    <t>PAGOS VIÁTICOS (NOVIEMBRE 2022) DIRECCIÓN DE EQUIPOS Y TRANSPORTE DE ESTE MOPC</t>
  </si>
  <si>
    <t>PAGOS VIÁTICOS (NOVIEMBRE 2022) CORRESPONDIENTES A DIFERENTES DEPARTAMENTOS DE ESTE MOPC</t>
  </si>
  <si>
    <t>PAGOS VIÁTICOS (NOVIEMBRE 2022) DIRECCIÓN DE PAVIMENTACIÓN VIAL DE ESTE MOPC</t>
  </si>
  <si>
    <t>PAGOS VIÁTICOS (DICIEMBRE 2022) CORRESPONDIENTES A DIFERENTES DEPARTAMENTOS DE ESTE MOPC</t>
  </si>
  <si>
    <t>PAGOS VIÁTICOS (ENERO 2023) CORRESPONDIENTES A DIFERENTES DEPARTAMENTOS DE ESTE MOPC</t>
  </si>
  <si>
    <t>PAGOS VIÁTICOS (ENERO 2023) DIRECCIÓN DE PEAJES CONCESIONADOS DE ESTE MOPC</t>
  </si>
  <si>
    <t>PAGOS VIÁTICOS (ENERO 2023) DIRECCIÓN TÉCNICA DE ESTE MOPC</t>
  </si>
  <si>
    <t>PAGOS VIÁTICOS (ENERO 2023) DIRECCIÓN GENERAL DE ASISTENCIA Y PROTECCIÓN VIAL DE ESTE MOPC</t>
  </si>
  <si>
    <t>PAGOS VIÁTICOS (ENERO 2023) DIRECCIÓN DE SEÑALIZACION VIAL DE ESTE MOPC</t>
  </si>
  <si>
    <t>PAGOS VIÁTICOS (ENERO 2023) DEPARTAMENTO DE ESTUDIOS Y DISEÑOS DE PUENTES DE ESTE MOPC</t>
  </si>
  <si>
    <t>PAGO HORAS EXTRAS (DICIEMBRE-2022) A PERS. DE MAYORDOMIA DE ESTE MOPC</t>
  </si>
  <si>
    <t>PAGO HORAS EXTRAS (ENERO-2023) A PERSONAL DE JURIDICA DE ESTE MOPC</t>
  </si>
  <si>
    <t>PAGO HORAS EXTRAS (ENERO-2023) A PERSONAL DE ACTIVOS FIJOS DE ESTE MOPC</t>
  </si>
  <si>
    <t>PAGO A JORNALEROS (ENERO-2023) PERSONAL DE MANTENIMIENTO PLANTA FISICA DE ESTE MOPC</t>
  </si>
  <si>
    <t>P/SERVS. COMO NOTARIO ACTUANTE EN ACTA DE COMPROBACIÓN NOTARIAL DEL PROCESO DE LICITACION PUBLICA NACIONAL No. MOPC-CCC-LPN-2022-0035 Y APERTURA DE LAS OFERTAS ECONÓMICAS SOBRE B; (S/FACTURA NCF: B1500000267).</t>
  </si>
  <si>
    <t>DEDUCCIÓN REFERENTE ABONO A CESIÓN DE CRÉDITO OTORG. POR D INNOVA RELACIONES PUBLICAS Y PRODUCCIÓN, SRL (ACTO #17/2023 C/CARGO PAGO 20% DE AVANCE) ADQ. DE VINILES PARA USO DIRECCIÓN SEÑALIZACION VIAL (PROCESO #MOPC-CCC-PEPB-2022-0001)</t>
  </si>
  <si>
    <t>ABONO A CESIÓN DE CRÉDITO OTORGADA POR D INNOVA RELACIONES PUBLICAS Y PRODUCCIÓN, SRL (ACTO #17/2023 C/CARGO PAGO DEL 20% DE AVANCE) ADQ. DE VINILES PARA USO DIRECCIÓN SEÑALIZACION VIAL DE MOPC (C/CRÉD. PXP $1,527,868.80) PROCESO #MOPC-CCC-PEPB-2022-0001</t>
  </si>
  <si>
    <t>PAGO ADQUISICION DE PUERTAS BLANCAS POLI METAL, PARA USO EN LOS DIFERENTES OPERATIVOS DEL MOPC, S/FACT. NCF:B1500000616 (PROC. NUM.MOPC-CCC-LPN-2021-0006)</t>
  </si>
  <si>
    <t>P/SERVS. DE PUBLICIDAD DEL MOPC, EN EL  PROGRAMA "ESFERA DE PODER, TRANSM. POR RNN CANAL 27, CORRESP. AL PERIODO 26/12/2022 AL 26/01/2023; S/FACT. NCF: B1500000275, PROC. MOPC-CCC-PEPB-2022-0042.</t>
  </si>
  <si>
    <t>4TO. ABONO AL APORTE PARA LA CONSTRUCCIÓN DE LA PRIMERA ETAPA DE LOS EDIFICIOS DEL CENTRO DE FORMACIÓN INTEGRAL JUVENTUD Y FAMILIA (CEFIJUFA - CIBAO), DE LA DIOCESIS DE LA VEGA, SEGUN CONVENIO No.363-2021 Y ANEXOS.</t>
  </si>
  <si>
    <t>6TO. ABONO AL APORTE PARA LA CONSTRUCCIÓN DE LA CASA HOGAR SACERDOTAL CARDENAL BERAS, SEGÚN CONVENIO #547-2019, ADENDUM #353-2021.</t>
  </si>
  <si>
    <t>P/COLOCACION DE PUBLICIDAD DEL MOPC, _x000D_
 ATRAVES D/LA PROGRAMACION REGULAR DE CINEVISION CANAL 19 Y EN LOS BOLETINES DE NOTICIAS "INFORMATIVO 19" CORRESP. AL MES DE NOV.-2022, S/FACT. NCF:B1500000577 (MOPC-CCC-PEPB-2022-0031)</t>
  </si>
  <si>
    <t>PAGO COLOCACIÓN PUBLICIDAD INSTITUCIONAL EN EL PORTAL DIGITAL WWW.ELJAYA.COM Y EL PERIODICO EL JAYA, CORRESP. AL MES DE NOVIEMBRE 2022, SEGUN FACT. NCF B1500000292. (PROCESO No. MOPC-CCC-PEPB-2022-0019.)</t>
  </si>
  <si>
    <t>2DO. ABONO . AL APORTE PARA EL REMOZAMIENTO AL HOSPITAL CATOLICO MATERNO INFANTIL SAGRADO CORAZON, AMPLIACION Y REMOZAM. DE LA CASA D/LA JUVENTUD; CONST. PARROQUIA NUESTRA SRA. DE LA ALTAGRACIA, PROV. S.P.M.; SEGUN CONVENIO No.332-2021 Y ANEXOS.</t>
  </si>
  <si>
    <t>PAGO CONVENIO FIRMADO PARA COMPRA DE LOS BANCOS QUE AMUEBLARAN DICHA PARROQUIA, S/CONTRATO 1138-2022 D/F 25/10/2022</t>
  </si>
  <si>
    <t>P/SERVICIOS DE PUBLICIDAD DEL MOPC, EN LA TRANSMISION DE LOS JUEGOS DE BEISBOL PROFESIONAL D/LA TEMPORADA 2022-2023; JUEGOS D/LOS GIGANTES DEL CIBAO, PROC. MOPC-CCC-PEPB-2022-0038, (S/FACT. NCF: B1500000049).</t>
  </si>
  <si>
    <t>TRABAJOS DE RECONSTRUCCION TRAMO DE CARRETERA LA YAGUIZA-LOS ZANCONES-LOS CACAOS, SAN FCO. DE MACORIS, PROV. DUARTE (PAGO CUB. #07, NCF:B1500000106 $78,546,914.15)</t>
  </si>
  <si>
    <t>P/COLOCACION DE PUBLICIDAD D/MOPC, ATRAVES D/LA PROGRAMACION REGULAR DE TELECONTACTO 57, GALAXIA TEVE CANAL 42 Y TV EXITO, CORRESP. AL PERIODO 08/06 AL 08/07/2022, S/FACT. NCF:B1500000237 (MOPC-CCC-PEPB-2022-0027)</t>
  </si>
  <si>
    <t>P/SERVICIOS DE PUBLICIDAD DEL MOPC, EN EL PROGRAMA "AL TANTO" CORRESP. A LOS MESES DE NOVIEMBRE Y DICIEMBRE 2022, PROC. MOPC-CCC- PEPB-2022-0021, (S/ FACTS. NCF: B1500000156 Y 0157).</t>
  </si>
  <si>
    <t>P/SERVICIOS DE PUBLICIDAD DEL MOPC, EN EL PERIODICO DIGITAL "AL MOMENTO.NET Y 44 CUÑAS DIARIAS EN 20 EMISORAS AFILIADAS,CORRESP. AL MES DE OCTUBRE 2022, PROC. MOPC-CCC- PEPB-2022-0032, (S/ FACT. NCF: B1500000467).</t>
  </si>
  <si>
    <t>TRABAJOS DE RECONSTRUCCION TRAMO CARRETERO SANTIAGO RODRIGUEZ-MARTIN GARCIA-GUAYUBIN, PROV. MONTE CRISTI (CONT.127-2005) ADD #956-21 (PAGO CUB. #22 NCF:B1500000075 $330,893,765.21)</t>
  </si>
  <si>
    <t>PAGO POR SERVICIOS DE PUBLICIDAD DEL MOPC, EN EL PROGRAMA "NOSOTROS A LAS 8", TRANSM. X TELERADIOAMERICA CANAL 12 Y 45, DURANTE EL PERIODO DEL 06/09/22 AL 06/12/2022, PROCESO MOPC-CCC-PEPB-2022-0028, (S/FACTS. NCF: B1500000045, 0046 Y 0047).</t>
  </si>
  <si>
    <t>PAGO (GASOLINA PREMIUM Y GASOIL OPTIMO), PARA USO DE ESTE MOPC.(SEGÚN FACTS. ANEXAS NCF: B1500043140, 3159, 3166,  Y  3178</t>
  </si>
  <si>
    <t>P/SERVICIOS DE PUBLICIDAD DEL MOPC, EN EL PORTAL WEB WWW.N.COM.DO 2 BANNERS EN EL PERIODICO DIGITAL Y UN POSTEO SEMANAL EN REDES SOCIALES, CORRESP. AL MES DE NOVIEMBRE 2022, PROCESO MOPC-CCC-PEPB-2022-0004, (S/FACT. NCF: B1500000435).</t>
  </si>
  <si>
    <t>REGULARIZACION AVISOS DE DEBITOS MES DE FEBRERO 2023</t>
  </si>
  <si>
    <t>P/SERVICIOS DE PUBLICIDAD DEL MOPC EN LA TRANSMISION DE LOS JUEGOS DE BEISBOL INVERNAL TEMPORADA 2022-2023; PROCESO MOPC-CCC-PEPB-2022-0036, (S/FACT. NCF: B1500000052).</t>
  </si>
  <si>
    <t>P/SERVICIOS DE PUBLICIDAD DEL MOPC, EN EL PORTAL WEB WWW.N.COM.DO, 2 BANNERS EN EL PERIODICO DIGITAL Y UN POSTEO SEMANAL EN REDES SOCIALES, CORRESP. AL MES DE DICIEMBRE 2022, PROCESO MOPC-CCC-PEPB-2022-0004, (S/FACT. NCF: B1500000450).</t>
  </si>
  <si>
    <t>P/SERVICIOS DE PUBLICIDAD DEL MOPC, EN LA PROGRAMACION REGULAR DE TELEIMPACTO CANAL 22 Y 52, CORRESP. AL PERIODO 07/10/22 AL 07/11/2022, PROCESO MOPC-CCC-PEPB-2022-0035, (S/FACT. NCF: B1500000327).</t>
  </si>
  <si>
    <t>TRABAJOS VARIOS EN LA PROV. HATO MAYOR, DAÑOS OCAS. VAG. D/LOS MESES OCT-NOV.-16, S/CONT.40-2017, DECS. Nos.340, 341, 342, 344, 346 Y 370 D/F 11, 14, 18, 24 NOV. Y 15 DIC. 2016.(PAGO CUB.10, NCF:B1500000031)</t>
  </si>
  <si>
    <t>PAGO FACTURA No. NCF:B1500047911, DE FLOTAS, PARA SER APLICADO A LA CUENTA No.87994789 ,CORRESPONDIENTE AL MES DE FEBRERO 2023.</t>
  </si>
  <si>
    <t>TRABAJOS DE OBRAS VIALES Y HORMIGON ASFALTICO CALIENTE A NIVEL NACIONAL, ZONA C, REGION SUR II, PROVINCIAS BARAHONA, BAHORUCO, INDEPENDENCIA, PEDERNALES Y ELIAS PIÑA, C-3, LOTE-12, (PAGO CUB. #01, NCF:B1500000001 $32,180,683.96)</t>
  </si>
  <si>
    <t>PAGOS VIÁTICOS (ENERO 2023) DEPARTAMENTO DE TOPOGRAFÍA DE ESTE MOPC</t>
  </si>
  <si>
    <t>PAGOS VIÁTICOS (ENERO 2023) CORRESPONDIENTE DE DIFERENTES DEPARTAMENTOS DE ESTE MOPC</t>
  </si>
  <si>
    <t>RENOVACION SEGUROS VEHS., MAQS., Y EQUIPOS DE MOPC, AÑO 2023, POLIZA No.2-2-502-0006512, FACT NCF: B1500039641 $57,155,229.48 (-) ABONO EN LIB.1386, 2do, CUOTA DE ACUERDO PXP $47,763,705.93</t>
  </si>
  <si>
    <t>TRABAJOS DE RECONSTRUCCION CARRETERA CABRAL-PEÑON, PROVINCIA BARAHONA (PAGO CUB. #s. 05 Y 06, NCF:B1500000068 Y B1500000069)</t>
  </si>
  <si>
    <t>P/SERVS. PUBLICIDAD DEL MOPC, EN LA TRANSMISION D/LOS JUEGOS DE BEISBOL PROFESIONAL, TEMPORADA 2022-2023; LOS LEONES DEL ESCOGIDO, PROCESO MOPC-CCC-PEPB-2022-0039, (V. FACT. NCF: B1500000061 $5,310,000.00; (-) ESTE ABONO; PXP. 2,655,000.00).</t>
  </si>
  <si>
    <t>PAGOS A JORNALEROS (FEBRERO 2023) PROGRAMA SOCIALES SAN CRISTOBAL DE ESTE MOPC</t>
  </si>
  <si>
    <t>PAGOS A JORNALEROS (FEBRERO 2023) PEÓN CAMINERO DAJABON DE ESTE MOPC</t>
  </si>
  <si>
    <t>PAGOS A JORNALEROS (FEBRERO 2023) PEÓN CAMINERO MARÍA TRINIDAD SANCHEZ DE ESTE MOPC</t>
  </si>
  <si>
    <t>PAGOS A JORNALEROS (FEBRERO 2023) PEÓN CAMINERO SANTIAGO RODRIGUEZ DE ESTE MOPC</t>
  </si>
  <si>
    <t>PAGOS A JORNALEROS (FEBRERO 2023) PEÓN CAMINERO HATO MAYOR DE ESTE MOPC</t>
  </si>
  <si>
    <t>PAGOS A JORNALEROS (FEBRERO 2023) PEÓN CAMINERO MONTE PLATA DE ESTE MOPC</t>
  </si>
  <si>
    <t>PAGOS A JORNALEROS (FEBRERO 2023) PEÓN CAMINERO LA ALTAGRACIA DE ESTE MOPC</t>
  </si>
  <si>
    <t>PAGOS HORAS EXTRAS (ENERO 2023) VICEMINISTERIO MANTENIMIENTO VIAL DE ESTE MOPC</t>
  </si>
  <si>
    <t>PAGOS JORNALEROS (FEBRERO 2023) PEÓN CAMINERO EL SEIBO DE ESTE MOPC</t>
  </si>
  <si>
    <t>PAGO FACTURAS NCF. B1500004454, 4514, 4550, 4552, 4570 Y 4588 (MENOS 20% DE AMORTIZACIÓN DE AVANCE DEL MONTO FACTURADO), POR ADQUISICIÓN DE LUBRICANTES, PARA USO DE VEHÍCULOS DEL MOPC, PROCESO No.MOPC-CCC-LPN-2021-0019</t>
  </si>
  <si>
    <t>PAGOS A JORNALEROS (FEBRERO 2023) PEÓN CAMINERO PEDERNALES DE ESTE MOPC</t>
  </si>
  <si>
    <t>PAGO FACTURA NCF No.B1500006757, REMANENTE DE MONTO PENDIENTE PÓLIZA PLANES COMPLEMENTARIO CORRESPONDIENTE A LOS MESES OCTUBRE, NOVIEMBRE Y DICIEMBRE 2022,</t>
  </si>
  <si>
    <t>PAGOS HORAS EXTRAS (ENERO 2023) DIRECCION DE PAVIMENTACION VIAL DE ESTE MOPC</t>
  </si>
  <si>
    <t>PAGOS A JORNALEROS (FEBRERO 2023) PROGRAMA SOCIALES BONAO DE ESTE MOPC</t>
  </si>
  <si>
    <t>PAGOS A JORNALEROS (FERERO 2023) PEON CAMINERO SANCHEZ RAMIREZ DE ESTE MOPC</t>
  </si>
  <si>
    <t>PAGO ADQUISICION Y CONFECCION DE VINILES PARA USO DE LA DIRECCION DE SEÑALIZACION VIAL DEL MOPC, S/FACT. NCF B1500000281. $12,885,600.00 (-) 20% DE AMORTIZACION DEL MONTO TOTAL, S/LIB. No. 5453. (PROCESO No. MOPC-CCC-LPN-2021-0031).</t>
  </si>
  <si>
    <t>PAGO POR SERVICIOS DE UN (1) INTERNET Gbps CON 8 IP+ REDUNDANCIA, AL PROGRAMA  ASISTENCIA VIAL, CORRESP. A  FEBRERO 2023, SEGÚN FACTURA NCF B1500048053. (CUENTA No. 9232363).</t>
  </si>
  <si>
    <t>PAGO SERVICIO DE NOTARIZACION, PROCEDIMIENTO DE LA OFERTA ECONOMICA (SOBRE B), L.P.N. MOPC-CCC-LPN-2022-0028, APLICACION DE SEÑALIZACION HORIZONTAL EN PINTURA TERMOPLASTICA, A NIVEL NACIONAL S/FACT. NCF.B1500000104.</t>
  </si>
  <si>
    <t>PAGO SERVS. NOTARIALES ACTO DE LECTURA Y APERTURA DE LAS PROPUESTAS TECNICAS Y ECONOMICAS  SOBRE ( A Y B), PROCEDIMIENTO DE EMERGENCIA EXTRAORDINARIA PUBLICA NACIONAL No. MOPC- MAE PEEN-2022-0024, S/ FACT. NCF.B1500000153.</t>
  </si>
  <si>
    <t>PAGOS HORAS EXTRAS (NOVIEMBRE 2022) DIRECCIÓN DE PAVIMENTACIÓN VIAL DE ESTE MOPC</t>
  </si>
  <si>
    <t>TRANSFERENCIA CORRIENTE A INTRANT PARA CUBRIR  PAGO DE NOMINA DE DICHA INSTITUCIÓN, CORRESPONDIENTE AL MES DE MARZO-2023</t>
  </si>
  <si>
    <t>TRANSFERENCIA CORRIENTE A INTRANT PAGO GASTOS OPERACIONALES DE DICHA INSTITUCIÓN, CORRESPONDIENTE AL MES DE MARZO-2023</t>
  </si>
  <si>
    <t>TRANSFERENCIA DE CAPITAL  A INTRANT PARA  COMPRA  EQUIPOS DE TECNOLOGÍA DE DICHA  INSTITUCIÓN, CORRESPONDIENTE AL MES DE MARZO 2023</t>
  </si>
  <si>
    <t>PAGO SUMINISTRO DE AGREGADOS (ARENA), PARA USO DE LA DIRECCION DE MANTENIMIENTO VIAL DEL MOPC, SEGUN FACT. NCF B1500000709. (PROCESO No. MOPC-CCC-LPN-2021-0006).</t>
  </si>
  <si>
    <t>PAGO ADQ. DE BLOCK P/USO DE LA DIRECCION DE PROGRAMAS SOCIALES Y COMUNITARIO DE ESTE MOPC., PROCESO MOPC-CCC-LPN-2021-0006, LOTE 5, ITEM 8, SEGUN FACT. NCF. B1500000708.</t>
  </si>
  <si>
    <t>TRABAJOS DE ASFALTADO Y ACOND. D/LA CARRETERA NAGUA -CABRERA-RIO SAN JUAN-GASPAR HERNANDEZ-PUERTO PLATA, PROV. MARIA. T. SCHEZ., DAÑOS OCAS. VAGUADAS MES DE ABRIL-2012 (PAGO CUB. #09, NCF:B1500000002)</t>
  </si>
  <si>
    <t>TRANSFERENCIA CORRIENTE A CII-VIVIENDAS PAGO NOMINA DE DICHA INSTITUCIÓN, CORRESPONDIENTE AL MES MARZO 2023.</t>
  </si>
  <si>
    <t>TRANSFERENCIA CORRIENTE A CII-VIVIENDAS PARA GASTOS OPERACIONALES DE DICHA INSTITUCIÓN, CORRESPONDIENTE AL MES MARZO 2023.</t>
  </si>
  <si>
    <t>PAGOS JORNALEROS (ENERO-2023) A PERS. DE ASISTENCIA Y PROTECCION VIAL DE ESTE MOPC</t>
  </si>
  <si>
    <t>PAGO (GASOLINA PREMIUM Y GASOIL OPTIMO), PARA USO DE ESTE MOPC,(SEGÚN FACTS. ANEXAS NCF: B1500043309 Y B1500043333</t>
  </si>
  <si>
    <t>PAGO (GASOLINA PREMIUM Y GASOIL OPTIMO), PARA USO DE ESTE MOPC,( SEGÚN FACTS. ANEXAS NCF: B1500043285, 3287, 3288, 3289, 3315, 3303, 3320, Y 3321</t>
  </si>
  <si>
    <t>TRABAJOS DE CONSTRUCCION DE LA  AVENIDA CIRCUNVALACION DE LOS ALCARRIZOS CON SUS RAMALES Y ENLACES (NUEVO CAMINO), SANTO DOMINGO OESTE; (PAGO CUB. No.05, FACT. NCF: B1500000019).</t>
  </si>
  <si>
    <t>PAGO ADQ. DE MAMELUCO (OVEROL) Y T-SHIRTS NARANJA P/ USO DE LA DIRECCION DE EQUIPOS Y TRANSPORTE DEL MOPC., REF. PROCESO No. MOPC-CCC-LPN-2022-0001, ITEM 1 Y 7  S/ FACT. B1500000530.</t>
  </si>
  <si>
    <t>7mo. AB. A CESIÓN DE CRED. OTORG. POR LA CONSTRUCTORA R. SANCHEZ ELLIS, SRL, C/CARGO AL PAGO D/LA FACT. No. OP-17 (NCF:B1500000215),  POR SUMINISTRO Y TRANSPORTE DE H.A.C. P/BACHEO (ACTO #442-2021), PXP C/C $79,849,787.51.</t>
  </si>
  <si>
    <t>PAGO FACTURAS Nos. OP-65, OP-67, OP-68, Y OP-69, (NCF-B1500000296, B1500000297. B1500000298, Y B1500000299) POR SUMINISTRO Y TRANSPORTE DE H.A.C. PARA BACHEO</t>
  </si>
  <si>
    <t>SALDO AVANCE INICIAL SEGUN ADENDA II #1198-2022, ABONOS EN LIB.19545, Y 19547 POR TRABAJOS DE RECONSTRUCCION Y CONSTRUCCION. DEL CAMINO CARRET. CRUCE LA PIÑA-NARANJO DULCE-LA EXPLANACION-RIO BOBA, PROV. DUARTE.</t>
  </si>
  <si>
    <t>PAGOS A JORNALEROS (FEBRERO 2023) DRENAJE PLUVIAL DE ESTE MOPC</t>
  </si>
  <si>
    <t>PAGOS JORNALEROS (FEBRERO 2023) DIRECCIÓN DE PLANTA FÍSICA OBREROS DE ESTE MOPC</t>
  </si>
  <si>
    <t>PAGOS A JORNALEROS (FEBRERO 2023) DIRECCIÓN DE PLANTA FÍSICA HERREROS DE ESTE MOPC</t>
  </si>
  <si>
    <t>TRANSFERENCIA CORRIENTE A INAVI PARA CUBRIR PAGO DE NOMINA  DE DICHA INSTITUCIÓN, CORRESPONDIENTE AL MES DE MARZO 2023.</t>
  </si>
  <si>
    <t>PAGOS HORAS EXTRAS (FEBRERO 2023) DIRECCIÓN ADMINISTRATIVA Y FINANCIERA DE ESTE MOPC</t>
  </si>
  <si>
    <t>PAGOS HORAS EXTRAS (FEBRERO 2023) DIRECCIÓN FINANCIERA DE ESTE MOPC</t>
  </si>
  <si>
    <t>TRANSFERENCIA CORRIENTE A INAVI PARA GASTOS OPERACIONALES  DE DICHA INSTITUCIÓN, CORRESPONDIENTE AL MES DE MARZO 2023</t>
  </si>
  <si>
    <t>PAGO ABONO AVANCE INICIAL, TRABAJOS DE OBRAS VIALES Y HORMIGON ASFALTICO CALIENTE A NIVEL NACIONAL, ZONA D, REGION ESTE, LOTE 28, CONT. No. 1100-2022, PENDIENTE POR PAGAR DEL AVANCE INICAL (20,000,000.00).</t>
  </si>
  <si>
    <t>4TO. ABONO A CESIÓN DE CRÉDITO OTORGADA POR LA EMPRESA BYOTRANSFALTO HAC, SRL,C/CARGO ABONO FACT. OP-20, NCF.B1500000169, PXP $968,825.90 POR SUMINISTRO Y TRANSP. DE H.A.C. PARA BACHEO; PXP C/DE CRED. $23,382,568.22</t>
  </si>
  <si>
    <t>PAGO SERVS. C/NOTARIO ACTUANTE EN LOS PROGS. D/DES. AGROFORESTAL SOSTENIBLE Y AMPLIACION PTO. MANZANILLO; APERTURAS Y DIFTES.OFERTAS TECNS. Y ECOMS. L.P.N. S/Fs.NCF B1500000308,373 Y 374. (DIFTES.PROCS.).</t>
  </si>
  <si>
    <t>P/SERVICIOS DE PUBLICIDAD DEL MOPC, EN EL PROGRAMA "FORO 45" TRANSM. POR EL MULTIMEDIO TELERADIO AMERICA, CANALES 12 Y 45 Y POR WWW.TELERADIOAMERICA.COM, CORRESP. PERIOD. 06/11/22 AL 06/12/2022, PROC. MOPC-CCC-PEPB-2022-0028, (S/FACT. NCF: B1500000008).</t>
  </si>
  <si>
    <t>P/SERVS. D/NOTARIO EN  ACTO No.116-22, RECEP., APERT. Y LECT. PROPUESTA ECONS. S/B, SUPERV. REHAB. CARRET. DUARTE (T. NAVARRETE-M.), PROG. REHAB. PTO. MANZ.,PRÉSTAMO BID No. 5282/OC-DR, SOLICITUD DE PROPUESTAS, D/F. 30/11/22, (S/FACT. NCF: B1500000293).</t>
  </si>
  <si>
    <t>P/SERVICIOS COMO NOTARIO ACTUANTE DEL MOPC, EN LA LEGALIZACION DE TRECE (13) CONTRATOS POR ACUERDOS DE SERVICIOS Y DOS (2) DECLARACIONES JURADAS, (S/FACT. NCF: B1500000021).</t>
  </si>
  <si>
    <t>ADQUISICION DE ASFALTO  TIPO AC-30 (PAGO FACT. No.23000010, NCF:B1500000270 USD 2,370,144.37) FACT.No.23000011, NCF:B1500000271 VALOR USD 4,121,451.50 (-) ESTE AB. USD 2,885,016.05 PEND X PAGAR USD1,236,435.45)</t>
  </si>
  <si>
    <t>SUMINISTRO Y TRANSP. DE H.A.C. PARA BACHEO.(SALDO FACT.#OP-20 NCF:B1500000169 $968,825.90;1er. AB. EN  LIB.2554; PAGO OP-21, OP-31, PO-32, OP-33 Y OP-35, NCF:B1500000170, 0175, 0176, 0177 Y 0178</t>
  </si>
  <si>
    <t>TRANSFERENCIA CORRIENTE A INPOSDOM PARA CUBRIR PAGO  NOMINA  DE DICHA INSTITUCIÓN, CORRESPONDIENTE AL MES DE  MARZO 2023.</t>
  </si>
  <si>
    <t>TRANSFERENCIA CORRIENTE A INPOSDOM PARA CUBRIR GASTOS OPERACIONALES  DE DICHA INSTITUCIÓN, CORRESPONDIENTE AL MES DE  MARZO 2023</t>
  </si>
  <si>
    <t>PAGO SERVICIO CIRCUITO DE INTERNET SIMÉTRICO DEDICADO 1 GBPS PARA USO DE ESTE MOPC, SEGÚN FACT. NCF B1500000170 CORRESPONDIENTE AL MES DE MARZO 2023</t>
  </si>
  <si>
    <t>PAGO COMPRA DE PLANTACIÓN Y TERRENO, DENTRO DEL ÁMBITO DE LA PARCELA No.17-A, D.C-2, SEGÚN INFORME DE TASACIÓN S/N Y ANEXOS, PARA EL PROY: CONSTRUCCIÓN AVENIDA CIRCUNVALACIÓN SAN FRANCISCO DE MACORIS.</t>
  </si>
  <si>
    <t>PAGO COMPRA DE PLANTACIÓN Y TERRENO, DENTRO DEL ÁMBITO DE LAS ESTACIONES 0+840 A LA 0+910, SEGÚN INFORME DE TASACIÓN S/N Y ANEXOS, PARA EL PROY: CONSTRUCCIÓN AVENIDA CIRCUNVALACIÓN SAN FRANCISCO DE MACORIS.</t>
  </si>
  <si>
    <t>PAGO SERVICIOS DE AGUA POTABLE A ESTE MOPC, CORRESPONDIENTE AL MES DE FEBRERO 2023, SEGÚN FACTURAS ANEXAS  NCF B1500283775, 3816, 3847, 3782, 3910, 3905, 3951, 3965, 3957, 3942, 4286, 8010, 4853, Y  7970</t>
  </si>
  <si>
    <t>PAGO COMPRA DE PLANTACIÓN, DENTRO DEL ÁMBITO DE LAS ESTACIONES E4+805 A LA E5+485, SEGÚN INFORME DE TASACIÓN S/N Y ANEXOS, PARA EL PROY: CONSTRUCCIÓN AVENIDA CIRCUNVALACIÓN SAN FRANCISCO DE MACORIS.</t>
  </si>
  <si>
    <t>PAGO COMPRA DE TERRENO, DENTRO DE LA PARCELA No.36-C, DEL DISTRITO CATASTRAL No.26, S/INFORME DE TASACIÓN S/N Y ANEXOS, PARA EL PROY: CONSTRUCCIÓN AVENIDA CIRCUNVALACIÓN SANTO DOMINGO TRAMO II, KM 16-36</t>
  </si>
  <si>
    <t>PAGO COMPRA DE TERRENO, DENTRO DE LA PARCELA No.55, DEL DISTRITO CATASTRAL No.23, S/INFORME DE TASACIÓN S/N Y ANEXOS, PARA EL PROY: CONSTRUCCIÓN AVENIDA CIRCUNVALACIÓN SANTO DOMINGO TRAMO II, KM 16-36</t>
  </si>
  <si>
    <t>PAGO COMPRA DE TERRENO, DENTRO DE LA PARCELA No.54-A-1, DEL DISTRITO CATASTRAL No.23, S/INFORME DE TASACIÓN S/N Y ANEXOS, PARA EL PROY: CONSTRUCCIÓN AVENIDA CIRCUNVALACIÓN SANTO DOMINGO TRAMO II, KM 16-36</t>
  </si>
  <si>
    <t>PAGO SERVICIOS  NOTARIZACION DE  CONTRATOS PARA LA  RECEPCION Y APERTURAS DE LAS OFERTAS TECNICAS Y ECONOMICAS SOBRES (A Y B), PROCESO DE COMPARACION DE PRECIOS, No. MOPC-CCC- CP-2022-0007 S/FACT. NCF.B1500000306.</t>
  </si>
  <si>
    <t>PAGO COMPRA DE TERRENO, DENTRO DE LA PARCELA No.93-A, DEL DISTRITO CATASTRAL No.26, S/INFORME DE TASACIÓN S/N Y ANEXOS, PARA EL PROY: CONSTRUCCIÓN AVENIDA CIRCUNVALACIÓN SANTO DOMINGO, TRAMO II, KM 16-36</t>
  </si>
  <si>
    <t>PAGO COMPRA DE TERRENO, DENTRO DE LA PARCELA No.53, DEL DISTRITO CATASTRAL No.24, S/INFORME DE TASACIÓN S/N Y ANEXOS, PARA EL PROY: CONSTRUCCIÓN AVENIDA CIRCUNVALACIÓN SANTO DOMINGO TRAMO II, KM 16-36</t>
  </si>
  <si>
    <t>PAGO COMPRA DE TERRENO, DENTRO DEL AMBITO DE LA PARCELA No. 1-REF.-K, DISTRITO CATASTRAL No. 20, SEGUN INFORME DE TASACION S/N Y ANEXOS; PARA EL PROY. DE CONSTRUCCION CIRCUNVALACION SANTO DOMINGO TRAMO II, (DEL KM 16-36).</t>
  </si>
  <si>
    <t>P/COMPRA D/TERRENO Y PLANT. DENTRO D/LA PARCELA No.2574, DEL D.C. No.02, S/INFORME DE TASACIÓN. S/N Y ANEXOS, P/PROY:CONST. AV. CIRCUNV. STO.DGO, TRAMO II (VAL. EXP.$2,327,963.00(-)$627,963.00 Y $700,000.00 S/CKS.#s.20586624 Y 20557587(-) ESTE PAGO SALDA</t>
  </si>
  <si>
    <t>PAGO COMPRA DE TERRENO Y PLANTACION, DENTRO DEL ÁMBITO DE LA PARCELA No.44, DEL D. C. No. 24, SEGÚN INFORME DE TASACIÓN S/N Y ANEXOS, PARA EL PROYECTO: CONSTRUCCIÓN AVENIDA CIRCUNVALACIÓN SANTO DOMINGO, TRAMO-2, KM 16-36"</t>
  </si>
  <si>
    <t>PAGO COMPRA DE TERRENO Y MEJORA, DENTRO DEL ÁMBITO DE LA PARCELA No.93, DEL D. C. No. 26,  SEGÚN INFORME DE TASACIÓN S/N Y ANEXOS, PARA EL PROYECTO: CONSTRUCCIÓN AVENIDA CIRCUNVALACION SANTO DOMINGO, TRAMO-2, KM 16-36"</t>
  </si>
  <si>
    <t>PAGOS HORAS EXTRAS (FEBRERO 2023) DPTO DE PRESUPUESTO FINANCIERO DE ESTE MOPC</t>
  </si>
  <si>
    <t>PAGOS HORAS EXTRAS (FEBRERO 2023) DIRECCIÓN  REVISIÓN Y ANÁLISIS DE ESTE MOPC</t>
  </si>
  <si>
    <t>PAGO SERVICIOS  DE ELECTRICIDAD SUMINISTRADOS AL MOPC, CORRESPONDIENTE AL  PERIODO DESCRITO EN FACTURAS ANEXAS.</t>
  </si>
  <si>
    <t>PAGO COMPRA DE MEJORA, DENTRO DEL AMBITO DE LA PARCELA No. 36-C, DISTRITO CATASTRAL No. 26, SEGUN INFORME DE TASACION S/N Y ANEXOS; PARA EL PROY. DE CONSTRUCCION CIRCUNVALACION SANTO DOMINGO TRAMO II, (DEL KM 16-36).</t>
  </si>
  <si>
    <t>PAGO ADQUISICION  ARTICULOS DE DEFENSA Y SEGURIDAD PARA SER UTILIZADA POR EL PERSONAL MILITAR, CIVIL Y TECNICO (COMIPOL) DEL MOPC.,PROCESO MOPC-CCC-LPN-2022-0010, LOTE 4, ITEM 1 Y 2, S/ FACT. NCF. B1500000033.</t>
  </si>
  <si>
    <t>PAGO SERVICIO SUMINISTRADO AL MOPC, SEGUN FACTURA NCF B1500114409, CORRESPONDIENTE AL  MES DE MARZO 2023.</t>
  </si>
  <si>
    <t>PAGO COMPRA DE CERCA-VERJA, DENTRO DEL AMBITO DE LA PARCELA No. 36, DISTRITO CATASTRAL No. 26, SEGUN INFORME DE TASACION S/N Y ANEXOS; PARA EL PROY. DE CONSTRUCCION CIRCUNVALACION SANTO DOMINGO TRAMO II, (DEL KM 16-36).</t>
  </si>
  <si>
    <t>PAGO SERVICIO NOTARIZACION EN EL PROCEDIMIENTO DE LA OFERTA ECONOMICA, (SOBRE B), LICITACION PUBLICA NACIONAL, MOPC-CCC-LPN-2022-031, S/ FACT., NCF. B1500000103.</t>
  </si>
  <si>
    <t>PAGOS A JORNALEROS (FEBRERO 2023) DIRECCIÓN DE PROGRAMAS SOCIALES Y COMUNITARIO DE ESTE MOPC</t>
  </si>
  <si>
    <t>PAGO SERVICIO DE NOTARIZACION ACTO DE LECTURA Y APERTURA DE LAS PROPUESTAS TECNICAS Y ECONOMICAS, (SOBRE A Y B), PROCEDIMIENTO  DE EMERGENCIA PUBLICA NACIONAL No. MOPC-MAE-PEEN-2022-0024, S/FACT. NCF. B1500000151.</t>
  </si>
  <si>
    <t>PAGO COMPRA DE TERRENO, DENTRO DEL AMBITO DE LA PARCELA No. 1 -REF-G, DISTRITO CATASTRAL No. 20, SEGUN INFORME DE TASACION S/N Y ANEXOS; PARA EL PROY. DE CONSTRUCCION CIRCUNVALACION SANTO DOMINGO TRAMO II, (DEL KM 16-36).</t>
  </si>
  <si>
    <t>PAGO COMPRA DE PLANTACIÓN, DENTRO DE LA PARCELA No.36-C, DEL DISTRITO CATASTRAL No.26, S/INFORME DE TASACIÓN S/N Y ANEXOS, PARA EL PROY: CONSTRUCCIÓN AVENIDA CIRCUNVALACIÓN SANTO DOMINGO TRAMO II, KM 16-36</t>
  </si>
  <si>
    <t>PAGO COMPRA DE PLANTACIÓN, DENTRO DE LA ESTACIÓN 26+060 HASTA  26+090, S/INFORME DE TASACIÓN S/N Y ANEXOS, PARA EL PROY: CONSTRUCCIÓN AVENIDA CIRCUNVALACIÓN SANTO DOMINGO TRAMO II, KM 16-36</t>
  </si>
  <si>
    <t>PAGO SERVICIO DE NOTARIZACION EN LA PROPUESTA ECONOMICA, SOBRE B, DEL PROCESO DE LICITACION PUBLICA NACIONAL, No. MOPC-CCC-LPN-2022-0026 S/FACT. B1500000112.</t>
  </si>
  <si>
    <t>PAGO COMPRA DE MEJORAS, DENTRO DEL AMBITO DE LA PARCELA No. 36-C, DISTRITO CATASTRAL No. 26, SEGUN INFORME DE TASACION S/N Y ANEXOS; PARA EL PROY. DE CONSTRUCCION CIRCUNVALACION SANTO DOMINGO TRAMO II, (DEL KM 16-36).</t>
  </si>
  <si>
    <t>PAGO SERVICIOS DE NOTARIZACION EN LA LEGALIZACION DE VARIOS DOCUMENTOS ( ACUERDOS POR SERVICIOS, DECLARATORIA COMPROMISO,CONTRATOS DE EXPROPIACION, CONTRATO DE ARRENDAMIENTO Y DECLARACIONES JURADAS S/ FACT. B1500000020.</t>
  </si>
  <si>
    <t>PAGO SERVICIOS COMO NOTARIO ACTUANTE EN EL ACTO DE RECEPCION,  APERTURAS Y LECTURA  DE LAS PROPUESTAS TECNICAS Y ECONOMICAS (SOBRE A Y B), PROCESO No. MOPC-MAE-PEEN-2022-0016, S/ FACT. NCF.B1500000290.</t>
  </si>
  <si>
    <t>PAGO COMPRA DE CERCA-VERJA, DENTRO DEL AMBITO DE LA PARCELA No. 36-C, DISTRITO CATASTRAL No. 26, SEGUN INFORME DE TASACION S/N Y ANEXOS; PARA EL PROY. DE CONSTRUCCION CIRCUNVALACION SANTO DOMINGO TRAMO II, (DEL KM 16-36).</t>
  </si>
  <si>
    <t>PAGO ADQUISICION DE BOTAS DE TRABAJOS P/ USO DE LA DIRECCION DE EQUIPOS Y TRANSPORTE,PROCESO No. MOPC-CCC-LPN-2022-0001, S/FACT. NCF. B1500000375, $390,251.96 (-) 20% DE AMORTIZ. AVANCE INIC.$78,050.39 S/LIB.1329 (-) ESTE PAGO SALDA)</t>
  </si>
  <si>
    <t>2do. AB. A CESION D/CONT. OTORGADA P/LA EMPRESA INGENIERIA PAVIMENTOS SUPERPAVE (IPS)SRL, C/CARGO AL PAGO DE LAS FACTS. OP-01 HASTA OP-08, NCF:B1500000324 HASTA 331, (ACTO 1661-2022) P/SUMINISTRO Y TRANSP. DE H.A.C.,P/BACHEO.(PXP C/CONT. $10,268,352.82).</t>
  </si>
  <si>
    <t>PAGO SERVICIOS MÓDEM DE INTERNET, SEGÚN FACTURA NCF E450000003897, CUENTA No. 735902097, CORRESPONDIENTE AL MES DE FEBRERO 2023.</t>
  </si>
  <si>
    <t>PAGO INCLUSIÓN DE VEHÍCULOS DE MOTOR FLOTILLA DE ESTE MOPC  EN LAS PÓLIZA DE SEGURO No.2-2-502-0301186 Y 2-2-814-0014461, S/FACTS, NCF:B1500040333, 0444, Y 0445, CORRESP. A LOS  PERIODOS DEL 14/02/2023 AL 31/10/2023, 16/02/2023  AL 21/12/2023.</t>
  </si>
  <si>
    <t>PAGO AV. INICIAL S/ADENDA I No.1336-2022 (CONT.BASE No.107-2015), P/TRABS. DE CONST. DE (3)  EDIFS. DE APTOS. ECONS., TIPO B DE 4 NIVELES Y (2) APTOS. POR PISO DE (2) HABITACIONES, PROY. DE REVITALIZACION URBANA DE SAN JUAN DE LA MAGUANA.</t>
  </si>
  <si>
    <t>PAGO COMPRA DE TERRENO, DENTRO DEL ÁMBITO DE LA PARCELA No.243, DEL D.C. No.08, S/INFORME DE TASACIÓN S/N Y ANEXOS, PARA EL PROYECTO: REHABILTACION Y RECONSTRUCCIÓN PLAZA LOS PILONES EN AZUA</t>
  </si>
  <si>
    <t>PAGO POR ADQUISICION DE INSUMOS Y PRODUCTOS DE LIMPIEZA PARA USO DEL MOPC, PROCESO MOPC-CCC-CP-2021-0023, SEGUN FACT. NCF; B1500000332).</t>
  </si>
  <si>
    <t>PAGO INDEMNIZACION POR SENTENCIA NO.0030-1642-2022-SSE-00013 DE ESTE MOPC</t>
  </si>
  <si>
    <t>5TO. AB. C/CREDITO OTORG. POR LA EMPRESA MOLL,S.A.,(ACTO D/ALGUACIL 108-2022 D/F 10/03/22),C/CARGO A PAGO CUB. No.07, S/NCF.B1500000304; RECONST.CARRET.BAYAGUANA-EL PUERTO,PROV. MONTE PLATA.; PXP C/C 214,217,085.15.</t>
  </si>
  <si>
    <t>P/SERVICIOS DE MANTENIMIENTO PREVENTIVO DE CAMIONETAS NISSAN PROPIEDAD DEL MOPC, S/FACTS.NCF:B1500024152,24151,24157,24134, 24187, 24161, 23629, 23668, 23635, 23616, 23572, 23662, 23645, 23733, 23731, 23763, 23725 (MOPC-CCC-PEEX-2021-0004)</t>
  </si>
  <si>
    <t>PAGO PLAN DE SALUD INTERNACIONAL DEL SEÑOR MINISTRO DE ESTE MOPC, POLIZA No.30-93-016383, CORRESP. A LOS MESES DE ENERO, FEBRERO Y MARZO-2023, S/FACTS. NCF 1500026351. B1500026669 Y B1500026990, (US$697.11 A LA TASA DEL DÍA $54.9193)</t>
  </si>
  <si>
    <t>PAGO PÓLIZA No.2-2-112-0041982 DE ACCIDENTES PERSONALES COLECTIVOS DE LOS JORNALEROS DE ESTE MOPC. (FACTURA NCF. B1500039422 CORRESPONDIENTE AL PERIODO 18/12/2022 AL 17/01/2023).</t>
  </si>
  <si>
    <t>P/DEDUCCIONES DEL 5TO. AB. C/CREDITO OTORG. A MANTENIMIENTO VIAL,SRL,(ACTO D/ALGUACIL 108-2022 C/CARGO A PAGO CUB. No,7 S/NCF:B1500000304; RECONST. CARRET. BAYAGUANA-EL PUERTO, PROV. MONTE PLATA; (PXP. C/C $214,217,085.15).</t>
  </si>
  <si>
    <t>PAGO MANTENIMIENTO PREVENTIVO CAMIONETAS MARCA ISUZU PARA USO DEL MOPC, SEGUN FACTURAS ANEXAS. PROCESO No. MOPC-CCC-PEEX-2021-0004.</t>
  </si>
  <si>
    <t>PAGO POR SERVICIOS DE TELÉFONOS (ALAMBRICAS)  S/FACTURA, NCF: E4500000003557, CORRESPONDIENTE MES DE FEBRERO 2023, PARA SER APLICADO A LA CUENTA  713644407.</t>
  </si>
  <si>
    <t>PAGO SERVICIOS MANTENIMIENTO PREVENTIVO CAMIONETAS NISSAN, SEGÚN FACTS. NCF: B1500024209, 24217, 24237, 24246, 24247 Y 24266, PROCESO No. MOPC-CCC-PEEX-2021-0004.</t>
  </si>
  <si>
    <t>PAGO COMPENSACION SEGURIDAD (MARZO-2023) A PERSONAL SEG. MILITAR (GRADUADO)</t>
  </si>
  <si>
    <t>PAGO COMPENSACION SEGURIDAD (MARZO-2023) A PERSONAL SEG. MILITAR (ASPIRANTES)</t>
  </si>
  <si>
    <t>PAGO SERVICIOS DE AGUA POTABLE SUMINISTRADO A ESTE MOPC (CORAAPPLATA), CORRESPONDIENTE  AL MES DE MARZO 2023., SEGUN FACTURA  NCF. B1500021076</t>
  </si>
  <si>
    <t>PAGO DIFERENCIA SALARIAL (MARZO-2023) A PERSONAL FIJO EN CARGO DE CARRERA</t>
  </si>
  <si>
    <t>P/ADQUIS. DE INDUMENTS. Y DEMAS ARTICULOS P/SER USADO POR EL PERS. MILITAR,CIVIL Y TECN. D/LA COM. MILITAR Y POLICIAL (COMIPOL)_x000D_
D/MOPC (S/FACT.NCF:B1500000078 $3,128,416.00 (-) 20% D/MTO.FACT.  D/AMORT.AV.INIC.$625,683.20 S/L.7308 (-) ESTE PAGO SALDA)</t>
  </si>
  <si>
    <t>PAGO SUELDO (MARZO-2023) A PERSONAL FIJO PROG.11</t>
  </si>
  <si>
    <t>PAGO SUELDO (MARZO 2023) A PERSONAL CONTRATADO POR GRATIFICACIÓN POR PASANTÍA DE ESTE MOPC</t>
  </si>
  <si>
    <t>PAGO SUELDO (MARZO-2023) A PERSONAL FIJO PROG.17</t>
  </si>
  <si>
    <t>TRABAJOS DE CONSTRUCCIÓN AUTOPISTA CIRCUNVALACIÓN DE SANTO DOMINGO, TRAMO II (CIBAO-VILLA MELLA), (VALOR CUB.#35, NCF.B1500000017 USD 2,022,648.31;  (-) ESTE ABONO  USD 1,806,906 .72, A LA TASA DEL DIA 55.0226; PXP. USD 215,741.59).</t>
  </si>
  <si>
    <t>PAGO SERVICIOS ADMINISTRADOS PARA LA CONECTIVIDAD INALAMBRICA, INSTALADOS EN ESTE MOPC, SEGÚN FACTURA ANEXA NCF: B1500000171, MES DE MARZO 2023</t>
  </si>
  <si>
    <t>AB. CESION DE CONT, OTORG. POR CONSTRUCTORA CAPESA, SRL, C/CARGO AL PAGO CUB.#13, FACT. NCF.B1500000031, POR LOS TRABS. DE RECONST. DEL TRAMO CARRETERA HACIENDA ESTRELLA, MONTE PLATA (ACTO 690-2022 D/F 29/06/2022) PXP C/CONT. $118,198,891.24)</t>
  </si>
  <si>
    <t>PAGO SUELDO (MARZO-2023) A PERSONAL FIJO PROG.01</t>
  </si>
  <si>
    <t>PAGO SUELDO (MARZO 2023) A EMPLEADOS TEMPORALES DE ESTE MOPC</t>
  </si>
  <si>
    <t>PAGO COMPENSACION SEGURIDAD (MARZO2023) A PERSONAL SEG. MILITAR (SEDE CENTRAL) DE ESTE MOPC</t>
  </si>
  <si>
    <t>PAGO SUELDO (MARZO-2023) A PERSONAL FIJO PROG.19 DE ESTE MOPC</t>
  </si>
  <si>
    <t>PAGO COMPENSACION SEGURIDAD (MARZO-2023) A PERSONAL SEGURIDAD MILITAR DE ESTE MOPC</t>
  </si>
  <si>
    <t>PAGO SUELDO (MARZO-2023) A PERSONAL EN TRAMITE PARA PENSION DE ESTE MOPC</t>
  </si>
  <si>
    <t>PAGO SUELDO (MARZO 2023) PERSONAL FIJO DEL PRG. 01 DE ESTE MOPC</t>
  </si>
  <si>
    <t>PAGO POR ADQUISICION DE COMPUTADORAS PARA USO DEL MOPC, PROCESO MOPC-CCC-LPN-2022-0007, (PAGO FACTURA NCF: B1500000380 (-) $1,865,500.28 DEL 20% DE AMORTIZACION).</t>
  </si>
  <si>
    <t>PAGO PROPORCIÓN DE FACTURA NCF: B1500008102 PÓLIZA DE COBERTURA PLANES COMPLEMENTARIOS (FUNCIONARIOS DE PRIMER NIVEL),PARA SER ASUMIDA POR ESTE MOPC, CORRESP. AL MES DE MARZO 2023.</t>
  </si>
  <si>
    <t>PAGO PROPORCIÓN DE LA FACT. NCF B1500027188 Y PAGO COBERTURA DE SEGUROS FUNCIONARIOS DE PRIMER NIVEL MARZO 2023, SEGÚN FACT. NCF B1500027189, ASUMIDA POR EL MOPC.</t>
  </si>
  <si>
    <t>P/SERVICIO DE ALQUILER DE IMPRESORAS PARA USO EN DIFTES. DEPTOS. DEL MOPC, No. PROCESO MOPC-CCC-LPN-2021-0037, (PAGO FACTS. NCF: B1500005991 Y 6098;  (-) $489,675.14 DEL 20% DE AMORTIZACION).</t>
  </si>
  <si>
    <t>P/SERVICIO DE ALQUILER DE IMPRESORAS PARA USO EN DIFERENTES DEPARTAMENTOS DEL MOPC, No. PROCESO MOPC-DAF-CM-2022-0004, (S/FACT. NCF: B1500006085).</t>
  </si>
  <si>
    <t>P/SERVICIOS DE CAPACITACION  DE UN (1) COLABORADOR DEL MOPC., EN MAESTRIA "DERECHO ADM. Y REG. ECON.", PROCESO No. MOPC-CCC-PEEX-2022-0025, (S/FACT. NCF: B1500007319).</t>
  </si>
  <si>
    <t>PAGO SERVICIOS NOTARIZACION CON TRASLADO RECEPCION Y APERTURA DE LAS OFERTAS TECNICAS Y ECONOMICAS, SOBRES (A Y B), EN LOS PROCESOS DE EMERGENCIA  NACIONAL, Nos. MOPC-MAE-PEEN-2022-0010 Y  MOPC-MAE-PEEN-2022-0023, S/ FACT. NCF.B1500000090.</t>
  </si>
  <si>
    <t>PAGO PÓLIZA No.2-2-112-0041982 DE ACCIDENTES PERSONALES COLECTIVOS DE LOS JORNALEROS DE ESTE MOPC (FACT. NCF: B1500040566 CORRESPONDIENTE AL PERIODO 18/01/2023 AL 17/02/2023).</t>
  </si>
  <si>
    <t>PAGO SERVICIO DE NOTARIZACION DE LA RECEPCION Y APERTURAS DE LAS OFERTAS TECNICAS Y ECONOMICAS, SOBRE A Y B,  DEL PROCEDIMIENTO, No. MOPC-MAE-PEEN-2022-0010 S/FACT. NCF.B1500000036.</t>
  </si>
  <si>
    <t>PAGO SERVICIOS DE MANTENIMIENTO PREVENTIVO DE CAMIONETAS MITSUBISHI PROPIEDAD DE ESTE MOPC. S/FACTS. NCF: ANEXAS (PROCESO No. MOPC-CCC-PEEX-2021-0004)</t>
  </si>
  <si>
    <t>PAGO SERVICIOS MANTENIMIENTO PREVENTIVO CAMIONETAS MITSUBISHI SEGUN FACTURAS NCF B1500002318, 2323, 2336, 2419, 2427, 2428 Y 2445. (PROCESO No. MOPC-CCC-PEEX-2021-0004).</t>
  </si>
  <si>
    <t>PAGO RETROACTIVO SUELDO (ENERO / FEBRERO-2023) A PERSONAL FIJO DE ESTE MOPC</t>
  </si>
  <si>
    <t>PAGO SUELDO RETROACTIVO (FEBRERO 2023) PERSONAL FIJO PRG.17,19 DE STE MOPC</t>
  </si>
  <si>
    <t>PAGO SUELDO RETROACTIVO (ENERO-MARZO 2023) A PERSONAL PROBATORIO DE ESTE MOPC</t>
  </si>
  <si>
    <t>TRABAJOS DE RECONSTRUCCION DEL TRAMO DE CARRETERA HACIENDA ESTRELLA, MONTE PLATA (PAGO CUB. #14, NCF:B1500000006 $104,813,761.77)</t>
  </si>
  <si>
    <t>PAGOS HORAS EXTRAS (FEBRERO 2023) DEPTO. DE CONTABILIDAD DE ESTE MOPC</t>
  </si>
  <si>
    <t>PAGOS HORAS EXTRAS (FEBRERO 2023) DEPTO. DE NÓMINAS DE ESTE MOPC</t>
  </si>
  <si>
    <t>PAGOS A JORNALEROS (FEBRERO 2023) PASO A DESNIVEL DE ESTE MOPC</t>
  </si>
  <si>
    <t>PAGOS A JORNALEROS (FEBRERO 2023) DIRECCIÓN DE PROGRAMA SOCIALES Y COMUNITARIO DE ESTE MOPC</t>
  </si>
  <si>
    <t>PAGOS A JORNALEROS (FEBRERO 2023) PROTECCIÓN VIAL DE ESTE MOPC</t>
  </si>
  <si>
    <t>PAGOS HORAS EXTRAS (FEBRERO 2023) DIRECCIÓN TÉCNICA DE ESTE MOPC</t>
  </si>
  <si>
    <t>PAGOS HORAS EXTRAS (FEBRERO 2023) MANTENIMIENTO ELECTROMECÁNICO DE ESTE MOPC</t>
  </si>
  <si>
    <t>PAGOS HORAS EXTRAS (FEBRERO 2023) DIRECCIÓN DE PLANTA FÍSICA DE ESTE MOPC</t>
  </si>
  <si>
    <t>PAGO A JORNALEROS ( FEBRERO 2023 ) MANTENIMIENTO DE PUENTES DE ESTE MOPC</t>
  </si>
  <si>
    <t>PAGOS HORAS EXTRAS (FEBRERO 2023) DIRECCIÓN DE CONTROL INTERNO DE ESTE MOPC</t>
  </si>
  <si>
    <t>PAGOS HORAS EXTRAS (FEBRERO 2023) DIRECCIÓN DE COMPRAS Y CONTRATACIONES DE ESTE MOPC</t>
  </si>
  <si>
    <t>PAGOS HORAS EXTRAS (FEBRERO 2023) DETO DE CUENTA POR PAGAR DE ESTE MOPC</t>
  </si>
  <si>
    <t>PAGOS A JORNALEROS (FEBRERO 2023) DIRECCIÓN ADMINISTRATIVA-ALMACÉN CENTRAL DE ESTE MOPC</t>
  </si>
  <si>
    <t>PAGOS A JORNALEROS (FEBRERO 2023) MANTENIMIENTO CARRETERA AUTOVÍA EL CORAL-VERÓN DE ESTE MOPC</t>
  </si>
  <si>
    <t>PAGOS A JORNALEROS (FEBRERO 2023) MANTENIMIENTO CARRETERA SAMANA-LAS GALERAS DE ESTE MOPC</t>
  </si>
  <si>
    <t>PAGOS A JORNALEROS (FEBRERO 2023) MANTENIMIENTO CARRETERA HIGUEY-MICHES LAGUNA DE NISIBON- LA OTRA BANDA DE ESTE MOPC</t>
  </si>
  <si>
    <t>PAGOS A JORNALEROS (FEBRERO 2023) MANTENIMIENTO CARRETERA  AZUA-BARRERA-LOS NEGROS DE ESTE MOPC</t>
  </si>
  <si>
    <t>PAGOS A JORNALEROS (FEBRERO 2023) BACHEO 24/7 DE ESTE MOPC</t>
  </si>
  <si>
    <t>PAGOS HORAS EXTRAS (FEBRERO 2023) DIRECCION DE COMUNICACION Y PRENSA DE ESTE MOPC</t>
  </si>
  <si>
    <t>PAGOS HORAS EXTRAS (FEBRERO 2023) DESPACHO DEL MINISTRO DE ESTE MOPC</t>
  </si>
  <si>
    <t>PAGOS A JORNALEROS (FEBRERO 2023) DIRECCIÓN DE SEÑALIZACIÓN VIAL DE ESTE MOPC</t>
  </si>
  <si>
    <t>PAGOS A JORNALEROS (FEBRERO 2023) PROGRAMAS SOCIALES REPARACIÓN DE VIVIENDA DE ESTE MOPC</t>
  </si>
  <si>
    <t>PAGOS A JORNALEROS (FEBRERO 2023) MANTENIMIENTO VIAL AUTOPISTA DUARTE MONTECRISTI DE ESTE MOPC</t>
  </si>
  <si>
    <t>PAGOS A JORNALEROS (FEBRERO 2023) MANTENIMIENTO CARRETERA BÁVARO MICHES-HICACO BLANCO DE ESTE MOPC</t>
  </si>
  <si>
    <t>TRABAJOS DE  REHAB. Y CONST. DE INFRAESTRUCTURA DE RESIDENCIA ESTUDIANTIL D/LA UNIVERSIDAD  AUTONOMA DE STO. DGO. (UASD) (PAGO AVANCE INIC. ADD. III $5,925,004.26)</t>
  </si>
  <si>
    <t>PAGOS A JORNALEROS (FEBRERO 2023) MANTENIMIENTO CARRETERA  AZUA-PUERTO VIEJO-BARRERA RANCHERÍA DE ESTE MOPC</t>
  </si>
  <si>
    <t>PAGOS A JORNALEROS (FEBRERO 2023) MANTENIMIENTO CARRETERA MANOLO TAVAREZ JUSTO-COPEY DE ESTE MOPC</t>
  </si>
  <si>
    <t>PAGOS A JORNALEROS (FEBRERO 2023) MANTENIMIENTO CARRETERA BÁVARO MICHES-COLONIA EL CEDRO-LA OTRA BANDA DE ESTE MOPC</t>
  </si>
  <si>
    <t>PAGOS A JORNALEROS (FEBRERO 2023) MANTENIMIENTO CARRETERA AUTOVÍA EL CORAL-ROTONDA DE PUNTA CANA-CRUCE DE FRIUSA DE ESTE MOPC</t>
  </si>
  <si>
    <t>PAGOS A JORNALEROS (FEBRERO 2023) MANTENIMIENTO CARRETERA LA OTRA BANDA-LA CRUZ DEL ISLEÑO DE ESTE MOPC</t>
  </si>
  <si>
    <t>PAGOS A JORNALEROS (FEBRERO 2023) MANTENIMIENTO CARRETERA  AUTOVIAL EL CORAL LA CEIBA-EL SALAO DE ESTE MOPC</t>
  </si>
  <si>
    <t>PAGOS A JORNALEROS (FEBRERO 2023) MANTENIMIENTO CARRETERA HIGUEY MICHES LOS SUMIDEROS-SABANA DE NISIBON DE ESTE MOPC</t>
  </si>
  <si>
    <t>PAGOS HORAS EXTRAS (FEBRERO 2023) DIRECCIÓN GENERAL DE TI Y COMUNICACIONES DE ESTE MOPC</t>
  </si>
  <si>
    <t>PAGOS HORAS EXTRAS (FEBRERO 2023) DIRECCIÓN DE  RECURSOS HUMANOS DE ESTE MOPC</t>
  </si>
  <si>
    <t>PAGOS HORAS EXTRAS (FEBRERO 2023) SUPERVISION Y FISCALIZACION DE OBRAS DE ESTE MOPC</t>
  </si>
  <si>
    <t>PAGOS HORAS EXTRAS (FEBRERO 2023) DIRECCIÓN ADMINISTRATIVA DE ESTE MOPC</t>
  </si>
  <si>
    <t>PAGOS HORAS EXTRAS (FEBRERO 2023) SECCIÓN DE DRENAJE PLUVIAL DE ESTE MOPC</t>
  </si>
  <si>
    <t>PAGOS HORAS EXTRAS (FEBRERO 2023) DIVISIÓN DE COMUNICACIÓN Y EQUIPOS DE RADIO DE ESTE MOPC</t>
  </si>
  <si>
    <t>PAGOS HORAS EXTRAS (FEBRERO 2023) DIRECCIÓN DE PROTOCOLO Y EVENTO DE ESTE MOPC</t>
  </si>
  <si>
    <t>P/DEDUCCIONES DEL 6TO. AB. C/CREDITO OTORG. A MANTENIMIENTO VIAL,SRL,(ACTO D/ALGUACIL  No.108-2022 D/F.10/03/2022,C/CARGO A PAGO CUB. No,8, NCF:B1500000305; RECONST. CARRET. BAYAGUANA-EL PUERTO, PROV. MONTE PLATA; (PXP. C/C $209,808,549.58).</t>
  </si>
  <si>
    <t>PAGOS HORAS EXTRAS (FEBRERO 2023) DIRECCION GENERAL DE TECNOLOGÍA DE ESTE MOPC</t>
  </si>
  <si>
    <t>6TO. AB. C/CREDITO OTORG. POR LA EMPRESA MOLL,S.A.,(ACTO D/ALGUACIL, No.108-2022 D/F 10/03/22),C/CARGO A PAGO CUB. No.08, NCF.B1500000305; RECONST.CARRET.BAYAGUANA-EL PUERTO,PROV. MONTE PLATA.; PXP C/C 209,808,549.58.</t>
  </si>
  <si>
    <t>PAGOS HORAS EXTRAS (FEBRERO 2023) ASESORÍA JURÍDICA DEL DESPACHO DE ESTE MOPC</t>
  </si>
  <si>
    <t>PAGOS HORAS EXTRAS (FEBRERO 2023) DIRECCIÓN JURÍDICA DE ESTE MOPC</t>
  </si>
  <si>
    <t>PAGOS A JORNALEROS (FEBRERO 2023) MANTENIMIENTO VIAL CORREDORES PAISAJISMO DE ESTE MOPC</t>
  </si>
  <si>
    <t>PAGO AVANCE INICIAL S/ ADENDA II No.50-2023, CONT. 209-2012, TRABS. CONST. MUROS DE GAVIONES, ENCACHE DE CUNETA COLOC. TUBERÍAS HORM. DIÁMETRO .30 Y 36, CRUCE CARRET. VILLA JARAGUA-LAS CAÑITAS-PROV. BAHORUCO,X DAÑOS OCASIONADOS  TORMENTA  SANDY</t>
  </si>
  <si>
    <t>PAGOS JORNALEROS (FEBRERO-2023) A PERSONAL DE MANTENIMIENTO VIAL, PROVINCIALES DE ESTE MOPC</t>
  </si>
  <si>
    <t>PAGOS A JORNALEROS (FEBRERO 2023) PEÓN CAMINERO SAN JOSÉ DE OCOA DE ESTE MOPC</t>
  </si>
  <si>
    <t>PAGOS HORAS EXTRAS (FEBRERO 2023) DIRECCIÓN DE INFRAESTRUCTURA VIAL DE ESTE MOPC</t>
  </si>
  <si>
    <t>PAGOS HORAS EXTRAS (FEBRERO 2023) VICEMINISTERIO DE MANTENIMIENTO VIAL DE ESTE MOPC</t>
  </si>
  <si>
    <t>PAGOS HORAS EXTRAS (FEBRERO 2023) DIRECCION DE PLANIFICACION Y REG. TÉCNICA DE ESTE MOPC</t>
  </si>
  <si>
    <t>PAGOS HORAS EXTRAS (FEBRERO 2023) CENTRO CULTURAL (CLUB) DE ESTE MOPC</t>
  </si>
  <si>
    <t>PAGO SERVICIOS DE TELÉFONOS (INALAMBRICAS)  SEGÚN FACTURA: NCF: E450000003269,$587,014.53 CORRESPONDIENTE A  MES DE  FEBRERO 2023, (+) ACUERDO DE NEGOCIACIÓN $473,194.47,PARA SER APLICADO A LA CUENTA  702156743.</t>
  </si>
  <si>
    <t>PAGO ADQUISICION DE EQUIPOS PESADOS PARA SER UTILIZADOS EN LAS OPERACIONES DE LA DIRECCION GRAL. DE EQUIPOS Y TRANSPORTE DE ESTE MOPC, SEGUN FACT. NCF B1500000214. (PROCESO No. MOPC-CCC-LPN-2022-0016).</t>
  </si>
  <si>
    <t>PAGOS A JORNALEROS (FEBRERO-2023) A PERS. DE LA DIRECCION DE PAVIMENTACION VIAL (INGENIEROS)</t>
  </si>
  <si>
    <t>PAGOS A JORNALEROS (DICIEMBRE-2022) COMPLEMENTARIA NAVIDEÑA 5 DE ESTE MOPC</t>
  </si>
  <si>
    <t>PAGO ADQUISICION DE BATERIAS PARA USO DE LAS UNIDADES VEHICULARES DEL MOPC, SEGUN FACTURA NCF B1500004788. (PROCESO No. MOPC-CCC-LPN-2021-0023).</t>
  </si>
  <si>
    <t>PAGO ADQUISICION DE LUBRICANTES PARA USO DE LOS VEHICULOS DEL MOPC, S/FACTS. NCF:B1500004723 Y B1500004760 $1,678,947.49 (-) 20% MTO. FACT. ARMORT. AV. INIC. $335,789.50 S/LIB.2631/22 (-) ESTE PAGO SALDA) (MOPC-CCC-LPN-2021-0019)</t>
  </si>
  <si>
    <t>PAGO DEL 20% DE AVANCE DEL MONTO TOTAL COMO ESTABLECE EL CONTRATO, POR ADQUISICIÓN DE LICENCIAS AUTODESK , PARA USO DE MOPC, REF. PROCESO MOPC-CCC-LPN-2022-0025).</t>
  </si>
  <si>
    <t>PAGO ADQUISICION DE ARTICULOS DE SEGURIDAD Y DEFENSA P/USO DE LA COMISION MILITAR Y POLICIAL (COMIPOL) DE ESTE MOPC.,PROCESO MOPC-CCC-LPN-2022-0010, LOTE No.1, S/FACT. NCF.B1500000644.</t>
  </si>
  <si>
    <t>PAGO DEL 20% DE AVANCE DEL MONTO TOTAL COMO LO ESTABLECE EL CONTRATO, ADQUISICION DE HERRAMIENTAS VARIAS PARA USO DE VARIOS DPTOS. DEL  MOPC, PROCESO MOPC-CCC-LPN-2021-0006, LOTE 6).</t>
  </si>
  <si>
    <t>P/ADQUISICION DE RESMAS DE PAPEL PARA USO DE LOS DIFERENTES  DEPTOS. DEL MOPC. REF. PROCESO No.MOPC-DAF-CM-2023-0001, (SEGUN FACT. NCF: B1500000335).</t>
  </si>
  <si>
    <t>PAGO FACTURA No; NCF :B1500048798 POR GPS INSTALADOS A LOS VEHÍCULOS DE ASISTENCIA VIAL DE LA COMISIÓN MILITAR, PARA APLICAR A LA CUENTA No.88468433, MES  MARZO 2023</t>
  </si>
  <si>
    <t>PAGO SERVICIOS DE NOTARIZACION DE LA  RECEPCION Y APERTURAS DE LAS OFERTAS TECNICAS Y ECONOMICAS, SOBRES A Y B, EN VARIOS PROCEDIMIENTOS DE EMERGENCIA NACIONAL  DEL MOPC. S/ FACT. NCF.B1500000089.</t>
  </si>
  <si>
    <t>PAGO SERVCIOS DE MANTENIMIENTO PREVENTIVO PARA CAMIONETAS MAZDA PARA USO DEL MOPC. S/FACTS. NCF:B1500010225, 10243,10318,10340,10511 (MOPC-CCC-PEEX-2021-0004)</t>
  </si>
  <si>
    <t>PAGO FACTURA No. NCF:B1500048788, DE FLOTAS, PARA SER APLICADO A LA CUENTA No.87994789 ,CORRESPONDIENTE AL MES DE MARZO 2023</t>
  </si>
  <si>
    <t>SALDO AVANCE INICIAL PARA LOS TRABAJOS DE OBRAS VIALES Y H.A.C. A NIVEL NACIONAL, ZONA A, GRAN SANTO DOMINGO Y MONTE PLATA. LOTE 8, SEGUN CONTRATO No. 1092-2022.</t>
  </si>
  <si>
    <t>PAGO FACTURA No; NCF :B1500048793 CUENTA DE TABLETAS PARA USO DEL VICEMINISTERIO SUPERVISION Y FISCALIZACIÓN DE OBRAS  PARA SER APLICADO A LA CUENTA No.88110496, CORRESPONDIENTE AL MES DE MARZO 2023.</t>
  </si>
  <si>
    <t>PAGO SERVICIOS DE CONFIGURACIÓN Y PUESTA EN MARCHA DE SERVICIOS FÍSICOS (SERVIDORES) EN NUBE DE ESTE MOPC (SEGUN FACTURAS ANEXAS NCF: B1500000172 Y B1500000173)</t>
  </si>
  <si>
    <t>PAGO FACTS. NCF B1500040671, Y B1500040672, RENOVACIÓN PÓLIZAS DE AVERÍA DE MAQUINARIAS,#2-2-812-0009224, Y  TODO RIESGO EQUIPOS ELECTRÓNICOS # 2-2-815-0009225, CORRESP. PERIODO 16/03/2023 AL 16/03/2024</t>
  </si>
  <si>
    <t>PAGO SERVICIOS DE AGUA POTABLE A ESTE MOPC, CORRESPONDIENTE MES DE MARZO 2023; (SEGÚN FACTURAS  ANEXAS NCF: B1500112870, 2866, 2881, 2865, 2867, 2879, 2888, 2869, 2623, 2611, Y 2689,).</t>
  </si>
  <si>
    <t>PAGO SERVICIO DE RECOGIDA DE BASURA A ESTE MOPC, CORRESP. AL MES DE MARZO 2023, SEGUN FACTURAS ANEXAS, NCF. B1500040926, 1138, 1139, 1141, 1144, 1142, 1131, Y 1132,</t>
  </si>
  <si>
    <t>PAGO AVANCE INICIAL PARA LOS TRABAJOS DE APLICACION DE SEÑALIZACION HORIZONTAL EN PINTURA  DE TRAFICO A NIVEL NACIONAL, REGION SUR I, LOTE 3 SEGUN CONTRATO No. 03-2023.</t>
  </si>
  <si>
    <t>PAGO SERVICIOS DE ELECTRICIDAD DEL MOPC, CORRESPONDIENTE AL MES DE FEBRERO 2023, SEGÚN FACTURAS ANEXAS.</t>
  </si>
  <si>
    <t>PAGO SUELDO MARZO-2023 A PERSONAL FIJO DE ESTE MOPC</t>
  </si>
  <si>
    <t>PAGOS A JORNALEROS (FEBRERO 2023) MANTENIMIENTO VIAL GRAN SANTO DOMINGO DE ESTE MOPC</t>
  </si>
  <si>
    <t>PAGO PÓLIZA  COLECTIVA DE VIDA No.2-2-102-0003141, DE LOS EMPLEADOS DE ESTE MOPC,CORRESPONDIENTE AL MES DE ENERO 2023., (SEGÚN FACTURA  NCF: B1500039560)</t>
  </si>
  <si>
    <t>TRABS. OBRAS VIALES Y HORMIGON ASFALTICO CALIENTE A NIVEL NAC., ZONA B, No.03 REGION SUR I, PROVS. SAN CRISTOBAL, PERAVIA, SAN JOSE DE OCOA, AZUA , SAN JUAN, LOTE 14. (VAL. AVANCE INIC.$42,000,000.00; (-) ESTE ABONO; PXP.$21,000,000.00).</t>
  </si>
  <si>
    <t>PAGOS  A JORNALEROS (FEBRERO 2023) DIRECCION DE PAVIMENTACIÓN VIAL (CHOFERES) DE ESTE MOPC</t>
  </si>
  <si>
    <t>PAGOS A JORNALEROS (FEBRERO 2023) DIRECCIÓN DE PAVIMENTACIÓN VIAL DE ESTE MOPC</t>
  </si>
  <si>
    <t>PAGOS A JORNALEROS (FEBRERO 2023) DIRECCIÓN DE PAVIMENTACIÓN VIAL (OCASIONALES) DE ESTE MOPC</t>
  </si>
  <si>
    <t>PAGOS A JORNALEROS (MARZO-2023)  DE MANTENIMIENTO VIAL SAMANA LAS GALERAS DE ESTE MOPC</t>
  </si>
  <si>
    <t>PAGOS A JORNALEROS (MARZO-2023) A PERS. DE MANTENIMIENTO VIAL LAGUNA NISIBON DE ESTE MOPC</t>
  </si>
  <si>
    <t>PAGO POR ADQUISICION  DE INDUMENTARIAS, PARA USO DEL PERSONAL  DE LA DIRECCION DE MANT. VIAL, DEL MOPC, REF. PROCESO No.MOPC-MAE-PEEN-2022-0025, (S/FACT. BCF: B1500000091).</t>
  </si>
  <si>
    <t>PAGO CUB.03 (NCF-B1500000032) PARA LOS TRABAJOS D/RECONST. CARRETERA COMENDADOR-CRUCE DE GUAROA-SABANA CRUZ Y CAMINO VECINAL CRUCE DE GUAROA-MACASIAS, PROV. ELIAS PIÑA,</t>
  </si>
  <si>
    <t>PAGO AVANCE INICIAL SEGUN ADENDA II No. 1146-2022, CONTRATO BASE No. 249-1999. PARA LOS TRABAJOS DE  "RECONSTRUCCION CARRETERA CAÑAFISTOL-SOMBRERO-EL LLANO-BOCA CANASTA-PROV. PERAVIA".</t>
  </si>
  <si>
    <t>PAGOS A JORNALEROS (MARZO 2023) PEÓN CAMINERO PROVINCIA SANTIAGO RODRÍGUEZ DE ESTE MOPC</t>
  </si>
  <si>
    <t>PAGOS A JORNALEROS (MARZO 2023) MANTENIMIENTO CARRETERA AZUA BARRERAS LOS NEGROS DE ESTE MOPC</t>
  </si>
  <si>
    <t>TRABAJOS DE OBRAS VIALES Y HORMIGON ASFALTICO CALIENTE A NIVEL NACIONAL, ZONA C, REGION SUR II, LOTE-22, (S/CONT. #1121-22) (PAGO AVANCE INICIAL $40,000,000.00)</t>
  </si>
  <si>
    <t>PAGOS A JORNALEROS (MARZO 2023) PEÓN CAMINERO PROVINCIA LA  ALTAGRACIA DE ESTE MOPC</t>
  </si>
  <si>
    <t>PAGOS A JORNALEROS (MARZO 2023) MANTENIMIENTO AUTOVÍA EL CORAL LA CEIBA Y EL SALAO DE ESTE MOPC</t>
  </si>
  <si>
    <t>PAGOS A JORNALEROS (MARZO 2023) MANTENIMIENTO CARRETERA AUTOPISTA DUARTE MONTE CRISTI DE ESTE MOPC</t>
  </si>
  <si>
    <t>PAGOS A JORNALEROS (MARZO 2023) MANTENIMIENTO CARRETERA BÁVARO-MICHES COLONIA DEL CEDRO DE ESTE MOPC</t>
  </si>
  <si>
    <t>PAGOS HORAS EXTRAS (ENERO 2023) DEPARTAMENTO DRENAJE PLUVIAL DE ESTE MOPC</t>
  </si>
  <si>
    <t>PAGO A JORNALEROS COMPENSACION EXTRAORDINARIA (ENERO-2023) A PERSONAL OBRAS PUBLICAS CON LA GENTE DE ESTE MOPC</t>
  </si>
  <si>
    <t>ABONO AVANCE INICIAL PARA LOS TRABAJOS DE OBRAS VIALES Y H.A.C. A NIVEL NACIONAL, ZONA  A, GRAN SANTO DOMINGO Y MONTE PLATA, LOTE 04. (PEND. X PAGAR $21.500,000.00)</t>
  </si>
  <si>
    <t>TRABAJOS DE INSTALACION DE BARANDAS DE SEGURIDAD, SUS ACCCESORIOS Y DISPOSITIVOS DE SEGURIDAD, EN LA REGION GRAN SANTO DOMINGO.,LOTE 07, S/CONT. # 1447-22 (PAGO AVANCE INICIAL $40,978,667.72)</t>
  </si>
  <si>
    <t>TRABAJOS DE INSTALACION DE BARANDAS DE SEGURIDAD, SUS ACCCESORIOS Y DISPOSITIVOS DE SEGURIDAD, LOTE 01-, REGION NORTE, S/CONT.#1424-22 (PAGO AVANCE INICIAL $42,192,678.83)</t>
  </si>
  <si>
    <t>ABONO AVANCE INICIAL PARA LOS TRABAJOS DE OBRAS VIALES Y H.A.C A NIVEL NACIONAL- ZONA D, REGIÓN ESTE, PROVS. SAN PEDRO DE MACORIS, LA ROMANA, EL SEIBO, HATO MAYOR  Y LA ALTAGRACIA , LOTE 25 (PEND.XPAGAR $20,000.000.00)</t>
  </si>
  <si>
    <t>TRABAJOS DE CONST. Y RECONST. DE ACERAS Y CONTENES DEL SECTOR JOSE FCO. PEÑA GOMEZ Y SECTOR COLINA II, PROV. SAN PEDRO DE MACORIS, ITEMS 1 Y 2, (LOTE 11) S/CONT. #182-2022 (PAGO AVANCE INICIAL $2,021,114.92)</t>
  </si>
  <si>
    <t>TRABAJOS DE OBRAS VIALES Y HORMIGON ASFALTICO CALIENTE A NIVEL NACIONAL, ZONA A, REGION GRAN SANTO DOMINGO Y MONTE PLATA, Num. 40, LOTE-07, S/CONT. #1108/22 (VALOR AVANCE INICIAL $43,000,000.00 (-) ESTE ABONO $21,500,000.00 PEND. X PAGAR $21,500,000.00)</t>
  </si>
  <si>
    <t>ABONO AVANCE INICIAL PARA LOS TRABAJOS DE OBRAS VIALES Y H.A.C A NIVEL NACIONAL- ZONA B, REGIÓN SUR I, PROVS. SAN CRISTOBAL, PERAVIA, SAN JOSE DE OCOA, AZUA, SAN JUAN, LOTE 16. (PEND.XPAGAR $21,000,000.00)</t>
  </si>
  <si>
    <t>ABONO AVANCE INICIAL PARA LOS TRABAJOS DE OBRAS VIALES Y H.A.C., A NIVEL NACIONAL-ZONA F, REGION NORDESTE, PROVS. M. NOUEL, SANCHEZ RAMIREZ, ESPAILLAT, DUARTE, HNAS. MIRABAL, Ma.TRINIDAD SANCHEZ, y SAMANA; (LOTE 39). PEND. POR PAGAR  20,000,000.00.</t>
  </si>
  <si>
    <t>PAGOS A JORNALEROS (MARZO 2023) PEÓN CAMINERO PROVINCIA SAN JOSÉ DE OCOA DE ESTE MOPC</t>
  </si>
  <si>
    <t>PAGOS A JORNALEROS (FEBRERO 2023) PAVIMENTACIÓN VIAL (INGENIERO) DE ESTE MOPC</t>
  </si>
  <si>
    <t>PAGOS A JORNALEROS (MARZO 2023) MANTENIMIENTO CARRETERA COPEY MONTECRISTI DE ETE MOPC</t>
  </si>
  <si>
    <t>PAGOS JORNALEROS (MARZO 2023) MANTENIMIENTO CARRETERA LA OTRA BANDA- LA CRUZ DEL ISLEÑO DE ESTE MOC</t>
  </si>
  <si>
    <t>PAGOS A JORNALEROS (MARZO 2023) MANTENIMIENTO CARRETERA HIGÜEY LOS SUMIDERO SABANA DE NISIBON DE ESTE MOPC</t>
  </si>
  <si>
    <t>PAGOS A JORNALEROS (MARZO 2023) MANTENIMIENTO CARRETERA AZUA PUERTO VIEJO BARRERA RANCHERÍA DE ESTE MOPC</t>
  </si>
  <si>
    <t>PAGOS A JORNALEROS (MARZO 2023) PEÓN CAMINERO PROVINCIA MARIA TRINIDAD SANCHEZ DE ESTE MOPC</t>
  </si>
  <si>
    <t>PAGOS A JORNALEROS (MARZO 2023) MANTENIMIENTO CARRETERA BÁVARO MICHES-HICACO BLANCO DE ESTE MOPC</t>
  </si>
  <si>
    <t>PAGO COMPENSACION SEGURIDAD (MARZO-2023) A PERSONAL SEGURIDAD MILITAR (ASPIRANTE) DE ESTE MOPC</t>
  </si>
  <si>
    <t>PAGOS JORNALEROS (MARZO-2023) DE LA DIRECCION DE PLANTA FISICA DE ESTE MOPC</t>
  </si>
  <si>
    <t>PAGOS JORNALEROS (MARZO-2023) DE MANTENIMIENTOS AUTOVIA EL CORAL ROTONDA PUNTA CANA CRUCE DE FRIUSA DE ESTE MOPC</t>
  </si>
  <si>
    <t>ABONO AVANCE INICIAL PARA LOS TRABAJOS DE OBRAS VIALES Y H.A.C., A NIVEL NACIONAL-ZONA A, REGION GRAN SANTO DOMINGO Y MONTE PLATA, (LOTE 6). PENDIENTE POR PAGAR $21,500.000.00.</t>
  </si>
  <si>
    <t>PAGO ABONO AVANCE INICIAL POR LOS TRABAJOS DE OBRAS VIALES Y H.A.C., A NIVEL NACIONAL-ZONA A, GRAN SANTO DOMINGO Y MONTE PLATA, (LOTE 3). PENDIENTE POR PAGAR $21,500.000.00.</t>
  </si>
  <si>
    <t>PAGOS A JORNALEROS (MARZO 2023) MANTENIMIENTO CARRETERA AUTOVÍA EL CORAL VERÓN DE ESTE MOPC</t>
  </si>
  <si>
    <t>ABONO AVANCE INICIAL PARA LOS TRABAJOS DE OBRAS VIALES Y H.A.C A NIVEL NACIONAL- ZONA A, REGIÓN GRAN SATO DOMINGO Y MONTE PLATA, LOTE 01 (PEND.XPAGAR $21,500,000.00)</t>
  </si>
  <si>
    <t>PAGOS A JORNALEROS (MARZO 2023) MANTENIMIENTO VIAL CORREDORES Y PAISAJISMO DE ESTE MOPC</t>
  </si>
  <si>
    <t>PAGO SALDO AVANCE INICIAL PARA LOS TRABAJOS DE OBRAS VIALES Y H.A.C., A NIVEL NACIONAL-ZONA C, REGION SUR II, BARAHONA, BAHORUCO, INDEPENDENCIA Y ELIAS PIÑA, (LOTE 20).</t>
  </si>
  <si>
    <t>PAGO AVANCE INICIAL PARA LOS TRABAJOS DE APLICACION DE SEÑALIZACION HORIZONTAL EN PINTURA TERMOPLASTICA A NIVEL NACIONAL, REGION NORTE, (LOTE 2); SEGUN CONTRATO No. 1427-2022.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</si>
</sst>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 vertical="center"/>
    </xf>
    <xf numFmtId="43" fontId="3" fillId="0" borderId="1" xfId="2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5" fontId="6" fillId="0" borderId="1" xfId="0" applyNumberFormat="1" applyFont="1" applyBorder="1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wrapText="1"/>
    </xf>
    <xf numFmtId="43" fontId="9" fillId="2" borderId="1" xfId="1" applyFont="1" applyFill="1" applyBorder="1" applyAlignment="1">
      <alignment wrapText="1"/>
    </xf>
    <xf numFmtId="0" fontId="9" fillId="2" borderId="1" xfId="2" applyFont="1" applyFill="1" applyBorder="1" applyAlignment="1">
      <alignment wrapText="1"/>
    </xf>
    <xf numFmtId="0" fontId="9" fillId="2" borderId="1" xfId="2" applyFont="1" applyFill="1" applyBorder="1" applyAlignment="1">
      <alignment vertical="center"/>
    </xf>
    <xf numFmtId="0" fontId="9" fillId="2" borderId="1" xfId="2" applyFont="1" applyFill="1" applyBorder="1" applyAlignment="1">
      <alignment horizontal="center" vertical="center" wrapText="1"/>
    </xf>
    <xf numFmtId="43" fontId="10" fillId="0" borderId="0" xfId="1" applyFont="1" applyAlignment="1">
      <alignment horizontal="center" vertical="center"/>
    </xf>
    <xf numFmtId="43" fontId="9" fillId="2" borderId="0" xfId="2" applyNumberFormat="1" applyFont="1" applyFill="1" applyAlignment="1">
      <alignment horizontal="center" vertical="center"/>
    </xf>
    <xf numFmtId="0" fontId="9" fillId="2" borderId="3" xfId="2" applyFont="1" applyFill="1" applyBorder="1" applyAlignment="1">
      <alignment horizontal="center" wrapText="1"/>
    </xf>
    <xf numFmtId="0" fontId="11" fillId="2" borderId="4" xfId="2" applyFont="1" applyFill="1" applyBorder="1" applyAlignment="1">
      <alignment wrapText="1"/>
    </xf>
    <xf numFmtId="0" fontId="11" fillId="2" borderId="3" xfId="2" applyFont="1" applyFill="1" applyBorder="1" applyAlignment="1">
      <alignment wrapText="1"/>
    </xf>
    <xf numFmtId="0" fontId="11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7" xfId="2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wrapText="1"/>
    </xf>
    <xf numFmtId="43" fontId="8" fillId="0" borderId="1" xfId="2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 wrapText="1"/>
    </xf>
    <xf numFmtId="43" fontId="5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wrapText="1"/>
    </xf>
    <xf numFmtId="0" fontId="3" fillId="0" borderId="1" xfId="2" applyFont="1" applyBorder="1"/>
    <xf numFmtId="43" fontId="3" fillId="0" borderId="1" xfId="1" applyFont="1" applyBorder="1"/>
    <xf numFmtId="0" fontId="14" fillId="3" borderId="7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0061F719-FE60-439F-AD93-AD454DC40703}"/>
    <cellStyle name="Normal" xfId="0" builtinId="0"/>
    <cellStyle name="Normal 2" xfId="2" xr:uid="{DC48F20D-5336-425B-B2DE-09DCB5072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0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67F1427D-8C4C-4060-BE26-F9970479FA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BA8E-7CA8-495C-978A-A6C52C11400A}">
  <dimension ref="A1:G626"/>
  <sheetViews>
    <sheetView tabSelected="1" zoomScale="80" zoomScaleNormal="80" workbookViewId="0">
      <selection activeCell="C1" sqref="C1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24.57031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99.95" customHeight="1" x14ac:dyDescent="0.2">
      <c r="A1" s="31"/>
      <c r="B1" s="30"/>
      <c r="C1" s="30"/>
      <c r="D1" s="29"/>
      <c r="E1" s="28"/>
      <c r="F1" s="27"/>
    </row>
    <row r="2" spans="1:7" ht="15" x14ac:dyDescent="0.2">
      <c r="A2" s="31"/>
      <c r="B2" s="30"/>
      <c r="C2" s="30"/>
      <c r="D2" s="29"/>
      <c r="E2" s="28"/>
      <c r="F2" s="27"/>
    </row>
    <row r="3" spans="1:7" ht="15" x14ac:dyDescent="0.2">
      <c r="A3" s="31"/>
      <c r="B3" s="30"/>
      <c r="C3" s="30"/>
      <c r="D3" s="29"/>
      <c r="E3" s="28"/>
      <c r="F3" s="27"/>
    </row>
    <row r="4" spans="1:7" ht="12.75" x14ac:dyDescent="0.2">
      <c r="A4" s="45" t="s">
        <v>14</v>
      </c>
      <c r="B4" s="46"/>
      <c r="C4" s="46"/>
      <c r="D4" s="46"/>
      <c r="E4" s="46"/>
      <c r="F4" s="47"/>
    </row>
    <row r="5" spans="1:7" ht="12.75" x14ac:dyDescent="0.2">
      <c r="A5" s="45"/>
      <c r="B5" s="46"/>
      <c r="C5" s="46"/>
      <c r="D5" s="46"/>
      <c r="E5" s="46"/>
      <c r="F5" s="47"/>
    </row>
    <row r="6" spans="1:7" ht="15.75" x14ac:dyDescent="0.25">
      <c r="A6" s="48" t="s">
        <v>13</v>
      </c>
      <c r="B6" s="49"/>
      <c r="C6" s="49"/>
      <c r="D6" s="49"/>
      <c r="E6" s="49"/>
      <c r="F6" s="50"/>
    </row>
    <row r="7" spans="1:7" ht="16.5" thickBot="1" x14ac:dyDescent="0.3">
      <c r="A7" s="51" t="s">
        <v>15</v>
      </c>
      <c r="B7" s="52"/>
      <c r="C7" s="52"/>
      <c r="D7" s="52"/>
      <c r="E7" s="52"/>
      <c r="F7" s="53"/>
    </row>
    <row r="8" spans="1:7" ht="99.95" customHeight="1" x14ac:dyDescent="0.25">
      <c r="A8" s="26"/>
      <c r="B8" s="25"/>
      <c r="C8" s="24"/>
      <c r="D8" s="23" t="s">
        <v>12</v>
      </c>
      <c r="E8" s="23"/>
      <c r="F8" s="22">
        <v>2140581118.4500043</v>
      </c>
    </row>
    <row r="9" spans="1:7" ht="99.95" customHeight="1" x14ac:dyDescent="0.25">
      <c r="A9" s="20" t="s">
        <v>11</v>
      </c>
      <c r="B9" s="19"/>
      <c r="C9" s="18"/>
      <c r="D9" s="16"/>
      <c r="E9" s="17"/>
      <c r="F9" s="16"/>
    </row>
    <row r="10" spans="1:7" s="7" customFormat="1" ht="99.95" customHeight="1" x14ac:dyDescent="0.25">
      <c r="A10" s="14"/>
      <c r="B10" s="14" t="s">
        <v>10</v>
      </c>
      <c r="C10" s="14" t="s">
        <v>9</v>
      </c>
      <c r="D10" s="14" t="s">
        <v>8</v>
      </c>
      <c r="E10" s="15" t="s">
        <v>7</v>
      </c>
      <c r="F10" s="14" t="s">
        <v>6</v>
      </c>
    </row>
    <row r="11" spans="1:7" s="7" customFormat="1" ht="99.95" customHeight="1" x14ac:dyDescent="0.2">
      <c r="A11" s="33">
        <v>44985</v>
      </c>
      <c r="B11" s="34"/>
      <c r="C11" s="35" t="s">
        <v>5</v>
      </c>
      <c r="D11" s="36"/>
      <c r="E11" s="37"/>
      <c r="F11" s="36">
        <f>+F8</f>
        <v>2140581118.4500043</v>
      </c>
    </row>
    <row r="12" spans="1:7" s="7" customFormat="1" ht="99.95" customHeight="1" x14ac:dyDescent="0.2">
      <c r="A12" s="33">
        <v>44986</v>
      </c>
      <c r="B12" s="34"/>
      <c r="C12" s="35" t="s">
        <v>4</v>
      </c>
      <c r="D12" s="38">
        <v>2446219947.04</v>
      </c>
      <c r="E12" s="37"/>
      <c r="F12" s="8">
        <f>+F11+D12</f>
        <v>4586801065.4900045</v>
      </c>
      <c r="G12" s="21"/>
    </row>
    <row r="13" spans="1:7" s="7" customFormat="1" ht="99.95" customHeight="1" x14ac:dyDescent="0.2">
      <c r="A13" s="33">
        <v>44986</v>
      </c>
      <c r="B13" s="34"/>
      <c r="C13" s="35" t="s">
        <v>3</v>
      </c>
      <c r="D13" s="10">
        <v>125066667.33</v>
      </c>
      <c r="E13" s="37"/>
      <c r="F13" s="8">
        <f>+F12+D13-E13</f>
        <v>4711867732.8200045</v>
      </c>
    </row>
    <row r="14" spans="1:7" s="7" customFormat="1" ht="99.95" customHeight="1" x14ac:dyDescent="0.25">
      <c r="A14" s="12" t="s">
        <v>16</v>
      </c>
      <c r="B14" s="32" t="s">
        <v>39</v>
      </c>
      <c r="C14" s="11" t="s">
        <v>353</v>
      </c>
      <c r="D14" s="10"/>
      <c r="E14" s="9">
        <v>220895</v>
      </c>
      <c r="F14" s="8">
        <f>+F13+D14-E14</f>
        <v>4711646837.8200045</v>
      </c>
    </row>
    <row r="15" spans="1:7" s="7" customFormat="1" ht="99.95" customHeight="1" x14ac:dyDescent="0.25">
      <c r="A15" s="12" t="s">
        <v>16</v>
      </c>
      <c r="B15" s="32" t="s">
        <v>40</v>
      </c>
      <c r="C15" s="11" t="s">
        <v>354</v>
      </c>
      <c r="D15" s="10"/>
      <c r="E15" s="9">
        <v>1247727.5</v>
      </c>
      <c r="F15" s="8">
        <f t="shared" ref="F15:F78" si="0">+F14-E15</f>
        <v>4710399110.3200045</v>
      </c>
    </row>
    <row r="16" spans="1:7" s="7" customFormat="1" ht="99.95" customHeight="1" x14ac:dyDescent="0.25">
      <c r="A16" s="12" t="s">
        <v>16</v>
      </c>
      <c r="B16" s="32" t="s">
        <v>41</v>
      </c>
      <c r="C16" s="11" t="s">
        <v>355</v>
      </c>
      <c r="D16" s="10"/>
      <c r="E16" s="9">
        <v>559300</v>
      </c>
      <c r="F16" s="8">
        <f t="shared" si="0"/>
        <v>4709839810.3200045</v>
      </c>
      <c r="G16" s="13"/>
    </row>
    <row r="17" spans="1:6" s="7" customFormat="1" ht="99.95" customHeight="1" x14ac:dyDescent="0.25">
      <c r="A17" s="12" t="s">
        <v>16</v>
      </c>
      <c r="B17" s="32" t="s">
        <v>42</v>
      </c>
      <c r="C17" s="11" t="s">
        <v>356</v>
      </c>
      <c r="D17" s="10"/>
      <c r="E17" s="9">
        <v>4211545</v>
      </c>
      <c r="F17" s="8">
        <f t="shared" si="0"/>
        <v>4705628265.3200045</v>
      </c>
    </row>
    <row r="18" spans="1:6" s="7" customFormat="1" ht="99.95" customHeight="1" x14ac:dyDescent="0.25">
      <c r="A18" s="12" t="s">
        <v>16</v>
      </c>
      <c r="B18" s="32" t="s">
        <v>43</v>
      </c>
      <c r="C18" s="11" t="s">
        <v>357</v>
      </c>
      <c r="D18" s="10"/>
      <c r="E18" s="9">
        <v>1017710</v>
      </c>
      <c r="F18" s="8">
        <f t="shared" si="0"/>
        <v>4704610555.3200045</v>
      </c>
    </row>
    <row r="19" spans="1:6" s="7" customFormat="1" ht="99.95" customHeight="1" x14ac:dyDescent="0.25">
      <c r="A19" s="12" t="s">
        <v>16</v>
      </c>
      <c r="B19" s="32" t="s">
        <v>44</v>
      </c>
      <c r="C19" s="11" t="s">
        <v>358</v>
      </c>
      <c r="D19" s="10"/>
      <c r="E19" s="9">
        <v>3007782.5</v>
      </c>
      <c r="F19" s="8">
        <f t="shared" si="0"/>
        <v>4701602772.8200045</v>
      </c>
    </row>
    <row r="20" spans="1:6" s="7" customFormat="1" ht="99.95" customHeight="1" x14ac:dyDescent="0.25">
      <c r="A20" s="12" t="s">
        <v>16</v>
      </c>
      <c r="B20" s="32" t="s">
        <v>45</v>
      </c>
      <c r="C20" s="11" t="s">
        <v>357</v>
      </c>
      <c r="D20" s="10"/>
      <c r="E20" s="9">
        <v>195310</v>
      </c>
      <c r="F20" s="8">
        <f t="shared" si="0"/>
        <v>4701407462.8200045</v>
      </c>
    </row>
    <row r="21" spans="1:6" s="7" customFormat="1" ht="99.95" customHeight="1" x14ac:dyDescent="0.25">
      <c r="A21" s="12" t="s">
        <v>16</v>
      </c>
      <c r="B21" s="32" t="s">
        <v>46</v>
      </c>
      <c r="C21" s="11" t="s">
        <v>359</v>
      </c>
      <c r="D21" s="10"/>
      <c r="E21" s="9">
        <v>241392.5</v>
      </c>
      <c r="F21" s="8">
        <f t="shared" si="0"/>
        <v>4701166070.3200045</v>
      </c>
    </row>
    <row r="22" spans="1:6" s="7" customFormat="1" ht="99.95" customHeight="1" x14ac:dyDescent="0.25">
      <c r="A22" s="12" t="s">
        <v>16</v>
      </c>
      <c r="B22" s="32" t="s">
        <v>47</v>
      </c>
      <c r="C22" s="11" t="s">
        <v>360</v>
      </c>
      <c r="D22" s="10"/>
      <c r="E22" s="9">
        <v>928230</v>
      </c>
      <c r="F22" s="8">
        <f t="shared" si="0"/>
        <v>4700237840.3200045</v>
      </c>
    </row>
    <row r="23" spans="1:6" s="7" customFormat="1" ht="99.95" customHeight="1" x14ac:dyDescent="0.25">
      <c r="A23" s="12" t="s">
        <v>16</v>
      </c>
      <c r="B23" s="32" t="s">
        <v>48</v>
      </c>
      <c r="C23" s="11" t="s">
        <v>361</v>
      </c>
      <c r="D23" s="10"/>
      <c r="E23" s="9">
        <v>72630</v>
      </c>
      <c r="F23" s="8">
        <f t="shared" si="0"/>
        <v>4700165210.3200045</v>
      </c>
    </row>
    <row r="24" spans="1:6" s="7" customFormat="1" ht="99.95" customHeight="1" x14ac:dyDescent="0.25">
      <c r="A24" s="12" t="s">
        <v>16</v>
      </c>
      <c r="B24" s="32" t="s">
        <v>49</v>
      </c>
      <c r="C24" s="11" t="s">
        <v>362</v>
      </c>
      <c r="D24" s="10"/>
      <c r="E24" s="9">
        <v>127900</v>
      </c>
      <c r="F24" s="8">
        <f t="shared" si="0"/>
        <v>4700037310.3200045</v>
      </c>
    </row>
    <row r="25" spans="1:6" s="7" customFormat="1" ht="99.95" customHeight="1" x14ac:dyDescent="0.25">
      <c r="A25" s="12" t="s">
        <v>16</v>
      </c>
      <c r="B25" s="32" t="s">
        <v>50</v>
      </c>
      <c r="C25" s="11" t="s">
        <v>360</v>
      </c>
      <c r="D25" s="10"/>
      <c r="E25" s="9">
        <v>561700</v>
      </c>
      <c r="F25" s="8">
        <f t="shared" si="0"/>
        <v>4699475610.3200045</v>
      </c>
    </row>
    <row r="26" spans="1:6" s="7" customFormat="1" ht="99.95" customHeight="1" x14ac:dyDescent="0.25">
      <c r="A26" s="12" t="s">
        <v>16</v>
      </c>
      <c r="B26" s="32" t="s">
        <v>51</v>
      </c>
      <c r="C26" s="11" t="s">
        <v>363</v>
      </c>
      <c r="D26" s="10"/>
      <c r="E26" s="9">
        <v>773937.5</v>
      </c>
      <c r="F26" s="8">
        <f t="shared" si="0"/>
        <v>4698701672.8200045</v>
      </c>
    </row>
    <row r="27" spans="1:6" s="7" customFormat="1" ht="99.95" customHeight="1" x14ac:dyDescent="0.25">
      <c r="A27" s="12" t="s">
        <v>16</v>
      </c>
      <c r="B27" s="32" t="s">
        <v>52</v>
      </c>
      <c r="C27" s="11" t="s">
        <v>0</v>
      </c>
      <c r="D27" s="10"/>
      <c r="E27" s="9">
        <v>456433</v>
      </c>
      <c r="F27" s="8">
        <f t="shared" si="0"/>
        <v>4698245239.8200045</v>
      </c>
    </row>
    <row r="28" spans="1:6" s="7" customFormat="1" ht="99.95" customHeight="1" x14ac:dyDescent="0.25">
      <c r="A28" s="12" t="s">
        <v>16</v>
      </c>
      <c r="B28" s="32" t="s">
        <v>53</v>
      </c>
      <c r="C28" s="11" t="s">
        <v>364</v>
      </c>
      <c r="D28" s="10"/>
      <c r="E28" s="9">
        <v>232215</v>
      </c>
      <c r="F28" s="8">
        <f t="shared" si="0"/>
        <v>4698013024.8200045</v>
      </c>
    </row>
    <row r="29" spans="1:6" s="7" customFormat="1" ht="99.95" customHeight="1" x14ac:dyDescent="0.25">
      <c r="A29" s="12" t="s">
        <v>16</v>
      </c>
      <c r="B29" s="32" t="s">
        <v>54</v>
      </c>
      <c r="C29" s="11" t="s">
        <v>365</v>
      </c>
      <c r="D29" s="10"/>
      <c r="E29" s="9">
        <v>77902.5</v>
      </c>
      <c r="F29" s="8">
        <f t="shared" si="0"/>
        <v>4697935122.3200045</v>
      </c>
    </row>
    <row r="30" spans="1:6" s="7" customFormat="1" ht="99.95" customHeight="1" x14ac:dyDescent="0.25">
      <c r="A30" s="12" t="s">
        <v>16</v>
      </c>
      <c r="B30" s="32" t="s">
        <v>55</v>
      </c>
      <c r="C30" s="11" t="s">
        <v>366</v>
      </c>
      <c r="D30" s="10"/>
      <c r="E30" s="9">
        <v>23804.16</v>
      </c>
      <c r="F30" s="8">
        <f t="shared" si="0"/>
        <v>4697911318.1600046</v>
      </c>
    </row>
    <row r="31" spans="1:6" s="7" customFormat="1" ht="99.95" customHeight="1" x14ac:dyDescent="0.25">
      <c r="A31" s="12" t="s">
        <v>16</v>
      </c>
      <c r="B31" s="32" t="s">
        <v>56</v>
      </c>
      <c r="C31" s="11" t="s">
        <v>367</v>
      </c>
      <c r="D31" s="10"/>
      <c r="E31" s="9">
        <v>25957.55</v>
      </c>
      <c r="F31" s="8">
        <f t="shared" si="0"/>
        <v>4697885360.6100044</v>
      </c>
    </row>
    <row r="32" spans="1:6" s="7" customFormat="1" ht="99.95" customHeight="1" x14ac:dyDescent="0.25">
      <c r="A32" s="12" t="s">
        <v>16</v>
      </c>
      <c r="B32" s="32" t="s">
        <v>57</v>
      </c>
      <c r="C32" s="11" t="s">
        <v>368</v>
      </c>
      <c r="D32" s="10"/>
      <c r="E32" s="9">
        <v>20411.75</v>
      </c>
      <c r="F32" s="8">
        <f t="shared" si="0"/>
        <v>4697864948.8600044</v>
      </c>
    </row>
    <row r="33" spans="1:6" s="7" customFormat="1" ht="99.95" customHeight="1" x14ac:dyDescent="0.25">
      <c r="A33" s="12" t="s">
        <v>16</v>
      </c>
      <c r="B33" s="32" t="s">
        <v>58</v>
      </c>
      <c r="C33" s="11" t="s">
        <v>369</v>
      </c>
      <c r="D33" s="10"/>
      <c r="E33" s="9">
        <v>145000</v>
      </c>
      <c r="F33" s="8">
        <f t="shared" si="0"/>
        <v>4697719948.8600044</v>
      </c>
    </row>
    <row r="34" spans="1:6" s="7" customFormat="1" ht="99.95" customHeight="1" x14ac:dyDescent="0.25">
      <c r="A34" s="12" t="s">
        <v>16</v>
      </c>
      <c r="B34" s="32" t="s">
        <v>59</v>
      </c>
      <c r="C34" s="11" t="s">
        <v>370</v>
      </c>
      <c r="D34" s="10"/>
      <c r="E34" s="9">
        <v>59000</v>
      </c>
      <c r="F34" s="8">
        <f t="shared" si="0"/>
        <v>4697660948.8600044</v>
      </c>
    </row>
    <row r="35" spans="1:6" s="7" customFormat="1" ht="99.95" customHeight="1" x14ac:dyDescent="0.25">
      <c r="A35" s="12" t="s">
        <v>16</v>
      </c>
      <c r="B35" s="32" t="s">
        <v>60</v>
      </c>
      <c r="C35" s="11" t="s">
        <v>371</v>
      </c>
      <c r="D35" s="10"/>
      <c r="E35" s="9">
        <v>51164.800000000003</v>
      </c>
      <c r="F35" s="8">
        <f t="shared" si="0"/>
        <v>4697609784.0600042</v>
      </c>
    </row>
    <row r="36" spans="1:6" s="7" customFormat="1" ht="99.95" customHeight="1" x14ac:dyDescent="0.25">
      <c r="A36" s="12" t="s">
        <v>16</v>
      </c>
      <c r="B36" s="32" t="s">
        <v>61</v>
      </c>
      <c r="C36" s="11" t="s">
        <v>372</v>
      </c>
      <c r="D36" s="10"/>
      <c r="E36" s="9">
        <v>972131.2</v>
      </c>
      <c r="F36" s="8">
        <f t="shared" si="0"/>
        <v>4696637652.8600044</v>
      </c>
    </row>
    <row r="37" spans="1:6" s="7" customFormat="1" ht="99.95" customHeight="1" x14ac:dyDescent="0.25">
      <c r="A37" s="12" t="s">
        <v>16</v>
      </c>
      <c r="B37" s="32" t="s">
        <v>62</v>
      </c>
      <c r="C37" s="11" t="s">
        <v>373</v>
      </c>
      <c r="D37" s="10"/>
      <c r="E37" s="9">
        <v>6764940</v>
      </c>
      <c r="F37" s="8">
        <f t="shared" si="0"/>
        <v>4689872712.8600044</v>
      </c>
    </row>
    <row r="38" spans="1:6" s="7" customFormat="1" ht="99.95" customHeight="1" x14ac:dyDescent="0.25">
      <c r="A38" s="12" t="s">
        <v>16</v>
      </c>
      <c r="B38" s="32" t="s">
        <v>63</v>
      </c>
      <c r="C38" s="11" t="s">
        <v>374</v>
      </c>
      <c r="D38" s="10"/>
      <c r="E38" s="9">
        <v>118000</v>
      </c>
      <c r="F38" s="8">
        <f t="shared" si="0"/>
        <v>4689754712.8600044</v>
      </c>
    </row>
    <row r="39" spans="1:6" s="7" customFormat="1" ht="99.95" customHeight="1" x14ac:dyDescent="0.25">
      <c r="A39" s="12" t="s">
        <v>16</v>
      </c>
      <c r="B39" s="32" t="s">
        <v>64</v>
      </c>
      <c r="C39" s="11" t="s">
        <v>375</v>
      </c>
      <c r="D39" s="10"/>
      <c r="E39" s="9">
        <v>5000000</v>
      </c>
      <c r="F39" s="8">
        <f t="shared" si="0"/>
        <v>4684754712.8600044</v>
      </c>
    </row>
    <row r="40" spans="1:6" s="7" customFormat="1" ht="99.95" customHeight="1" x14ac:dyDescent="0.25">
      <c r="A40" s="12" t="s">
        <v>16</v>
      </c>
      <c r="B40" s="32" t="s">
        <v>65</v>
      </c>
      <c r="C40" s="11" t="s">
        <v>376</v>
      </c>
      <c r="D40" s="10"/>
      <c r="E40" s="9">
        <v>5000000</v>
      </c>
      <c r="F40" s="8">
        <f t="shared" si="0"/>
        <v>4679754712.8600044</v>
      </c>
    </row>
    <row r="41" spans="1:6" s="7" customFormat="1" ht="99.95" customHeight="1" x14ac:dyDescent="0.25">
      <c r="A41" s="12" t="s">
        <v>16</v>
      </c>
      <c r="B41" s="32" t="s">
        <v>66</v>
      </c>
      <c r="C41" s="11" t="s">
        <v>377</v>
      </c>
      <c r="D41" s="10"/>
      <c r="E41" s="9">
        <v>531000</v>
      </c>
      <c r="F41" s="8">
        <f t="shared" si="0"/>
        <v>4679223712.8600044</v>
      </c>
    </row>
    <row r="42" spans="1:6" s="7" customFormat="1" ht="99.95" customHeight="1" x14ac:dyDescent="0.25">
      <c r="A42" s="12" t="s">
        <v>16</v>
      </c>
      <c r="B42" s="32" t="s">
        <v>67</v>
      </c>
      <c r="C42" s="11" t="s">
        <v>378</v>
      </c>
      <c r="D42" s="10"/>
      <c r="E42" s="9">
        <v>45000</v>
      </c>
      <c r="F42" s="8">
        <f t="shared" si="0"/>
        <v>4679178712.8600044</v>
      </c>
    </row>
    <row r="43" spans="1:6" s="7" customFormat="1" ht="99.95" customHeight="1" x14ac:dyDescent="0.25">
      <c r="A43" s="12" t="s">
        <v>16</v>
      </c>
      <c r="B43" s="32" t="s">
        <v>68</v>
      </c>
      <c r="C43" s="11" t="s">
        <v>379</v>
      </c>
      <c r="D43" s="10"/>
      <c r="E43" s="9">
        <v>5000000</v>
      </c>
      <c r="F43" s="8">
        <f t="shared" si="0"/>
        <v>4674178712.8600044</v>
      </c>
    </row>
    <row r="44" spans="1:6" s="7" customFormat="1" ht="99.95" customHeight="1" x14ac:dyDescent="0.25">
      <c r="A44" s="12" t="s">
        <v>16</v>
      </c>
      <c r="B44" s="32" t="s">
        <v>69</v>
      </c>
      <c r="C44" s="11" t="s">
        <v>380</v>
      </c>
      <c r="D44" s="10"/>
      <c r="E44" s="9">
        <v>3800000</v>
      </c>
      <c r="F44" s="8">
        <f t="shared" si="0"/>
        <v>4670378712.8600044</v>
      </c>
    </row>
    <row r="45" spans="1:6" s="7" customFormat="1" ht="99.95" customHeight="1" x14ac:dyDescent="0.25">
      <c r="A45" s="12" t="s">
        <v>16</v>
      </c>
      <c r="B45" s="32" t="s">
        <v>70</v>
      </c>
      <c r="C45" s="11" t="s">
        <v>381</v>
      </c>
      <c r="D45" s="10"/>
      <c r="E45" s="9">
        <v>2000000</v>
      </c>
      <c r="F45" s="8">
        <f t="shared" si="0"/>
        <v>4668378712.8600044</v>
      </c>
    </row>
    <row r="46" spans="1:6" s="7" customFormat="1" ht="99.95" customHeight="1" x14ac:dyDescent="0.25">
      <c r="A46" s="12" t="s">
        <v>16</v>
      </c>
      <c r="B46" s="32" t="s">
        <v>71</v>
      </c>
      <c r="C46" s="11" t="s">
        <v>382</v>
      </c>
      <c r="D46" s="10"/>
      <c r="E46" s="9">
        <v>78546914.150000006</v>
      </c>
      <c r="F46" s="8">
        <f t="shared" si="0"/>
        <v>4589831798.7100048</v>
      </c>
    </row>
    <row r="47" spans="1:6" s="7" customFormat="1" ht="99.95" customHeight="1" x14ac:dyDescent="0.25">
      <c r="A47" s="12" t="s">
        <v>16</v>
      </c>
      <c r="B47" s="32" t="s">
        <v>72</v>
      </c>
      <c r="C47" s="11" t="s">
        <v>383</v>
      </c>
      <c r="D47" s="10"/>
      <c r="E47" s="9">
        <v>177000</v>
      </c>
      <c r="F47" s="8">
        <f t="shared" si="0"/>
        <v>4589654798.7100048</v>
      </c>
    </row>
    <row r="48" spans="1:6" s="7" customFormat="1" ht="99.95" customHeight="1" x14ac:dyDescent="0.25">
      <c r="A48" s="12" t="s">
        <v>16</v>
      </c>
      <c r="B48" s="32" t="s">
        <v>73</v>
      </c>
      <c r="C48" s="11" t="s">
        <v>384</v>
      </c>
      <c r="D48" s="10"/>
      <c r="E48" s="9">
        <v>118000</v>
      </c>
      <c r="F48" s="8">
        <f t="shared" si="0"/>
        <v>4589536798.7100048</v>
      </c>
    </row>
    <row r="49" spans="1:6" s="7" customFormat="1" ht="99.95" customHeight="1" x14ac:dyDescent="0.25">
      <c r="A49" s="12" t="s">
        <v>16</v>
      </c>
      <c r="B49" s="32" t="s">
        <v>74</v>
      </c>
      <c r="C49" s="11" t="s">
        <v>385</v>
      </c>
      <c r="D49" s="10"/>
      <c r="E49" s="9">
        <v>400000</v>
      </c>
      <c r="F49" s="8">
        <f t="shared" si="0"/>
        <v>4589136798.7100048</v>
      </c>
    </row>
    <row r="50" spans="1:6" s="7" customFormat="1" ht="99.95" customHeight="1" x14ac:dyDescent="0.25">
      <c r="A50" s="12" t="s">
        <v>16</v>
      </c>
      <c r="B50" s="32" t="s">
        <v>75</v>
      </c>
      <c r="C50" s="11" t="s">
        <v>386</v>
      </c>
      <c r="D50" s="10"/>
      <c r="E50" s="9">
        <v>330893765.20999998</v>
      </c>
      <c r="F50" s="8">
        <f t="shared" si="0"/>
        <v>4258243033.5000048</v>
      </c>
    </row>
    <row r="51" spans="1:6" s="7" customFormat="1" ht="99.95" customHeight="1" x14ac:dyDescent="0.25">
      <c r="A51" s="12" t="s">
        <v>16</v>
      </c>
      <c r="B51" s="32" t="s">
        <v>76</v>
      </c>
      <c r="C51" s="11" t="s">
        <v>387</v>
      </c>
      <c r="D51" s="10"/>
      <c r="E51" s="9">
        <v>885000</v>
      </c>
      <c r="F51" s="8">
        <f t="shared" si="0"/>
        <v>4257358033.5000048</v>
      </c>
    </row>
    <row r="52" spans="1:6" s="7" customFormat="1" ht="99.95" customHeight="1" x14ac:dyDescent="0.25">
      <c r="A52" s="12" t="s">
        <v>16</v>
      </c>
      <c r="B52" s="32" t="s">
        <v>77</v>
      </c>
      <c r="C52" s="11" t="s">
        <v>388</v>
      </c>
      <c r="D52" s="10"/>
      <c r="E52" s="9">
        <v>5880800</v>
      </c>
      <c r="F52" s="8">
        <f t="shared" si="0"/>
        <v>4251477233.5000048</v>
      </c>
    </row>
    <row r="53" spans="1:6" s="7" customFormat="1" ht="99.95" customHeight="1" x14ac:dyDescent="0.25">
      <c r="A53" s="12" t="s">
        <v>16</v>
      </c>
      <c r="B53" s="32" t="s">
        <v>77</v>
      </c>
      <c r="C53" s="11" t="s">
        <v>388</v>
      </c>
      <c r="D53" s="10"/>
      <c r="E53" s="9">
        <v>3351099.53</v>
      </c>
      <c r="F53" s="8">
        <f t="shared" si="0"/>
        <v>4248126133.9700046</v>
      </c>
    </row>
    <row r="54" spans="1:6" s="7" customFormat="1" ht="99.95" customHeight="1" x14ac:dyDescent="0.25">
      <c r="A54" s="12" t="s">
        <v>17</v>
      </c>
      <c r="B54" s="32" t="s">
        <v>78</v>
      </c>
      <c r="C54" s="11" t="s">
        <v>389</v>
      </c>
      <c r="D54" s="10"/>
      <c r="E54" s="9">
        <v>590000</v>
      </c>
      <c r="F54" s="8">
        <f t="shared" si="0"/>
        <v>4247536133.9700046</v>
      </c>
    </row>
    <row r="55" spans="1:6" s="7" customFormat="1" ht="99.95" customHeight="1" x14ac:dyDescent="0.25">
      <c r="A55" s="12" t="s">
        <v>17</v>
      </c>
      <c r="B55" s="32" t="s">
        <v>79</v>
      </c>
      <c r="C55" s="11" t="s">
        <v>390</v>
      </c>
      <c r="D55" s="10"/>
      <c r="E55" s="9">
        <v>1049959</v>
      </c>
      <c r="F55" s="8">
        <f t="shared" si="0"/>
        <v>4246486174.9700046</v>
      </c>
    </row>
    <row r="56" spans="1:6" s="7" customFormat="1" ht="99.95" customHeight="1" x14ac:dyDescent="0.25">
      <c r="A56" s="12" t="s">
        <v>17</v>
      </c>
      <c r="B56" s="32" t="s">
        <v>79</v>
      </c>
      <c r="C56" s="11" t="s">
        <v>390</v>
      </c>
      <c r="D56" s="10"/>
      <c r="E56" s="9">
        <v>20000000</v>
      </c>
      <c r="F56" s="8">
        <f t="shared" si="0"/>
        <v>4226486174.9700046</v>
      </c>
    </row>
    <row r="57" spans="1:6" s="7" customFormat="1" ht="99.95" customHeight="1" x14ac:dyDescent="0.25">
      <c r="A57" s="12" t="s">
        <v>17</v>
      </c>
      <c r="B57" s="32" t="s">
        <v>79</v>
      </c>
      <c r="C57" s="11" t="s">
        <v>390</v>
      </c>
      <c r="D57" s="10"/>
      <c r="E57" s="9">
        <v>3012869.26</v>
      </c>
      <c r="F57" s="8">
        <f t="shared" si="0"/>
        <v>4223473305.7100043</v>
      </c>
    </row>
    <row r="58" spans="1:6" s="7" customFormat="1" ht="99.95" customHeight="1" x14ac:dyDescent="0.25">
      <c r="A58" s="12" t="s">
        <v>17</v>
      </c>
      <c r="B58" s="32" t="s">
        <v>79</v>
      </c>
      <c r="C58" s="11" t="s">
        <v>390</v>
      </c>
      <c r="D58" s="10"/>
      <c r="E58" s="9">
        <v>315000</v>
      </c>
      <c r="F58" s="8">
        <f t="shared" si="0"/>
        <v>4223158305.7100043</v>
      </c>
    </row>
    <row r="59" spans="1:6" s="7" customFormat="1" ht="99.95" customHeight="1" x14ac:dyDescent="0.25">
      <c r="A59" s="12" t="s">
        <v>17</v>
      </c>
      <c r="B59" s="32" t="s">
        <v>79</v>
      </c>
      <c r="C59" s="11" t="s">
        <v>390</v>
      </c>
      <c r="D59" s="10"/>
      <c r="E59" s="9">
        <v>2840000</v>
      </c>
      <c r="F59" s="8">
        <f t="shared" si="0"/>
        <v>4220318305.7100043</v>
      </c>
    </row>
    <row r="60" spans="1:6" s="7" customFormat="1" ht="99.95" customHeight="1" x14ac:dyDescent="0.25">
      <c r="A60" s="12" t="s">
        <v>17</v>
      </c>
      <c r="B60" s="32" t="s">
        <v>80</v>
      </c>
      <c r="C60" s="11" t="s">
        <v>391</v>
      </c>
      <c r="D60" s="10"/>
      <c r="E60" s="9">
        <v>2576333.33</v>
      </c>
      <c r="F60" s="8">
        <f t="shared" si="0"/>
        <v>4217741972.3800044</v>
      </c>
    </row>
    <row r="61" spans="1:6" s="7" customFormat="1" ht="99.95" customHeight="1" x14ac:dyDescent="0.25">
      <c r="A61" s="12" t="s">
        <v>17</v>
      </c>
      <c r="B61" s="32" t="s">
        <v>81</v>
      </c>
      <c r="C61" s="11" t="s">
        <v>392</v>
      </c>
      <c r="D61" s="10"/>
      <c r="E61" s="9">
        <v>590000</v>
      </c>
      <c r="F61" s="8">
        <f t="shared" si="0"/>
        <v>4217151972.3800044</v>
      </c>
    </row>
    <row r="62" spans="1:6" s="7" customFormat="1" ht="99.95" customHeight="1" x14ac:dyDescent="0.25">
      <c r="A62" s="12" t="s">
        <v>17</v>
      </c>
      <c r="B62" s="32" t="s">
        <v>82</v>
      </c>
      <c r="C62" s="11" t="s">
        <v>393</v>
      </c>
      <c r="D62" s="10"/>
      <c r="E62" s="9">
        <v>236000</v>
      </c>
      <c r="F62" s="8">
        <f t="shared" si="0"/>
        <v>4216915972.3800044</v>
      </c>
    </row>
    <row r="63" spans="1:6" s="7" customFormat="1" ht="99.95" customHeight="1" x14ac:dyDescent="0.25">
      <c r="A63" s="12" t="s">
        <v>17</v>
      </c>
      <c r="B63" s="32" t="s">
        <v>83</v>
      </c>
      <c r="C63" s="11" t="s">
        <v>360</v>
      </c>
      <c r="D63" s="10"/>
      <c r="E63" s="9">
        <v>249410</v>
      </c>
      <c r="F63" s="8">
        <f t="shared" si="0"/>
        <v>4216666562.3800044</v>
      </c>
    </row>
    <row r="64" spans="1:6" s="7" customFormat="1" ht="99.95" customHeight="1" x14ac:dyDescent="0.25">
      <c r="A64" s="12" t="s">
        <v>17</v>
      </c>
      <c r="B64" s="32" t="s">
        <v>84</v>
      </c>
      <c r="C64" s="11" t="s">
        <v>394</v>
      </c>
      <c r="D64" s="10"/>
      <c r="E64" s="9">
        <v>22678723.52</v>
      </c>
      <c r="F64" s="8">
        <f t="shared" si="0"/>
        <v>4193987838.8600044</v>
      </c>
    </row>
    <row r="65" spans="1:6" s="7" customFormat="1" ht="99.95" customHeight="1" x14ac:dyDescent="0.25">
      <c r="A65" s="12" t="s">
        <v>17</v>
      </c>
      <c r="B65" s="32" t="s">
        <v>85</v>
      </c>
      <c r="C65" s="11" t="s">
        <v>395</v>
      </c>
      <c r="D65" s="10"/>
      <c r="E65" s="9">
        <v>4853775.7699999996</v>
      </c>
      <c r="F65" s="8">
        <f t="shared" si="0"/>
        <v>4189134063.0900044</v>
      </c>
    </row>
    <row r="66" spans="1:6" s="7" customFormat="1" ht="99.95" customHeight="1" x14ac:dyDescent="0.25">
      <c r="A66" s="12" t="s">
        <v>17</v>
      </c>
      <c r="B66" s="32" t="s">
        <v>86</v>
      </c>
      <c r="C66" s="11" t="s">
        <v>396</v>
      </c>
      <c r="D66" s="10"/>
      <c r="E66" s="9">
        <v>2180683.96</v>
      </c>
      <c r="F66" s="8">
        <f t="shared" si="0"/>
        <v>4186953379.1300044</v>
      </c>
    </row>
    <row r="67" spans="1:6" s="7" customFormat="1" ht="99.95" customHeight="1" x14ac:dyDescent="0.25">
      <c r="A67" s="12" t="s">
        <v>17</v>
      </c>
      <c r="B67" s="32" t="s">
        <v>86</v>
      </c>
      <c r="C67" s="11" t="s">
        <v>396</v>
      </c>
      <c r="D67" s="10"/>
      <c r="E67" s="9">
        <v>15000000</v>
      </c>
      <c r="F67" s="8">
        <f t="shared" si="0"/>
        <v>4171953379.1300044</v>
      </c>
    </row>
    <row r="68" spans="1:6" s="7" customFormat="1" ht="99.95" customHeight="1" x14ac:dyDescent="0.25">
      <c r="A68" s="12" t="s">
        <v>17</v>
      </c>
      <c r="B68" s="32" t="s">
        <v>86</v>
      </c>
      <c r="C68" s="11" t="s">
        <v>396</v>
      </c>
      <c r="D68" s="10"/>
      <c r="E68" s="9">
        <v>15000000</v>
      </c>
      <c r="F68" s="8">
        <f t="shared" si="0"/>
        <v>4156953379.1300044</v>
      </c>
    </row>
    <row r="69" spans="1:6" s="7" customFormat="1" ht="99.95" customHeight="1" x14ac:dyDescent="0.25">
      <c r="A69" s="12" t="s">
        <v>17</v>
      </c>
      <c r="B69" s="32" t="s">
        <v>87</v>
      </c>
      <c r="C69" s="11" t="s">
        <v>397</v>
      </c>
      <c r="D69" s="10"/>
      <c r="E69" s="9">
        <v>279445</v>
      </c>
      <c r="F69" s="8">
        <f t="shared" si="0"/>
        <v>4156673934.1300044</v>
      </c>
    </row>
    <row r="70" spans="1:6" s="7" customFormat="1" ht="99.95" customHeight="1" x14ac:dyDescent="0.25">
      <c r="A70" s="12" t="s">
        <v>17</v>
      </c>
      <c r="B70" s="32" t="s">
        <v>88</v>
      </c>
      <c r="C70" s="11" t="s">
        <v>398</v>
      </c>
      <c r="D70" s="10"/>
      <c r="E70" s="9">
        <v>226417.5</v>
      </c>
      <c r="F70" s="8">
        <f t="shared" si="0"/>
        <v>4156447516.6300044</v>
      </c>
    </row>
    <row r="71" spans="1:6" s="7" customFormat="1" ht="99.95" customHeight="1" x14ac:dyDescent="0.25">
      <c r="A71" s="12" t="s">
        <v>17</v>
      </c>
      <c r="B71" s="32" t="s">
        <v>89</v>
      </c>
      <c r="C71" s="11" t="s">
        <v>399</v>
      </c>
      <c r="D71" s="10"/>
      <c r="E71" s="9">
        <v>7960617.6500000004</v>
      </c>
      <c r="F71" s="8">
        <f t="shared" si="0"/>
        <v>4148486898.9800043</v>
      </c>
    </row>
    <row r="72" spans="1:6" s="7" customFormat="1" ht="99.95" customHeight="1" x14ac:dyDescent="0.25">
      <c r="A72" s="12" t="s">
        <v>17</v>
      </c>
      <c r="B72" s="32" t="s">
        <v>90</v>
      </c>
      <c r="C72" s="11" t="s">
        <v>400</v>
      </c>
      <c r="D72" s="10"/>
      <c r="E72" s="9">
        <v>16784488.120000001</v>
      </c>
      <c r="F72" s="8">
        <f t="shared" si="0"/>
        <v>4131702410.8600044</v>
      </c>
    </row>
    <row r="73" spans="1:6" s="7" customFormat="1" ht="99.95" customHeight="1" x14ac:dyDescent="0.25">
      <c r="A73" s="12" t="s">
        <v>17</v>
      </c>
      <c r="B73" s="32" t="s">
        <v>91</v>
      </c>
      <c r="C73" s="11" t="s">
        <v>401</v>
      </c>
      <c r="D73" s="10"/>
      <c r="E73" s="9">
        <v>2655000</v>
      </c>
      <c r="F73" s="8">
        <f t="shared" si="0"/>
        <v>4129047410.8600044</v>
      </c>
    </row>
    <row r="74" spans="1:6" s="7" customFormat="1" ht="99.95" customHeight="1" x14ac:dyDescent="0.25">
      <c r="A74" s="12" t="s">
        <v>17</v>
      </c>
      <c r="B74" s="32" t="s">
        <v>92</v>
      </c>
      <c r="C74" s="11" t="s">
        <v>402</v>
      </c>
      <c r="D74" s="10"/>
      <c r="E74" s="9">
        <v>258461.55</v>
      </c>
      <c r="F74" s="8">
        <f t="shared" si="0"/>
        <v>4128788949.3100042</v>
      </c>
    </row>
    <row r="75" spans="1:6" s="7" customFormat="1" ht="99.95" customHeight="1" x14ac:dyDescent="0.25">
      <c r="A75" s="12" t="s">
        <v>17</v>
      </c>
      <c r="B75" s="32" t="s">
        <v>93</v>
      </c>
      <c r="C75" s="11" t="s">
        <v>403</v>
      </c>
      <c r="D75" s="10"/>
      <c r="E75" s="9">
        <v>744000</v>
      </c>
      <c r="F75" s="8">
        <f t="shared" si="0"/>
        <v>4128044949.3100042</v>
      </c>
    </row>
    <row r="76" spans="1:6" s="7" customFormat="1" ht="99.95" customHeight="1" x14ac:dyDescent="0.25">
      <c r="A76" s="12" t="s">
        <v>17</v>
      </c>
      <c r="B76" s="32" t="s">
        <v>94</v>
      </c>
      <c r="C76" s="11" t="s">
        <v>404</v>
      </c>
      <c r="D76" s="10"/>
      <c r="E76" s="9">
        <v>672000</v>
      </c>
      <c r="F76" s="8">
        <f t="shared" si="0"/>
        <v>4127372949.3100042</v>
      </c>
    </row>
    <row r="77" spans="1:6" s="7" customFormat="1" ht="99.95" customHeight="1" x14ac:dyDescent="0.25">
      <c r="A77" s="12" t="s">
        <v>17</v>
      </c>
      <c r="B77" s="32" t="s">
        <v>95</v>
      </c>
      <c r="C77" s="11" t="s">
        <v>405</v>
      </c>
      <c r="D77" s="10"/>
      <c r="E77" s="9">
        <v>648000</v>
      </c>
      <c r="F77" s="8">
        <f t="shared" si="0"/>
        <v>4126724949.3100042</v>
      </c>
    </row>
    <row r="78" spans="1:6" s="7" customFormat="1" ht="99.95" customHeight="1" x14ac:dyDescent="0.25">
      <c r="A78" s="12" t="s">
        <v>18</v>
      </c>
      <c r="B78" s="32" t="s">
        <v>96</v>
      </c>
      <c r="C78" s="11" t="s">
        <v>406</v>
      </c>
      <c r="D78" s="10"/>
      <c r="E78" s="9">
        <v>456000</v>
      </c>
      <c r="F78" s="8">
        <f t="shared" si="0"/>
        <v>4126268949.3100042</v>
      </c>
    </row>
    <row r="79" spans="1:6" s="7" customFormat="1" ht="99.95" customHeight="1" x14ac:dyDescent="0.25">
      <c r="A79" s="12" t="s">
        <v>18</v>
      </c>
      <c r="B79" s="32" t="s">
        <v>97</v>
      </c>
      <c r="C79" s="11" t="s">
        <v>407</v>
      </c>
      <c r="D79" s="10"/>
      <c r="E79" s="9">
        <v>312000</v>
      </c>
      <c r="F79" s="8">
        <f t="shared" ref="F79:F142" si="1">+F78-E79</f>
        <v>4125956949.3100042</v>
      </c>
    </row>
    <row r="80" spans="1:6" s="7" customFormat="1" ht="99.95" customHeight="1" x14ac:dyDescent="0.25">
      <c r="A80" s="12" t="s">
        <v>18</v>
      </c>
      <c r="B80" s="32" t="s">
        <v>98</v>
      </c>
      <c r="C80" s="11" t="s">
        <v>408</v>
      </c>
      <c r="D80" s="10"/>
      <c r="E80" s="9">
        <v>672000</v>
      </c>
      <c r="F80" s="8">
        <f t="shared" si="1"/>
        <v>4125284949.3100042</v>
      </c>
    </row>
    <row r="81" spans="1:6" s="7" customFormat="1" ht="99.95" customHeight="1" x14ac:dyDescent="0.25">
      <c r="A81" s="12" t="s">
        <v>18</v>
      </c>
      <c r="B81" s="32" t="s">
        <v>99</v>
      </c>
      <c r="C81" s="11" t="s">
        <v>409</v>
      </c>
      <c r="D81" s="10"/>
      <c r="E81" s="9">
        <v>60263.39</v>
      </c>
      <c r="F81" s="8">
        <f t="shared" si="1"/>
        <v>4125224685.9200044</v>
      </c>
    </row>
    <row r="82" spans="1:6" s="7" customFormat="1" ht="99.95" customHeight="1" x14ac:dyDescent="0.25">
      <c r="A82" s="12" t="s">
        <v>18</v>
      </c>
      <c r="B82" s="32" t="s">
        <v>100</v>
      </c>
      <c r="C82" s="11" t="s">
        <v>410</v>
      </c>
      <c r="D82" s="10"/>
      <c r="E82" s="9">
        <v>636000</v>
      </c>
      <c r="F82" s="8">
        <f t="shared" si="1"/>
        <v>4124588685.9200044</v>
      </c>
    </row>
    <row r="83" spans="1:6" s="7" customFormat="1" ht="99.95" customHeight="1" x14ac:dyDescent="0.25">
      <c r="A83" s="12" t="s">
        <v>18</v>
      </c>
      <c r="B83" s="32" t="s">
        <v>101</v>
      </c>
      <c r="C83" s="11" t="s">
        <v>411</v>
      </c>
      <c r="D83" s="10"/>
      <c r="E83" s="9">
        <v>11512036.1</v>
      </c>
      <c r="F83" s="8">
        <f t="shared" si="1"/>
        <v>4113076649.8200045</v>
      </c>
    </row>
    <row r="84" spans="1:6" s="7" customFormat="1" ht="99.95" customHeight="1" x14ac:dyDescent="0.25">
      <c r="A84" s="12" t="s">
        <v>18</v>
      </c>
      <c r="B84" s="32" t="s">
        <v>102</v>
      </c>
      <c r="C84" s="11" t="s">
        <v>412</v>
      </c>
      <c r="D84" s="10"/>
      <c r="E84" s="9">
        <v>408000</v>
      </c>
      <c r="F84" s="8">
        <f t="shared" si="1"/>
        <v>4112668649.8200045</v>
      </c>
    </row>
    <row r="85" spans="1:6" s="7" customFormat="1" ht="99.95" customHeight="1" x14ac:dyDescent="0.25">
      <c r="A85" s="12" t="s">
        <v>18</v>
      </c>
      <c r="B85" s="32" t="s">
        <v>103</v>
      </c>
      <c r="C85" s="11" t="s">
        <v>413</v>
      </c>
      <c r="D85" s="10"/>
      <c r="E85" s="9">
        <v>323298.7</v>
      </c>
      <c r="F85" s="8">
        <f t="shared" si="1"/>
        <v>4112345351.1200047</v>
      </c>
    </row>
    <row r="86" spans="1:6" s="7" customFormat="1" ht="99.95" customHeight="1" x14ac:dyDescent="0.25">
      <c r="A86" s="12" t="s">
        <v>19</v>
      </c>
      <c r="B86" s="32" t="s">
        <v>104</v>
      </c>
      <c r="C86" s="11" t="s">
        <v>414</v>
      </c>
      <c r="D86" s="10"/>
      <c r="E86" s="9">
        <v>366623.59</v>
      </c>
      <c r="F86" s="8">
        <f t="shared" si="1"/>
        <v>4111978727.5300045</v>
      </c>
    </row>
    <row r="87" spans="1:6" s="7" customFormat="1" ht="99.95" customHeight="1" x14ac:dyDescent="0.25">
      <c r="A87" s="12" t="s">
        <v>19</v>
      </c>
      <c r="B87" s="32" t="s">
        <v>105</v>
      </c>
      <c r="C87" s="11" t="s">
        <v>415</v>
      </c>
      <c r="D87" s="10"/>
      <c r="E87" s="9">
        <v>225692.28</v>
      </c>
      <c r="F87" s="8">
        <f t="shared" si="1"/>
        <v>4111753035.2500043</v>
      </c>
    </row>
    <row r="88" spans="1:6" s="7" customFormat="1" ht="99.95" customHeight="1" x14ac:dyDescent="0.25">
      <c r="A88" s="12" t="s">
        <v>19</v>
      </c>
      <c r="B88" s="32" t="s">
        <v>106</v>
      </c>
      <c r="C88" s="11" t="s">
        <v>416</v>
      </c>
      <c r="D88" s="10"/>
      <c r="E88" s="9">
        <v>720000</v>
      </c>
      <c r="F88" s="8">
        <f t="shared" si="1"/>
        <v>4111033035.2500043</v>
      </c>
    </row>
    <row r="89" spans="1:6" s="7" customFormat="1" ht="99.95" customHeight="1" x14ac:dyDescent="0.25">
      <c r="A89" s="12" t="s">
        <v>19</v>
      </c>
      <c r="B89" s="32" t="s">
        <v>107</v>
      </c>
      <c r="C89" s="11" t="s">
        <v>417</v>
      </c>
      <c r="D89" s="10"/>
      <c r="E89" s="9">
        <v>10308480</v>
      </c>
      <c r="F89" s="8">
        <f t="shared" si="1"/>
        <v>4100724555.2500043</v>
      </c>
    </row>
    <row r="90" spans="1:6" s="7" customFormat="1" ht="99.95" customHeight="1" x14ac:dyDescent="0.25">
      <c r="A90" s="12" t="s">
        <v>19</v>
      </c>
      <c r="B90" s="32" t="s">
        <v>108</v>
      </c>
      <c r="C90" s="11" t="s">
        <v>418</v>
      </c>
      <c r="D90" s="10"/>
      <c r="E90" s="9">
        <v>478647.79</v>
      </c>
      <c r="F90" s="8">
        <f t="shared" si="1"/>
        <v>4100245907.4600043</v>
      </c>
    </row>
    <row r="91" spans="1:6" s="7" customFormat="1" ht="99.95" customHeight="1" x14ac:dyDescent="0.25">
      <c r="A91" s="12" t="s">
        <v>19</v>
      </c>
      <c r="B91" s="32" t="s">
        <v>109</v>
      </c>
      <c r="C91" s="11" t="s">
        <v>419</v>
      </c>
      <c r="D91" s="10"/>
      <c r="E91" s="9">
        <v>59000</v>
      </c>
      <c r="F91" s="8">
        <f t="shared" si="1"/>
        <v>4100186907.4600043</v>
      </c>
    </row>
    <row r="92" spans="1:6" s="7" customFormat="1" ht="99.95" customHeight="1" x14ac:dyDescent="0.25">
      <c r="A92" s="12" t="s">
        <v>19</v>
      </c>
      <c r="B92" s="32" t="s">
        <v>110</v>
      </c>
      <c r="C92" s="11" t="s">
        <v>420</v>
      </c>
      <c r="D92" s="10"/>
      <c r="E92" s="9">
        <v>118000</v>
      </c>
      <c r="F92" s="8">
        <f t="shared" si="1"/>
        <v>4100068907.4600043</v>
      </c>
    </row>
    <row r="93" spans="1:6" s="7" customFormat="1" ht="99.95" customHeight="1" x14ac:dyDescent="0.25">
      <c r="A93" s="12" t="s">
        <v>20</v>
      </c>
      <c r="B93" s="32" t="s">
        <v>111</v>
      </c>
      <c r="C93" s="11" t="s">
        <v>421</v>
      </c>
      <c r="D93" s="10"/>
      <c r="E93" s="9">
        <v>304668.40000000002</v>
      </c>
      <c r="F93" s="8">
        <f t="shared" si="1"/>
        <v>4099764239.0600042</v>
      </c>
    </row>
    <row r="94" spans="1:6" s="7" customFormat="1" ht="99.95" customHeight="1" x14ac:dyDescent="0.25">
      <c r="A94" s="12" t="s">
        <v>20</v>
      </c>
      <c r="B94" s="32" t="s">
        <v>112</v>
      </c>
      <c r="C94" s="11" t="s">
        <v>422</v>
      </c>
      <c r="D94" s="10"/>
      <c r="E94" s="9">
        <v>54671467.770000003</v>
      </c>
      <c r="F94" s="8">
        <f t="shared" si="1"/>
        <v>4045092771.2900043</v>
      </c>
    </row>
    <row r="95" spans="1:6" s="7" customFormat="1" ht="99.95" customHeight="1" x14ac:dyDescent="0.25">
      <c r="A95" s="12" t="s">
        <v>20</v>
      </c>
      <c r="B95" s="32" t="s">
        <v>113</v>
      </c>
      <c r="C95" s="11" t="s">
        <v>423</v>
      </c>
      <c r="D95" s="10"/>
      <c r="E95" s="9">
        <v>3093392.23</v>
      </c>
      <c r="F95" s="8">
        <f t="shared" si="1"/>
        <v>4041999379.0600042</v>
      </c>
    </row>
    <row r="96" spans="1:6" s="7" customFormat="1" ht="99.95" customHeight="1" x14ac:dyDescent="0.25">
      <c r="A96" s="12" t="s">
        <v>20</v>
      </c>
      <c r="B96" s="32" t="s">
        <v>114</v>
      </c>
      <c r="C96" s="11" t="s">
        <v>424</v>
      </c>
      <c r="D96" s="10"/>
      <c r="E96" s="9">
        <v>5750000</v>
      </c>
      <c r="F96" s="8">
        <f t="shared" si="1"/>
        <v>4036249379.0600042</v>
      </c>
    </row>
    <row r="97" spans="1:6" s="7" customFormat="1" ht="99.95" customHeight="1" x14ac:dyDescent="0.25">
      <c r="A97" s="12" t="s">
        <v>20</v>
      </c>
      <c r="B97" s="32" t="s">
        <v>115</v>
      </c>
      <c r="C97" s="11" t="s">
        <v>390</v>
      </c>
      <c r="D97" s="10"/>
      <c r="E97" s="9">
        <v>1717091.54</v>
      </c>
      <c r="F97" s="8">
        <f t="shared" si="1"/>
        <v>4034532287.5200043</v>
      </c>
    </row>
    <row r="98" spans="1:6" s="7" customFormat="1" ht="99.95" customHeight="1" x14ac:dyDescent="0.25">
      <c r="A98" s="12" t="s">
        <v>20</v>
      </c>
      <c r="B98" s="32" t="s">
        <v>116</v>
      </c>
      <c r="C98" s="11" t="s">
        <v>425</v>
      </c>
      <c r="D98" s="10"/>
      <c r="E98" s="9">
        <v>105265.44</v>
      </c>
      <c r="F98" s="8">
        <f t="shared" si="1"/>
        <v>4034427022.0800042</v>
      </c>
    </row>
    <row r="99" spans="1:6" s="7" customFormat="1" ht="99.95" customHeight="1" x14ac:dyDescent="0.25">
      <c r="A99" s="12" t="s">
        <v>20</v>
      </c>
      <c r="B99" s="32" t="s">
        <v>117</v>
      </c>
      <c r="C99" s="11" t="s">
        <v>426</v>
      </c>
      <c r="D99" s="10"/>
      <c r="E99" s="9">
        <v>151398.72</v>
      </c>
      <c r="F99" s="8">
        <f t="shared" si="1"/>
        <v>4034275623.3600044</v>
      </c>
    </row>
    <row r="100" spans="1:6" s="7" customFormat="1" ht="99.95" customHeight="1" x14ac:dyDescent="0.25">
      <c r="A100" s="12" t="s">
        <v>20</v>
      </c>
      <c r="B100" s="32" t="s">
        <v>118</v>
      </c>
      <c r="C100" s="11" t="s">
        <v>427</v>
      </c>
      <c r="D100" s="10"/>
      <c r="E100" s="9">
        <v>4308036</v>
      </c>
      <c r="F100" s="8">
        <f t="shared" si="1"/>
        <v>4029967587.3600044</v>
      </c>
    </row>
    <row r="101" spans="1:6" s="7" customFormat="1" ht="99.95" customHeight="1" x14ac:dyDescent="0.25">
      <c r="A101" s="12" t="s">
        <v>20</v>
      </c>
      <c r="B101" s="32" t="s">
        <v>118</v>
      </c>
      <c r="C101" s="11" t="s">
        <v>427</v>
      </c>
      <c r="D101" s="10"/>
      <c r="E101" s="9">
        <v>26571963</v>
      </c>
      <c r="F101" s="8">
        <f t="shared" si="1"/>
        <v>4003395624.3600044</v>
      </c>
    </row>
    <row r="102" spans="1:6" s="7" customFormat="1" ht="99.95" customHeight="1" x14ac:dyDescent="0.25">
      <c r="A102" s="12" t="s">
        <v>20</v>
      </c>
      <c r="B102" s="32" t="s">
        <v>118</v>
      </c>
      <c r="C102" s="11" t="s">
        <v>427</v>
      </c>
      <c r="D102" s="10"/>
      <c r="E102" s="9">
        <v>56469228</v>
      </c>
      <c r="F102" s="8">
        <f t="shared" si="1"/>
        <v>3946926396.3600044</v>
      </c>
    </row>
    <row r="103" spans="1:6" s="7" customFormat="1" ht="99.95" customHeight="1" x14ac:dyDescent="0.25">
      <c r="A103" s="12" t="s">
        <v>20</v>
      </c>
      <c r="B103" s="32" t="s">
        <v>118</v>
      </c>
      <c r="C103" s="11" t="s">
        <v>427</v>
      </c>
      <c r="D103" s="10"/>
      <c r="E103" s="9">
        <v>22135276</v>
      </c>
      <c r="F103" s="8">
        <f t="shared" si="1"/>
        <v>3924791120.3600044</v>
      </c>
    </row>
    <row r="104" spans="1:6" s="7" customFormat="1" ht="99.95" customHeight="1" x14ac:dyDescent="0.25">
      <c r="A104" s="12" t="s">
        <v>20</v>
      </c>
      <c r="B104" s="32" t="s">
        <v>118</v>
      </c>
      <c r="C104" s="11" t="s">
        <v>427</v>
      </c>
      <c r="D104" s="10"/>
      <c r="E104" s="9">
        <v>4645286</v>
      </c>
      <c r="F104" s="8">
        <f t="shared" si="1"/>
        <v>3920145834.3600044</v>
      </c>
    </row>
    <row r="105" spans="1:6" s="7" customFormat="1" ht="99.95" customHeight="1" x14ac:dyDescent="0.25">
      <c r="A105" s="12" t="s">
        <v>20</v>
      </c>
      <c r="B105" s="32" t="s">
        <v>118</v>
      </c>
      <c r="C105" s="11" t="s">
        <v>427</v>
      </c>
      <c r="D105" s="10"/>
      <c r="E105" s="9">
        <v>16149144</v>
      </c>
      <c r="F105" s="8">
        <f t="shared" si="1"/>
        <v>3903996690.3600044</v>
      </c>
    </row>
    <row r="106" spans="1:6" s="7" customFormat="1" ht="99.95" customHeight="1" x14ac:dyDescent="0.25">
      <c r="A106" s="12" t="s">
        <v>20</v>
      </c>
      <c r="B106" s="32" t="s">
        <v>118</v>
      </c>
      <c r="C106" s="11" t="s">
        <v>427</v>
      </c>
      <c r="D106" s="10"/>
      <c r="E106" s="9">
        <v>39954727</v>
      </c>
      <c r="F106" s="8">
        <f t="shared" si="1"/>
        <v>3864041963.3600044</v>
      </c>
    </row>
    <row r="107" spans="1:6" s="7" customFormat="1" ht="99.95" customHeight="1" x14ac:dyDescent="0.25">
      <c r="A107" s="12" t="s">
        <v>20</v>
      </c>
      <c r="B107" s="32" t="s">
        <v>118</v>
      </c>
      <c r="C107" s="11" t="s">
        <v>427</v>
      </c>
      <c r="D107" s="10"/>
      <c r="E107" s="9">
        <v>7839573</v>
      </c>
      <c r="F107" s="8">
        <f t="shared" si="1"/>
        <v>3856202390.3600044</v>
      </c>
    </row>
    <row r="108" spans="1:6" s="7" customFormat="1" ht="99.95" customHeight="1" x14ac:dyDescent="0.25">
      <c r="A108" s="12" t="s">
        <v>20</v>
      </c>
      <c r="B108" s="32" t="s">
        <v>118</v>
      </c>
      <c r="C108" s="11" t="s">
        <v>427</v>
      </c>
      <c r="D108" s="10"/>
      <c r="E108" s="9">
        <v>20345767</v>
      </c>
      <c r="F108" s="8">
        <f t="shared" si="1"/>
        <v>3835856623.3600044</v>
      </c>
    </row>
    <row r="109" spans="1:6" s="7" customFormat="1" ht="99.95" customHeight="1" x14ac:dyDescent="0.25">
      <c r="A109" s="12" t="s">
        <v>20</v>
      </c>
      <c r="B109" s="32" t="s">
        <v>118</v>
      </c>
      <c r="C109" s="11" t="s">
        <v>427</v>
      </c>
      <c r="D109" s="10"/>
      <c r="E109" s="9">
        <v>1993735</v>
      </c>
      <c r="F109" s="8">
        <f t="shared" si="1"/>
        <v>3833862888.3600044</v>
      </c>
    </row>
    <row r="110" spans="1:6" s="7" customFormat="1" ht="99.95" customHeight="1" x14ac:dyDescent="0.25">
      <c r="A110" s="12" t="s">
        <v>20</v>
      </c>
      <c r="B110" s="32" t="s">
        <v>118</v>
      </c>
      <c r="C110" s="11" t="s">
        <v>427</v>
      </c>
      <c r="D110" s="10"/>
      <c r="E110" s="9">
        <v>97995609.659999996</v>
      </c>
      <c r="F110" s="8">
        <f t="shared" si="1"/>
        <v>3735867278.7000046</v>
      </c>
    </row>
    <row r="111" spans="1:6" s="7" customFormat="1" ht="99.95" customHeight="1" x14ac:dyDescent="0.25">
      <c r="A111" s="12" t="s">
        <v>20</v>
      </c>
      <c r="B111" s="32" t="s">
        <v>118</v>
      </c>
      <c r="C111" s="11" t="s">
        <v>427</v>
      </c>
      <c r="D111" s="10"/>
      <c r="E111" s="9">
        <v>12952199</v>
      </c>
      <c r="F111" s="8">
        <f t="shared" si="1"/>
        <v>3722915079.7000046</v>
      </c>
    </row>
    <row r="112" spans="1:6" s="7" customFormat="1" ht="99.95" customHeight="1" x14ac:dyDescent="0.25">
      <c r="A112" s="12" t="s">
        <v>20</v>
      </c>
      <c r="B112" s="32" t="s">
        <v>118</v>
      </c>
      <c r="C112" s="11" t="s">
        <v>427</v>
      </c>
      <c r="D112" s="10"/>
      <c r="E112" s="9">
        <v>9606067</v>
      </c>
      <c r="F112" s="8">
        <f t="shared" si="1"/>
        <v>3713309012.7000046</v>
      </c>
    </row>
    <row r="113" spans="1:6" s="7" customFormat="1" ht="99.95" customHeight="1" x14ac:dyDescent="0.25">
      <c r="A113" s="12" t="s">
        <v>20</v>
      </c>
      <c r="B113" s="32" t="s">
        <v>118</v>
      </c>
      <c r="C113" s="11" t="s">
        <v>427</v>
      </c>
      <c r="D113" s="10"/>
      <c r="E113" s="9">
        <v>15514680</v>
      </c>
      <c r="F113" s="8">
        <f t="shared" si="1"/>
        <v>3697794332.7000046</v>
      </c>
    </row>
    <row r="114" spans="1:6" s="7" customFormat="1" ht="99.95" customHeight="1" x14ac:dyDescent="0.25">
      <c r="A114" s="12" t="s">
        <v>20</v>
      </c>
      <c r="B114" s="32" t="s">
        <v>118</v>
      </c>
      <c r="C114" s="11" t="s">
        <v>427</v>
      </c>
      <c r="D114" s="10"/>
      <c r="E114" s="9">
        <v>8429309</v>
      </c>
      <c r="F114" s="8">
        <f t="shared" si="1"/>
        <v>3689365023.7000046</v>
      </c>
    </row>
    <row r="115" spans="1:6" s="7" customFormat="1" ht="99.95" customHeight="1" x14ac:dyDescent="0.25">
      <c r="A115" s="12" t="s">
        <v>21</v>
      </c>
      <c r="B115" s="32" t="s">
        <v>119</v>
      </c>
      <c r="C115" s="11" t="s">
        <v>428</v>
      </c>
      <c r="D115" s="10"/>
      <c r="E115" s="9">
        <v>114876</v>
      </c>
      <c r="F115" s="8">
        <f t="shared" si="1"/>
        <v>3689250147.7000046</v>
      </c>
    </row>
    <row r="116" spans="1:6" s="7" customFormat="1" ht="99.95" customHeight="1" x14ac:dyDescent="0.25">
      <c r="A116" s="12" t="s">
        <v>21</v>
      </c>
      <c r="B116" s="32" t="s">
        <v>120</v>
      </c>
      <c r="C116" s="11" t="s">
        <v>429</v>
      </c>
      <c r="D116" s="10"/>
      <c r="E116" s="9">
        <v>20986</v>
      </c>
      <c r="F116" s="8">
        <f t="shared" si="1"/>
        <v>3689229161.7000046</v>
      </c>
    </row>
    <row r="117" spans="1:6" s="7" customFormat="1" ht="99.95" customHeight="1" x14ac:dyDescent="0.25">
      <c r="A117" s="12" t="s">
        <v>21</v>
      </c>
      <c r="B117" s="32" t="s">
        <v>121</v>
      </c>
      <c r="C117" s="11" t="s">
        <v>430</v>
      </c>
      <c r="D117" s="10"/>
      <c r="E117" s="9">
        <v>474999.98</v>
      </c>
      <c r="F117" s="8">
        <f t="shared" si="1"/>
        <v>3688754161.7200046</v>
      </c>
    </row>
    <row r="118" spans="1:6" s="7" customFormat="1" ht="99.95" customHeight="1" x14ac:dyDescent="0.25">
      <c r="A118" s="12" t="s">
        <v>21</v>
      </c>
      <c r="B118" s="32" t="s">
        <v>122</v>
      </c>
      <c r="C118" s="11" t="s">
        <v>431</v>
      </c>
      <c r="D118" s="10"/>
      <c r="E118" s="9">
        <v>10000000</v>
      </c>
      <c r="F118" s="8">
        <f t="shared" si="1"/>
        <v>3678754161.7200046</v>
      </c>
    </row>
    <row r="119" spans="1:6" s="7" customFormat="1" ht="99.95" customHeight="1" x14ac:dyDescent="0.25">
      <c r="A119" s="12" t="s">
        <v>21</v>
      </c>
      <c r="B119" s="32" t="s">
        <v>122</v>
      </c>
      <c r="C119" s="11" t="s">
        <v>431</v>
      </c>
      <c r="D119" s="10"/>
      <c r="E119" s="9">
        <v>723300</v>
      </c>
      <c r="F119" s="8">
        <f t="shared" si="1"/>
        <v>3678030861.7200046</v>
      </c>
    </row>
    <row r="120" spans="1:6" s="7" customFormat="1" ht="99.95" customHeight="1" x14ac:dyDescent="0.25">
      <c r="A120" s="12" t="s">
        <v>21</v>
      </c>
      <c r="B120" s="32" t="s">
        <v>123</v>
      </c>
      <c r="C120" s="11" t="s">
        <v>432</v>
      </c>
      <c r="D120" s="10"/>
      <c r="E120" s="9">
        <v>1761600</v>
      </c>
      <c r="F120" s="8">
        <f t="shared" si="1"/>
        <v>3676269261.7200046</v>
      </c>
    </row>
    <row r="121" spans="1:6" s="7" customFormat="1" ht="99.95" customHeight="1" x14ac:dyDescent="0.25">
      <c r="A121" s="12" t="s">
        <v>21</v>
      </c>
      <c r="B121" s="32" t="s">
        <v>123</v>
      </c>
      <c r="C121" s="11" t="s">
        <v>432</v>
      </c>
      <c r="D121" s="10"/>
      <c r="E121" s="9">
        <v>15936900.470000001</v>
      </c>
      <c r="F121" s="8">
        <f t="shared" si="1"/>
        <v>3660332361.2500048</v>
      </c>
    </row>
    <row r="122" spans="1:6" s="7" customFormat="1" ht="99.95" customHeight="1" x14ac:dyDescent="0.25">
      <c r="A122" s="12" t="s">
        <v>22</v>
      </c>
      <c r="B122" s="32" t="s">
        <v>124</v>
      </c>
      <c r="C122" s="11" t="s">
        <v>433</v>
      </c>
      <c r="D122" s="10"/>
      <c r="E122" s="9">
        <v>321789104.23000002</v>
      </c>
      <c r="F122" s="8">
        <f t="shared" si="1"/>
        <v>3338543257.0200047</v>
      </c>
    </row>
    <row r="123" spans="1:6" s="7" customFormat="1" ht="99.95" customHeight="1" x14ac:dyDescent="0.25">
      <c r="A123" s="12" t="s">
        <v>22</v>
      </c>
      <c r="B123" s="32" t="s">
        <v>125</v>
      </c>
      <c r="C123" s="11" t="s">
        <v>434</v>
      </c>
      <c r="D123" s="10"/>
      <c r="E123" s="9">
        <v>7428100</v>
      </c>
      <c r="F123" s="8">
        <f t="shared" si="1"/>
        <v>3331115157.0200047</v>
      </c>
    </row>
    <row r="124" spans="1:6" s="7" customFormat="1" ht="99.95" customHeight="1" x14ac:dyDescent="0.25">
      <c r="A124" s="12" t="s">
        <v>22</v>
      </c>
      <c r="B124" s="32" t="s">
        <v>126</v>
      </c>
      <c r="C124" s="11" t="s">
        <v>435</v>
      </c>
      <c r="D124" s="10"/>
      <c r="E124" s="9">
        <v>1308296.8899999999</v>
      </c>
      <c r="F124" s="8">
        <f t="shared" si="1"/>
        <v>3329806860.1300049</v>
      </c>
    </row>
    <row r="125" spans="1:6" s="7" customFormat="1" ht="99.95" customHeight="1" x14ac:dyDescent="0.25">
      <c r="A125" s="12" t="s">
        <v>22</v>
      </c>
      <c r="B125" s="32" t="s">
        <v>127</v>
      </c>
      <c r="C125" s="11" t="s">
        <v>436</v>
      </c>
      <c r="D125" s="10"/>
      <c r="E125" s="9">
        <v>7693009.3899999997</v>
      </c>
      <c r="F125" s="8">
        <f t="shared" si="1"/>
        <v>3322113850.740005</v>
      </c>
    </row>
    <row r="126" spans="1:6" s="7" customFormat="1" ht="99.95" customHeight="1" x14ac:dyDescent="0.25">
      <c r="A126" s="12" t="s">
        <v>22</v>
      </c>
      <c r="B126" s="32" t="s">
        <v>127</v>
      </c>
      <c r="C126" s="11" t="s">
        <v>436</v>
      </c>
      <c r="D126" s="10"/>
      <c r="E126" s="9">
        <v>4909133.1100000003</v>
      </c>
      <c r="F126" s="8">
        <f t="shared" si="1"/>
        <v>3317204717.6300049</v>
      </c>
    </row>
    <row r="127" spans="1:6" s="7" customFormat="1" ht="99.95" customHeight="1" x14ac:dyDescent="0.25">
      <c r="A127" s="12" t="s">
        <v>22</v>
      </c>
      <c r="B127" s="32" t="s">
        <v>128</v>
      </c>
      <c r="C127" s="11" t="s">
        <v>437</v>
      </c>
      <c r="D127" s="10"/>
      <c r="E127" s="9">
        <v>63143173.020000003</v>
      </c>
      <c r="F127" s="8">
        <f t="shared" si="1"/>
        <v>3254061544.6100049</v>
      </c>
    </row>
    <row r="128" spans="1:6" s="7" customFormat="1" ht="99.95" customHeight="1" x14ac:dyDescent="0.25">
      <c r="A128" s="12" t="s">
        <v>22</v>
      </c>
      <c r="B128" s="32" t="s">
        <v>129</v>
      </c>
      <c r="C128" s="11" t="s">
        <v>438</v>
      </c>
      <c r="D128" s="10"/>
      <c r="E128" s="9">
        <v>1023239.23</v>
      </c>
      <c r="F128" s="8">
        <f t="shared" si="1"/>
        <v>3253038305.3800049</v>
      </c>
    </row>
    <row r="129" spans="1:6" s="7" customFormat="1" ht="99.95" customHeight="1" x14ac:dyDescent="0.25">
      <c r="A129" s="12" t="s">
        <v>22</v>
      </c>
      <c r="B129" s="32" t="s">
        <v>130</v>
      </c>
      <c r="C129" s="11" t="s">
        <v>439</v>
      </c>
      <c r="D129" s="10"/>
      <c r="E129" s="9">
        <v>175750</v>
      </c>
      <c r="F129" s="8">
        <f t="shared" si="1"/>
        <v>3252862555.3800049</v>
      </c>
    </row>
    <row r="130" spans="1:6" s="7" customFormat="1" ht="99.95" customHeight="1" x14ac:dyDescent="0.25">
      <c r="A130" s="12" t="s">
        <v>22</v>
      </c>
      <c r="B130" s="32" t="s">
        <v>131</v>
      </c>
      <c r="C130" s="11" t="s">
        <v>440</v>
      </c>
      <c r="D130" s="10"/>
      <c r="E130" s="9">
        <v>137750</v>
      </c>
      <c r="F130" s="8">
        <f t="shared" si="1"/>
        <v>3252724805.3800049</v>
      </c>
    </row>
    <row r="131" spans="1:6" s="7" customFormat="1" ht="99.95" customHeight="1" x14ac:dyDescent="0.25">
      <c r="A131" s="12" t="s">
        <v>23</v>
      </c>
      <c r="B131" s="32" t="s">
        <v>132</v>
      </c>
      <c r="C131" s="11" t="s">
        <v>441</v>
      </c>
      <c r="D131" s="10"/>
      <c r="E131" s="9">
        <v>16488201.369999999</v>
      </c>
      <c r="F131" s="8">
        <f t="shared" si="1"/>
        <v>3236236604.010005</v>
      </c>
    </row>
    <row r="132" spans="1:6" s="7" customFormat="1" ht="99.95" customHeight="1" x14ac:dyDescent="0.25">
      <c r="A132" s="12" t="s">
        <v>23</v>
      </c>
      <c r="B132" s="32" t="s">
        <v>133</v>
      </c>
      <c r="C132" s="11" t="s">
        <v>442</v>
      </c>
      <c r="D132" s="10"/>
      <c r="E132" s="9">
        <v>147554.95000000001</v>
      </c>
      <c r="F132" s="8">
        <f t="shared" si="1"/>
        <v>3236089049.0600052</v>
      </c>
    </row>
    <row r="133" spans="1:6" s="7" customFormat="1" ht="99.95" customHeight="1" x14ac:dyDescent="0.25">
      <c r="A133" s="12" t="s">
        <v>23</v>
      </c>
      <c r="B133" s="32" t="s">
        <v>134</v>
      </c>
      <c r="C133" s="11" t="s">
        <v>443</v>
      </c>
      <c r="D133" s="10"/>
      <c r="E133" s="9">
        <v>80901.47</v>
      </c>
      <c r="F133" s="8">
        <f t="shared" si="1"/>
        <v>3236008147.5900054</v>
      </c>
    </row>
    <row r="134" spans="1:6" s="7" customFormat="1" ht="99.95" customHeight="1" x14ac:dyDescent="0.25">
      <c r="A134" s="12" t="s">
        <v>23</v>
      </c>
      <c r="B134" s="32" t="s">
        <v>135</v>
      </c>
      <c r="C134" s="11" t="s">
        <v>444</v>
      </c>
      <c r="D134" s="10"/>
      <c r="E134" s="9">
        <v>6153844.0099999998</v>
      </c>
      <c r="F134" s="8">
        <f t="shared" si="1"/>
        <v>3229854303.5800052</v>
      </c>
    </row>
    <row r="135" spans="1:6" s="7" customFormat="1" ht="99.95" customHeight="1" x14ac:dyDescent="0.25">
      <c r="A135" s="12" t="s">
        <v>23</v>
      </c>
      <c r="B135" s="32" t="s">
        <v>136</v>
      </c>
      <c r="C135" s="11" t="s">
        <v>445</v>
      </c>
      <c r="D135" s="10"/>
      <c r="E135" s="9">
        <v>20000000</v>
      </c>
      <c r="F135" s="8">
        <f t="shared" si="1"/>
        <v>3209854303.5800052</v>
      </c>
    </row>
    <row r="136" spans="1:6" s="7" customFormat="1" ht="99.95" customHeight="1" x14ac:dyDescent="0.25">
      <c r="A136" s="12" t="s">
        <v>23</v>
      </c>
      <c r="B136" s="32" t="s">
        <v>137</v>
      </c>
      <c r="C136" s="11" t="s">
        <v>446</v>
      </c>
      <c r="D136" s="10"/>
      <c r="E136" s="9">
        <v>4669054.82</v>
      </c>
      <c r="F136" s="8">
        <f t="shared" si="1"/>
        <v>3205185248.760005</v>
      </c>
    </row>
    <row r="137" spans="1:6" s="7" customFormat="1" ht="99.95" customHeight="1" x14ac:dyDescent="0.25">
      <c r="A137" s="12" t="s">
        <v>23</v>
      </c>
      <c r="B137" s="32" t="s">
        <v>138</v>
      </c>
      <c r="C137" s="11" t="s">
        <v>447</v>
      </c>
      <c r="D137" s="10"/>
      <c r="E137" s="9">
        <v>354000</v>
      </c>
      <c r="F137" s="8">
        <f t="shared" si="1"/>
        <v>3204831248.760005</v>
      </c>
    </row>
    <row r="138" spans="1:6" s="7" customFormat="1" ht="99.95" customHeight="1" x14ac:dyDescent="0.25">
      <c r="A138" s="12" t="s">
        <v>23</v>
      </c>
      <c r="B138" s="32" t="s">
        <v>139</v>
      </c>
      <c r="C138" s="11" t="s">
        <v>448</v>
      </c>
      <c r="D138" s="10"/>
      <c r="E138" s="9">
        <v>118000</v>
      </c>
      <c r="F138" s="8">
        <f t="shared" si="1"/>
        <v>3204713248.760005</v>
      </c>
    </row>
    <row r="139" spans="1:6" s="7" customFormat="1" ht="99.95" customHeight="1" x14ac:dyDescent="0.25">
      <c r="A139" s="12" t="s">
        <v>23</v>
      </c>
      <c r="B139" s="32" t="s">
        <v>140</v>
      </c>
      <c r="C139" s="11" t="s">
        <v>449</v>
      </c>
      <c r="D139" s="10"/>
      <c r="E139" s="9">
        <v>59000</v>
      </c>
      <c r="F139" s="8">
        <f t="shared" si="1"/>
        <v>3204654248.760005</v>
      </c>
    </row>
    <row r="140" spans="1:6" s="7" customFormat="1" ht="99.95" customHeight="1" x14ac:dyDescent="0.25">
      <c r="A140" s="12" t="s">
        <v>23</v>
      </c>
      <c r="B140" s="32" t="s">
        <v>141</v>
      </c>
      <c r="C140" s="11" t="s">
        <v>450</v>
      </c>
      <c r="D140" s="10"/>
      <c r="E140" s="9">
        <v>81420</v>
      </c>
      <c r="F140" s="8">
        <f t="shared" si="1"/>
        <v>3204572828.760005</v>
      </c>
    </row>
    <row r="141" spans="1:6" s="7" customFormat="1" ht="99.95" customHeight="1" x14ac:dyDescent="0.25">
      <c r="A141" s="12" t="s">
        <v>23</v>
      </c>
      <c r="B141" s="32" t="s">
        <v>142</v>
      </c>
      <c r="C141" s="11" t="s">
        <v>451</v>
      </c>
      <c r="D141" s="10"/>
      <c r="E141" s="9">
        <v>687466.31</v>
      </c>
      <c r="F141" s="8">
        <f t="shared" si="1"/>
        <v>3203885362.4500051</v>
      </c>
    </row>
    <row r="142" spans="1:6" s="7" customFormat="1" ht="99.95" customHeight="1" x14ac:dyDescent="0.25">
      <c r="A142" s="12" t="s">
        <v>23</v>
      </c>
      <c r="B142" s="32" t="s">
        <v>142</v>
      </c>
      <c r="C142" s="11" t="s">
        <v>451</v>
      </c>
      <c r="D142" s="10"/>
      <c r="E142" s="9">
        <v>961027.23</v>
      </c>
      <c r="F142" s="8">
        <f t="shared" si="1"/>
        <v>3202924335.220005</v>
      </c>
    </row>
    <row r="143" spans="1:6" s="7" customFormat="1" ht="99.95" customHeight="1" x14ac:dyDescent="0.25">
      <c r="A143" s="12" t="s">
        <v>23</v>
      </c>
      <c r="B143" s="32" t="s">
        <v>142</v>
      </c>
      <c r="C143" s="11" t="s">
        <v>451</v>
      </c>
      <c r="D143" s="10"/>
      <c r="E143" s="9">
        <v>4263961.3</v>
      </c>
      <c r="F143" s="8">
        <f t="shared" ref="F143:F206" si="2">+F142-E143</f>
        <v>3198660373.9200048</v>
      </c>
    </row>
    <row r="144" spans="1:6" s="7" customFormat="1" ht="99.95" customHeight="1" x14ac:dyDescent="0.25">
      <c r="A144" s="12" t="s">
        <v>23</v>
      </c>
      <c r="B144" s="32" t="s">
        <v>142</v>
      </c>
      <c r="C144" s="11" t="s">
        <v>451</v>
      </c>
      <c r="D144" s="10"/>
      <c r="E144" s="9">
        <v>2598582.66</v>
      </c>
      <c r="F144" s="8">
        <f t="shared" si="2"/>
        <v>3196061791.260005</v>
      </c>
    </row>
    <row r="145" spans="1:6" s="7" customFormat="1" ht="99.95" customHeight="1" x14ac:dyDescent="0.25">
      <c r="A145" s="12" t="s">
        <v>23</v>
      </c>
      <c r="B145" s="32" t="s">
        <v>142</v>
      </c>
      <c r="C145" s="11" t="s">
        <v>451</v>
      </c>
      <c r="D145" s="10"/>
      <c r="E145" s="9">
        <v>1036598.6</v>
      </c>
      <c r="F145" s="8">
        <f t="shared" si="2"/>
        <v>3195025192.6600051</v>
      </c>
    </row>
    <row r="146" spans="1:6" s="7" customFormat="1" ht="99.95" customHeight="1" x14ac:dyDescent="0.25">
      <c r="A146" s="12" t="s">
        <v>23</v>
      </c>
      <c r="B146" s="32" t="s">
        <v>142</v>
      </c>
      <c r="C146" s="11" t="s">
        <v>451</v>
      </c>
      <c r="D146" s="10"/>
      <c r="E146" s="9">
        <v>646974.44999999995</v>
      </c>
      <c r="F146" s="8">
        <f t="shared" si="2"/>
        <v>3194378218.2100053</v>
      </c>
    </row>
    <row r="147" spans="1:6" s="7" customFormat="1" ht="99.95" customHeight="1" x14ac:dyDescent="0.25">
      <c r="A147" s="12" t="s">
        <v>23</v>
      </c>
      <c r="B147" s="32" t="s">
        <v>142</v>
      </c>
      <c r="C147" s="11" t="s">
        <v>451</v>
      </c>
      <c r="D147" s="10"/>
      <c r="E147" s="9">
        <v>1547619.03</v>
      </c>
      <c r="F147" s="8">
        <f t="shared" si="2"/>
        <v>3192830599.1800051</v>
      </c>
    </row>
    <row r="148" spans="1:6" s="7" customFormat="1" ht="99.95" customHeight="1" x14ac:dyDescent="0.25">
      <c r="A148" s="12" t="s">
        <v>23</v>
      </c>
      <c r="B148" s="32" t="s">
        <v>142</v>
      </c>
      <c r="C148" s="11" t="s">
        <v>451</v>
      </c>
      <c r="D148" s="10"/>
      <c r="E148" s="9">
        <v>1486646.69</v>
      </c>
      <c r="F148" s="8">
        <f t="shared" si="2"/>
        <v>3191343952.490005</v>
      </c>
    </row>
    <row r="149" spans="1:6" s="7" customFormat="1" ht="99.95" customHeight="1" x14ac:dyDescent="0.25">
      <c r="A149" s="12" t="s">
        <v>23</v>
      </c>
      <c r="B149" s="32" t="s">
        <v>142</v>
      </c>
      <c r="C149" s="11" t="s">
        <v>451</v>
      </c>
      <c r="D149" s="10"/>
      <c r="E149" s="9">
        <v>766651.23</v>
      </c>
      <c r="F149" s="8">
        <f t="shared" si="2"/>
        <v>3190577301.260005</v>
      </c>
    </row>
    <row r="150" spans="1:6" s="7" customFormat="1" ht="99.95" customHeight="1" x14ac:dyDescent="0.25">
      <c r="A150" s="12" t="s">
        <v>23</v>
      </c>
      <c r="B150" s="32" t="s">
        <v>142</v>
      </c>
      <c r="C150" s="11" t="s">
        <v>451</v>
      </c>
      <c r="D150" s="10"/>
      <c r="E150" s="9">
        <v>303780.88</v>
      </c>
      <c r="F150" s="8">
        <f t="shared" si="2"/>
        <v>3190273520.3800049</v>
      </c>
    </row>
    <row r="151" spans="1:6" s="7" customFormat="1" ht="99.95" customHeight="1" x14ac:dyDescent="0.25">
      <c r="A151" s="12" t="s">
        <v>23</v>
      </c>
      <c r="B151" s="32" t="s">
        <v>142</v>
      </c>
      <c r="C151" s="11" t="s">
        <v>451</v>
      </c>
      <c r="D151" s="10"/>
      <c r="E151" s="9">
        <v>1051050.07</v>
      </c>
      <c r="F151" s="8">
        <f t="shared" si="2"/>
        <v>3189222470.3100047</v>
      </c>
    </row>
    <row r="152" spans="1:6" s="7" customFormat="1" ht="99.95" customHeight="1" x14ac:dyDescent="0.25">
      <c r="A152" s="12" t="s">
        <v>23</v>
      </c>
      <c r="B152" s="32" t="s">
        <v>142</v>
      </c>
      <c r="C152" s="11" t="s">
        <v>451</v>
      </c>
      <c r="D152" s="10"/>
      <c r="E152" s="9">
        <v>1630880.01</v>
      </c>
      <c r="F152" s="8">
        <f t="shared" si="2"/>
        <v>3187591590.3000045</v>
      </c>
    </row>
    <row r="153" spans="1:6" s="7" customFormat="1" ht="99.95" customHeight="1" x14ac:dyDescent="0.25">
      <c r="A153" s="12" t="s">
        <v>23</v>
      </c>
      <c r="B153" s="32" t="s">
        <v>142</v>
      </c>
      <c r="C153" s="11" t="s">
        <v>451</v>
      </c>
      <c r="D153" s="10"/>
      <c r="E153" s="9">
        <v>571389.31999999995</v>
      </c>
      <c r="F153" s="8">
        <f t="shared" si="2"/>
        <v>3187020200.9800043</v>
      </c>
    </row>
    <row r="154" spans="1:6" s="7" customFormat="1" ht="99.95" customHeight="1" x14ac:dyDescent="0.25">
      <c r="A154" s="12" t="s">
        <v>23</v>
      </c>
      <c r="B154" s="32" t="s">
        <v>142</v>
      </c>
      <c r="C154" s="11" t="s">
        <v>451</v>
      </c>
      <c r="D154" s="10"/>
      <c r="E154" s="9">
        <v>2245964.5499999998</v>
      </c>
      <c r="F154" s="8">
        <f t="shared" si="2"/>
        <v>3184774236.4300041</v>
      </c>
    </row>
    <row r="155" spans="1:6" s="7" customFormat="1" ht="99.95" customHeight="1" x14ac:dyDescent="0.25">
      <c r="A155" s="12" t="s">
        <v>23</v>
      </c>
      <c r="B155" s="32" t="s">
        <v>142</v>
      </c>
      <c r="C155" s="11" t="s">
        <v>451</v>
      </c>
      <c r="D155" s="10"/>
      <c r="E155" s="9">
        <v>722559.58</v>
      </c>
      <c r="F155" s="8">
        <f t="shared" si="2"/>
        <v>3184051676.8500042</v>
      </c>
    </row>
    <row r="156" spans="1:6" s="7" customFormat="1" ht="99.95" customHeight="1" x14ac:dyDescent="0.25">
      <c r="A156" s="12" t="s">
        <v>23</v>
      </c>
      <c r="B156" s="32" t="s">
        <v>142</v>
      </c>
      <c r="C156" s="11" t="s">
        <v>451</v>
      </c>
      <c r="D156" s="10"/>
      <c r="E156" s="9">
        <v>771094.53</v>
      </c>
      <c r="F156" s="8">
        <f t="shared" si="2"/>
        <v>3183280582.320004</v>
      </c>
    </row>
    <row r="157" spans="1:6" s="7" customFormat="1" ht="99.95" customHeight="1" x14ac:dyDescent="0.25">
      <c r="A157" s="12" t="s">
        <v>23</v>
      </c>
      <c r="B157" s="32" t="s">
        <v>142</v>
      </c>
      <c r="C157" s="11" t="s">
        <v>451</v>
      </c>
      <c r="D157" s="10"/>
      <c r="E157" s="9">
        <v>971811.19</v>
      </c>
      <c r="F157" s="8">
        <f t="shared" si="2"/>
        <v>3182308771.1300039</v>
      </c>
    </row>
    <row r="158" spans="1:6" s="7" customFormat="1" ht="99.95" customHeight="1" x14ac:dyDescent="0.25">
      <c r="A158" s="12" t="s">
        <v>23</v>
      </c>
      <c r="B158" s="32" t="s">
        <v>142</v>
      </c>
      <c r="C158" s="11" t="s">
        <v>451</v>
      </c>
      <c r="D158" s="10"/>
      <c r="E158" s="9">
        <v>1218242.0900000001</v>
      </c>
      <c r="F158" s="8">
        <f t="shared" si="2"/>
        <v>3181090529.0400038</v>
      </c>
    </row>
    <row r="159" spans="1:6" s="7" customFormat="1" ht="99.95" customHeight="1" x14ac:dyDescent="0.25">
      <c r="A159" s="12" t="s">
        <v>23</v>
      </c>
      <c r="B159" s="32" t="s">
        <v>142</v>
      </c>
      <c r="C159" s="11" t="s">
        <v>451</v>
      </c>
      <c r="D159" s="10"/>
      <c r="E159" s="9">
        <v>833688.37</v>
      </c>
      <c r="F159" s="8">
        <f t="shared" si="2"/>
        <v>3180256840.6700039</v>
      </c>
    </row>
    <row r="160" spans="1:6" s="7" customFormat="1" ht="99.95" customHeight="1" x14ac:dyDescent="0.25">
      <c r="A160" s="12" t="s">
        <v>23</v>
      </c>
      <c r="B160" s="32" t="s">
        <v>142</v>
      </c>
      <c r="C160" s="11" t="s">
        <v>451</v>
      </c>
      <c r="D160" s="10"/>
      <c r="E160" s="9">
        <v>2302658.77</v>
      </c>
      <c r="F160" s="8">
        <f t="shared" si="2"/>
        <v>3177954181.9000039</v>
      </c>
    </row>
    <row r="161" spans="1:6" s="7" customFormat="1" ht="99.95" customHeight="1" x14ac:dyDescent="0.25">
      <c r="A161" s="12" t="s">
        <v>23</v>
      </c>
      <c r="B161" s="32" t="s">
        <v>142</v>
      </c>
      <c r="C161" s="11" t="s">
        <v>451</v>
      </c>
      <c r="D161" s="10"/>
      <c r="E161" s="9">
        <v>812061.55</v>
      </c>
      <c r="F161" s="8">
        <f t="shared" si="2"/>
        <v>3177142120.3500037</v>
      </c>
    </row>
    <row r="162" spans="1:6" s="7" customFormat="1" ht="99.95" customHeight="1" x14ac:dyDescent="0.25">
      <c r="A162" s="12" t="s">
        <v>23</v>
      </c>
      <c r="B162" s="32" t="s">
        <v>142</v>
      </c>
      <c r="C162" s="11" t="s">
        <v>451</v>
      </c>
      <c r="D162" s="10"/>
      <c r="E162" s="9">
        <v>2249563.79</v>
      </c>
      <c r="F162" s="8">
        <f t="shared" si="2"/>
        <v>3174892556.5600038</v>
      </c>
    </row>
    <row r="163" spans="1:6" s="7" customFormat="1" ht="99.95" customHeight="1" x14ac:dyDescent="0.25">
      <c r="A163" s="12" t="s">
        <v>23</v>
      </c>
      <c r="B163" s="32" t="s">
        <v>142</v>
      </c>
      <c r="C163" s="11" t="s">
        <v>451</v>
      </c>
      <c r="D163" s="10"/>
      <c r="E163" s="9">
        <v>2545519.61</v>
      </c>
      <c r="F163" s="8">
        <f t="shared" si="2"/>
        <v>3172347036.9500036</v>
      </c>
    </row>
    <row r="164" spans="1:6" s="7" customFormat="1" ht="99.95" customHeight="1" x14ac:dyDescent="0.25">
      <c r="A164" s="12" t="s">
        <v>23</v>
      </c>
      <c r="B164" s="32" t="s">
        <v>142</v>
      </c>
      <c r="C164" s="11" t="s">
        <v>451</v>
      </c>
      <c r="D164" s="10"/>
      <c r="E164" s="9">
        <v>14217243.85</v>
      </c>
      <c r="F164" s="8">
        <f t="shared" si="2"/>
        <v>3158129793.1000037</v>
      </c>
    </row>
    <row r="165" spans="1:6" s="7" customFormat="1" ht="99.95" customHeight="1" x14ac:dyDescent="0.25">
      <c r="A165" s="12" t="s">
        <v>23</v>
      </c>
      <c r="B165" s="32" t="s">
        <v>142</v>
      </c>
      <c r="C165" s="11" t="s">
        <v>451</v>
      </c>
      <c r="D165" s="10"/>
      <c r="E165" s="9">
        <v>3012711.58</v>
      </c>
      <c r="F165" s="8">
        <f t="shared" si="2"/>
        <v>3155117081.5200038</v>
      </c>
    </row>
    <row r="166" spans="1:6" s="7" customFormat="1" ht="99.95" customHeight="1" x14ac:dyDescent="0.25">
      <c r="A166" s="12" t="s">
        <v>23</v>
      </c>
      <c r="B166" s="32" t="s">
        <v>142</v>
      </c>
      <c r="C166" s="11" t="s">
        <v>451</v>
      </c>
      <c r="D166" s="10"/>
      <c r="E166" s="9">
        <v>5462270.75</v>
      </c>
      <c r="F166" s="8">
        <f t="shared" si="2"/>
        <v>3149654810.7700038</v>
      </c>
    </row>
    <row r="167" spans="1:6" s="7" customFormat="1" ht="99.95" customHeight="1" x14ac:dyDescent="0.25">
      <c r="A167" s="12" t="s">
        <v>23</v>
      </c>
      <c r="B167" s="32" t="s">
        <v>142</v>
      </c>
      <c r="C167" s="11" t="s">
        <v>451</v>
      </c>
      <c r="D167" s="10"/>
      <c r="E167" s="9">
        <v>1317344.79</v>
      </c>
      <c r="F167" s="8">
        <f t="shared" si="2"/>
        <v>3148337465.9800038</v>
      </c>
    </row>
    <row r="168" spans="1:6" s="7" customFormat="1" ht="99.95" customHeight="1" x14ac:dyDescent="0.25">
      <c r="A168" s="12" t="s">
        <v>23</v>
      </c>
      <c r="B168" s="32" t="s">
        <v>142</v>
      </c>
      <c r="C168" s="11" t="s">
        <v>451</v>
      </c>
      <c r="D168" s="10"/>
      <c r="E168" s="9">
        <v>2164979.73</v>
      </c>
      <c r="F168" s="8">
        <f t="shared" si="2"/>
        <v>3146172486.2500038</v>
      </c>
    </row>
    <row r="169" spans="1:6" s="7" customFormat="1" ht="99.95" customHeight="1" x14ac:dyDescent="0.25">
      <c r="A169" s="12" t="s">
        <v>23</v>
      </c>
      <c r="B169" s="32" t="s">
        <v>142</v>
      </c>
      <c r="C169" s="11" t="s">
        <v>451</v>
      </c>
      <c r="D169" s="10"/>
      <c r="E169" s="9">
        <v>897486.37</v>
      </c>
      <c r="F169" s="8">
        <f t="shared" si="2"/>
        <v>3145274999.8800039</v>
      </c>
    </row>
    <row r="170" spans="1:6" s="7" customFormat="1" ht="99.95" customHeight="1" x14ac:dyDescent="0.25">
      <c r="A170" s="12" t="s">
        <v>23</v>
      </c>
      <c r="B170" s="32" t="s">
        <v>142</v>
      </c>
      <c r="C170" s="11" t="s">
        <v>451</v>
      </c>
      <c r="D170" s="10"/>
      <c r="E170" s="9">
        <v>677676.73</v>
      </c>
      <c r="F170" s="8">
        <f t="shared" si="2"/>
        <v>3144597323.1500039</v>
      </c>
    </row>
    <row r="171" spans="1:6" s="7" customFormat="1" ht="99.95" customHeight="1" x14ac:dyDescent="0.25">
      <c r="A171" s="12" t="s">
        <v>23</v>
      </c>
      <c r="B171" s="32" t="s">
        <v>142</v>
      </c>
      <c r="C171" s="11" t="s">
        <v>451</v>
      </c>
      <c r="D171" s="10"/>
      <c r="E171" s="9">
        <v>478700.51</v>
      </c>
      <c r="F171" s="8">
        <f t="shared" si="2"/>
        <v>3144118622.6400037</v>
      </c>
    </row>
    <row r="172" spans="1:6" s="7" customFormat="1" ht="99.95" customHeight="1" x14ac:dyDescent="0.25">
      <c r="A172" s="12" t="s">
        <v>23</v>
      </c>
      <c r="B172" s="32" t="s">
        <v>142</v>
      </c>
      <c r="C172" s="11" t="s">
        <v>451</v>
      </c>
      <c r="D172" s="10"/>
      <c r="E172" s="9">
        <v>2910855.36</v>
      </c>
      <c r="F172" s="8">
        <f t="shared" si="2"/>
        <v>3141207767.2800035</v>
      </c>
    </row>
    <row r="173" spans="1:6" s="7" customFormat="1" ht="99.95" customHeight="1" x14ac:dyDescent="0.25">
      <c r="A173" s="12" t="s">
        <v>23</v>
      </c>
      <c r="B173" s="32" t="s">
        <v>142</v>
      </c>
      <c r="C173" s="11" t="s">
        <v>451</v>
      </c>
      <c r="D173" s="10"/>
      <c r="E173" s="9">
        <v>973568.14</v>
      </c>
      <c r="F173" s="8">
        <f t="shared" si="2"/>
        <v>3140234199.1400037</v>
      </c>
    </row>
    <row r="174" spans="1:6" s="7" customFormat="1" ht="99.95" customHeight="1" x14ac:dyDescent="0.25">
      <c r="A174" s="12" t="s">
        <v>23</v>
      </c>
      <c r="B174" s="32" t="s">
        <v>142</v>
      </c>
      <c r="C174" s="11" t="s">
        <v>451</v>
      </c>
      <c r="D174" s="10"/>
      <c r="E174" s="9">
        <v>622679.44999999995</v>
      </c>
      <c r="F174" s="8">
        <f t="shared" si="2"/>
        <v>3139611519.6900039</v>
      </c>
    </row>
    <row r="175" spans="1:6" s="7" customFormat="1" ht="99.95" customHeight="1" x14ac:dyDescent="0.25">
      <c r="A175" s="12" t="s">
        <v>23</v>
      </c>
      <c r="B175" s="32" t="s">
        <v>142</v>
      </c>
      <c r="C175" s="11" t="s">
        <v>451</v>
      </c>
      <c r="D175" s="10"/>
      <c r="E175" s="9">
        <v>637760.25</v>
      </c>
      <c r="F175" s="8">
        <f t="shared" si="2"/>
        <v>3138973759.4400039</v>
      </c>
    </row>
    <row r="176" spans="1:6" s="7" customFormat="1" ht="99.95" customHeight="1" x14ac:dyDescent="0.25">
      <c r="A176" s="12" t="s">
        <v>23</v>
      </c>
      <c r="B176" s="32" t="s">
        <v>142</v>
      </c>
      <c r="C176" s="11" t="s">
        <v>451</v>
      </c>
      <c r="D176" s="10"/>
      <c r="E176" s="9">
        <v>699214.91</v>
      </c>
      <c r="F176" s="8">
        <f t="shared" si="2"/>
        <v>3138274544.530004</v>
      </c>
    </row>
    <row r="177" spans="1:6" s="7" customFormat="1" ht="99.95" customHeight="1" x14ac:dyDescent="0.25">
      <c r="A177" s="12" t="s">
        <v>23</v>
      </c>
      <c r="B177" s="32" t="s">
        <v>142</v>
      </c>
      <c r="C177" s="11" t="s">
        <v>451</v>
      </c>
      <c r="D177" s="10"/>
      <c r="E177" s="9">
        <v>755731.83</v>
      </c>
      <c r="F177" s="8">
        <f t="shared" si="2"/>
        <v>3137518812.7000041</v>
      </c>
    </row>
    <row r="178" spans="1:6" s="7" customFormat="1" ht="99.95" customHeight="1" x14ac:dyDescent="0.25">
      <c r="A178" s="12" t="s">
        <v>23</v>
      </c>
      <c r="B178" s="32" t="s">
        <v>142</v>
      </c>
      <c r="C178" s="11" t="s">
        <v>451</v>
      </c>
      <c r="D178" s="10"/>
      <c r="E178" s="9">
        <v>303780.88</v>
      </c>
      <c r="F178" s="8">
        <f t="shared" si="2"/>
        <v>3137215031.820004</v>
      </c>
    </row>
    <row r="179" spans="1:6" s="7" customFormat="1" ht="99.95" customHeight="1" x14ac:dyDescent="0.25">
      <c r="A179" s="12" t="s">
        <v>23</v>
      </c>
      <c r="B179" s="32" t="s">
        <v>142</v>
      </c>
      <c r="C179" s="11" t="s">
        <v>451</v>
      </c>
      <c r="D179" s="10"/>
      <c r="E179" s="9">
        <v>342681.52</v>
      </c>
      <c r="F179" s="8">
        <f t="shared" si="2"/>
        <v>3136872350.300004</v>
      </c>
    </row>
    <row r="180" spans="1:6" s="7" customFormat="1" ht="99.95" customHeight="1" x14ac:dyDescent="0.25">
      <c r="A180" s="12" t="s">
        <v>23</v>
      </c>
      <c r="B180" s="32" t="s">
        <v>142</v>
      </c>
      <c r="C180" s="11" t="s">
        <v>451</v>
      </c>
      <c r="D180" s="10"/>
      <c r="E180" s="9">
        <v>2205108.2000000002</v>
      </c>
      <c r="F180" s="8">
        <f t="shared" si="2"/>
        <v>3134667242.1000042</v>
      </c>
    </row>
    <row r="181" spans="1:6" s="7" customFormat="1" ht="99.95" customHeight="1" x14ac:dyDescent="0.25">
      <c r="A181" s="12" t="s">
        <v>23</v>
      </c>
      <c r="B181" s="32" t="s">
        <v>142</v>
      </c>
      <c r="C181" s="11" t="s">
        <v>451</v>
      </c>
      <c r="D181" s="10"/>
      <c r="E181" s="9">
        <v>563251.53</v>
      </c>
      <c r="F181" s="8">
        <f t="shared" si="2"/>
        <v>3134103990.570004</v>
      </c>
    </row>
    <row r="182" spans="1:6" s="7" customFormat="1" ht="99.95" customHeight="1" x14ac:dyDescent="0.25">
      <c r="A182" s="12" t="s">
        <v>23</v>
      </c>
      <c r="B182" s="32" t="s">
        <v>142</v>
      </c>
      <c r="C182" s="11" t="s">
        <v>451</v>
      </c>
      <c r="D182" s="10"/>
      <c r="E182" s="9">
        <v>1401928.29</v>
      </c>
      <c r="F182" s="8">
        <f t="shared" si="2"/>
        <v>3132702062.280004</v>
      </c>
    </row>
    <row r="183" spans="1:6" s="7" customFormat="1" ht="99.95" customHeight="1" x14ac:dyDescent="0.25">
      <c r="A183" s="12" t="s">
        <v>23</v>
      </c>
      <c r="B183" s="32" t="s">
        <v>142</v>
      </c>
      <c r="C183" s="11" t="s">
        <v>451</v>
      </c>
      <c r="D183" s="10"/>
      <c r="E183" s="9">
        <v>712268.41</v>
      </c>
      <c r="F183" s="8">
        <f t="shared" si="2"/>
        <v>3131989793.8700042</v>
      </c>
    </row>
    <row r="184" spans="1:6" s="7" customFormat="1" ht="99.95" customHeight="1" x14ac:dyDescent="0.25">
      <c r="A184" s="12" t="s">
        <v>23</v>
      </c>
      <c r="B184" s="32" t="s">
        <v>142</v>
      </c>
      <c r="C184" s="11" t="s">
        <v>451</v>
      </c>
      <c r="D184" s="10"/>
      <c r="E184" s="9">
        <v>771094.53</v>
      </c>
      <c r="F184" s="8">
        <f t="shared" si="2"/>
        <v>3131218699.340004</v>
      </c>
    </row>
    <row r="185" spans="1:6" s="7" customFormat="1" ht="99.95" customHeight="1" x14ac:dyDescent="0.25">
      <c r="A185" s="12" t="s">
        <v>23</v>
      </c>
      <c r="B185" s="32" t="s">
        <v>142</v>
      </c>
      <c r="C185" s="11" t="s">
        <v>451</v>
      </c>
      <c r="D185" s="10"/>
      <c r="E185" s="9">
        <v>53989.14</v>
      </c>
      <c r="F185" s="8">
        <f t="shared" si="2"/>
        <v>3131164710.2000041</v>
      </c>
    </row>
    <row r="186" spans="1:6" s="7" customFormat="1" ht="99.95" customHeight="1" x14ac:dyDescent="0.25">
      <c r="A186" s="12" t="s">
        <v>23</v>
      </c>
      <c r="B186" s="32" t="s">
        <v>142</v>
      </c>
      <c r="C186" s="11" t="s">
        <v>451</v>
      </c>
      <c r="D186" s="10"/>
      <c r="E186" s="9">
        <v>607442.82999999996</v>
      </c>
      <c r="F186" s="8">
        <f t="shared" si="2"/>
        <v>3130557267.3700042</v>
      </c>
    </row>
    <row r="187" spans="1:6" s="7" customFormat="1" ht="99.95" customHeight="1" x14ac:dyDescent="0.25">
      <c r="A187" s="12" t="s">
        <v>23</v>
      </c>
      <c r="B187" s="32" t="s">
        <v>142</v>
      </c>
      <c r="C187" s="11" t="s">
        <v>451</v>
      </c>
      <c r="D187" s="10"/>
      <c r="E187" s="9">
        <v>833688.37</v>
      </c>
      <c r="F187" s="8">
        <f t="shared" si="2"/>
        <v>3129723579.0000043</v>
      </c>
    </row>
    <row r="188" spans="1:6" s="7" customFormat="1" ht="99.95" customHeight="1" x14ac:dyDescent="0.25">
      <c r="A188" s="12" t="s">
        <v>23</v>
      </c>
      <c r="B188" s="32" t="s">
        <v>142</v>
      </c>
      <c r="C188" s="11" t="s">
        <v>451</v>
      </c>
      <c r="D188" s="10"/>
      <c r="E188" s="9">
        <v>1278644.02</v>
      </c>
      <c r="F188" s="8">
        <f t="shared" si="2"/>
        <v>3128444934.9800043</v>
      </c>
    </row>
    <row r="189" spans="1:6" s="7" customFormat="1" ht="99.95" customHeight="1" x14ac:dyDescent="0.25">
      <c r="A189" s="12" t="s">
        <v>23</v>
      </c>
      <c r="B189" s="32" t="s">
        <v>142</v>
      </c>
      <c r="C189" s="11" t="s">
        <v>451</v>
      </c>
      <c r="D189" s="10"/>
      <c r="E189" s="9">
        <v>403811.88</v>
      </c>
      <c r="F189" s="8">
        <f t="shared" si="2"/>
        <v>3128041123.1000042</v>
      </c>
    </row>
    <row r="190" spans="1:6" s="7" customFormat="1" ht="99.95" customHeight="1" x14ac:dyDescent="0.25">
      <c r="A190" s="12" t="s">
        <v>23</v>
      </c>
      <c r="B190" s="32" t="s">
        <v>142</v>
      </c>
      <c r="C190" s="11" t="s">
        <v>451</v>
      </c>
      <c r="D190" s="10"/>
      <c r="E190" s="9">
        <v>2249563.79</v>
      </c>
      <c r="F190" s="8">
        <f t="shared" si="2"/>
        <v>3125791559.3100042</v>
      </c>
    </row>
    <row r="191" spans="1:6" s="7" customFormat="1" ht="99.95" customHeight="1" x14ac:dyDescent="0.25">
      <c r="A191" s="12" t="s">
        <v>23</v>
      </c>
      <c r="B191" s="32" t="s">
        <v>142</v>
      </c>
      <c r="C191" s="11" t="s">
        <v>451</v>
      </c>
      <c r="D191" s="10"/>
      <c r="E191" s="9">
        <v>693087.33</v>
      </c>
      <c r="F191" s="8">
        <f t="shared" si="2"/>
        <v>3125098471.9800043</v>
      </c>
    </row>
    <row r="192" spans="1:6" s="7" customFormat="1" ht="99.95" customHeight="1" x14ac:dyDescent="0.25">
      <c r="A192" s="12" t="s">
        <v>23</v>
      </c>
      <c r="B192" s="32" t="s">
        <v>142</v>
      </c>
      <c r="C192" s="11" t="s">
        <v>451</v>
      </c>
      <c r="D192" s="10"/>
      <c r="E192" s="9">
        <v>8818290.4299999997</v>
      </c>
      <c r="F192" s="8">
        <f t="shared" si="2"/>
        <v>3116280181.5500045</v>
      </c>
    </row>
    <row r="193" spans="1:6" s="7" customFormat="1" ht="99.95" customHeight="1" x14ac:dyDescent="0.25">
      <c r="A193" s="12" t="s">
        <v>23</v>
      </c>
      <c r="B193" s="32" t="s">
        <v>142</v>
      </c>
      <c r="C193" s="11" t="s">
        <v>451</v>
      </c>
      <c r="D193" s="10"/>
      <c r="E193" s="9">
        <v>3024167.26</v>
      </c>
      <c r="F193" s="8">
        <f t="shared" si="2"/>
        <v>3113256014.2900043</v>
      </c>
    </row>
    <row r="194" spans="1:6" s="7" customFormat="1" ht="99.95" customHeight="1" x14ac:dyDescent="0.25">
      <c r="A194" s="12" t="s">
        <v>23</v>
      </c>
      <c r="B194" s="32" t="s">
        <v>142</v>
      </c>
      <c r="C194" s="11" t="s">
        <v>451</v>
      </c>
      <c r="D194" s="10"/>
      <c r="E194" s="9">
        <v>643702.27</v>
      </c>
      <c r="F194" s="8">
        <f t="shared" si="2"/>
        <v>3112612312.0200043</v>
      </c>
    </row>
    <row r="195" spans="1:6" s="7" customFormat="1" ht="99.95" customHeight="1" x14ac:dyDescent="0.25">
      <c r="A195" s="12" t="s">
        <v>23</v>
      </c>
      <c r="B195" s="32" t="s">
        <v>142</v>
      </c>
      <c r="C195" s="11" t="s">
        <v>451</v>
      </c>
      <c r="D195" s="10"/>
      <c r="E195" s="9">
        <v>1317344.79</v>
      </c>
      <c r="F195" s="8">
        <f t="shared" si="2"/>
        <v>3111294967.2300043</v>
      </c>
    </row>
    <row r="196" spans="1:6" s="7" customFormat="1" ht="99.95" customHeight="1" x14ac:dyDescent="0.25">
      <c r="A196" s="12" t="s">
        <v>23</v>
      </c>
      <c r="B196" s="32" t="s">
        <v>142</v>
      </c>
      <c r="C196" s="11" t="s">
        <v>451</v>
      </c>
      <c r="D196" s="10"/>
      <c r="E196" s="9">
        <v>811643.1</v>
      </c>
      <c r="F196" s="8">
        <f t="shared" si="2"/>
        <v>3110483324.1300044</v>
      </c>
    </row>
    <row r="197" spans="1:6" s="7" customFormat="1" ht="99.95" customHeight="1" x14ac:dyDescent="0.25">
      <c r="A197" s="12" t="s">
        <v>23</v>
      </c>
      <c r="B197" s="32" t="s">
        <v>142</v>
      </c>
      <c r="C197" s="11" t="s">
        <v>451</v>
      </c>
      <c r="D197" s="10"/>
      <c r="E197" s="9">
        <v>897486.37</v>
      </c>
      <c r="F197" s="8">
        <f t="shared" si="2"/>
        <v>3109585837.7600045</v>
      </c>
    </row>
    <row r="198" spans="1:6" s="7" customFormat="1" ht="99.95" customHeight="1" x14ac:dyDescent="0.25">
      <c r="A198" s="12" t="s">
        <v>23</v>
      </c>
      <c r="B198" s="32" t="s">
        <v>142</v>
      </c>
      <c r="C198" s="11" t="s">
        <v>451</v>
      </c>
      <c r="D198" s="10"/>
      <c r="E198" s="9">
        <v>465038.59</v>
      </c>
      <c r="F198" s="8">
        <f t="shared" si="2"/>
        <v>3109120799.1700044</v>
      </c>
    </row>
    <row r="199" spans="1:6" s="7" customFormat="1" ht="99.95" customHeight="1" x14ac:dyDescent="0.25">
      <c r="A199" s="12" t="s">
        <v>23</v>
      </c>
      <c r="B199" s="32" t="s">
        <v>142</v>
      </c>
      <c r="C199" s="11" t="s">
        <v>451</v>
      </c>
      <c r="D199" s="10"/>
      <c r="E199" s="9">
        <v>2940814.89</v>
      </c>
      <c r="F199" s="8">
        <f t="shared" si="2"/>
        <v>3106179984.2800045</v>
      </c>
    </row>
    <row r="200" spans="1:6" s="7" customFormat="1" ht="99.95" customHeight="1" x14ac:dyDescent="0.25">
      <c r="A200" s="12" t="s">
        <v>23</v>
      </c>
      <c r="B200" s="32" t="s">
        <v>142</v>
      </c>
      <c r="C200" s="11" t="s">
        <v>451</v>
      </c>
      <c r="D200" s="10"/>
      <c r="E200" s="9">
        <v>973568.14</v>
      </c>
      <c r="F200" s="8">
        <f t="shared" si="2"/>
        <v>3105206416.1400046</v>
      </c>
    </row>
    <row r="201" spans="1:6" s="7" customFormat="1" ht="99.95" customHeight="1" x14ac:dyDescent="0.25">
      <c r="A201" s="12" t="s">
        <v>23</v>
      </c>
      <c r="B201" s="32" t="s">
        <v>142</v>
      </c>
      <c r="C201" s="11" t="s">
        <v>451</v>
      </c>
      <c r="D201" s="10"/>
      <c r="E201" s="9">
        <v>350932.18</v>
      </c>
      <c r="F201" s="8">
        <f t="shared" si="2"/>
        <v>3104855483.9600048</v>
      </c>
    </row>
    <row r="202" spans="1:6" s="7" customFormat="1" ht="99.95" customHeight="1" x14ac:dyDescent="0.25">
      <c r="A202" s="12" t="s">
        <v>23</v>
      </c>
      <c r="B202" s="32" t="s">
        <v>142</v>
      </c>
      <c r="C202" s="11" t="s">
        <v>451</v>
      </c>
      <c r="D202" s="10"/>
      <c r="E202" s="9">
        <v>694297.54</v>
      </c>
      <c r="F202" s="8">
        <f t="shared" si="2"/>
        <v>3104161186.4200048</v>
      </c>
    </row>
    <row r="203" spans="1:6" s="7" customFormat="1" ht="99.95" customHeight="1" x14ac:dyDescent="0.25">
      <c r="A203" s="12" t="s">
        <v>23</v>
      </c>
      <c r="B203" s="32" t="s">
        <v>142</v>
      </c>
      <c r="C203" s="11" t="s">
        <v>451</v>
      </c>
      <c r="D203" s="10"/>
      <c r="E203" s="9">
        <v>454772.2</v>
      </c>
      <c r="F203" s="8">
        <f t="shared" si="2"/>
        <v>3103706414.220005</v>
      </c>
    </row>
    <row r="204" spans="1:6" s="7" customFormat="1" ht="99.95" customHeight="1" x14ac:dyDescent="0.25">
      <c r="A204" s="12" t="s">
        <v>23</v>
      </c>
      <c r="B204" s="32" t="s">
        <v>142</v>
      </c>
      <c r="C204" s="11" t="s">
        <v>451</v>
      </c>
      <c r="D204" s="10"/>
      <c r="E204" s="9">
        <v>885643.07</v>
      </c>
      <c r="F204" s="8">
        <f t="shared" si="2"/>
        <v>3102820771.1500049</v>
      </c>
    </row>
    <row r="205" spans="1:6" s="7" customFormat="1" ht="99.95" customHeight="1" x14ac:dyDescent="0.25">
      <c r="A205" s="12" t="s">
        <v>23</v>
      </c>
      <c r="B205" s="32" t="s">
        <v>142</v>
      </c>
      <c r="C205" s="11" t="s">
        <v>451</v>
      </c>
      <c r="D205" s="10"/>
      <c r="E205" s="9">
        <v>1122982.55</v>
      </c>
      <c r="F205" s="8">
        <f t="shared" si="2"/>
        <v>3101697788.6000047</v>
      </c>
    </row>
    <row r="206" spans="1:6" s="7" customFormat="1" ht="99.95" customHeight="1" x14ac:dyDescent="0.25">
      <c r="A206" s="12" t="s">
        <v>23</v>
      </c>
      <c r="B206" s="32" t="s">
        <v>142</v>
      </c>
      <c r="C206" s="11" t="s">
        <v>451</v>
      </c>
      <c r="D206" s="10"/>
      <c r="E206" s="9">
        <v>771094.53</v>
      </c>
      <c r="F206" s="8">
        <f t="shared" si="2"/>
        <v>3100926694.0700045</v>
      </c>
    </row>
    <row r="207" spans="1:6" s="7" customFormat="1" ht="99.95" customHeight="1" x14ac:dyDescent="0.25">
      <c r="A207" s="12" t="s">
        <v>23</v>
      </c>
      <c r="B207" s="32" t="s">
        <v>142</v>
      </c>
      <c r="C207" s="11" t="s">
        <v>451</v>
      </c>
      <c r="D207" s="10"/>
      <c r="E207" s="9">
        <v>439114.93</v>
      </c>
      <c r="F207" s="8">
        <f t="shared" ref="F207:F270" si="3">+F206-E207</f>
        <v>3100487579.1400046</v>
      </c>
    </row>
    <row r="208" spans="1:6" s="7" customFormat="1" ht="99.95" customHeight="1" x14ac:dyDescent="0.25">
      <c r="A208" s="12" t="s">
        <v>23</v>
      </c>
      <c r="B208" s="32" t="s">
        <v>142</v>
      </c>
      <c r="C208" s="11" t="s">
        <v>451</v>
      </c>
      <c r="D208" s="10"/>
      <c r="E208" s="9">
        <v>590116.16</v>
      </c>
      <c r="F208" s="8">
        <f t="shared" si="3"/>
        <v>3099897462.9800048</v>
      </c>
    </row>
    <row r="209" spans="1:6" s="7" customFormat="1" ht="99.95" customHeight="1" x14ac:dyDescent="0.25">
      <c r="A209" s="12" t="s">
        <v>23</v>
      </c>
      <c r="B209" s="32" t="s">
        <v>142</v>
      </c>
      <c r="C209" s="11" t="s">
        <v>451</v>
      </c>
      <c r="D209" s="10"/>
      <c r="E209" s="9">
        <v>833688.37</v>
      </c>
      <c r="F209" s="8">
        <f t="shared" si="3"/>
        <v>3099063774.6100049</v>
      </c>
    </row>
    <row r="210" spans="1:6" s="7" customFormat="1" ht="99.95" customHeight="1" x14ac:dyDescent="0.25">
      <c r="A210" s="12" t="s">
        <v>23</v>
      </c>
      <c r="B210" s="32" t="s">
        <v>142</v>
      </c>
      <c r="C210" s="11" t="s">
        <v>451</v>
      </c>
      <c r="D210" s="10"/>
      <c r="E210" s="9">
        <v>716260.78</v>
      </c>
      <c r="F210" s="8">
        <f t="shared" si="3"/>
        <v>3098347513.8300047</v>
      </c>
    </row>
    <row r="211" spans="1:6" s="7" customFormat="1" ht="99.95" customHeight="1" x14ac:dyDescent="0.25">
      <c r="A211" s="12" t="s">
        <v>23</v>
      </c>
      <c r="B211" s="32" t="s">
        <v>142</v>
      </c>
      <c r="C211" s="11" t="s">
        <v>451</v>
      </c>
      <c r="D211" s="10"/>
      <c r="E211" s="9">
        <v>392278.01</v>
      </c>
      <c r="F211" s="8">
        <f t="shared" si="3"/>
        <v>3097955235.8200045</v>
      </c>
    </row>
    <row r="212" spans="1:6" s="7" customFormat="1" ht="99.95" customHeight="1" x14ac:dyDescent="0.25">
      <c r="A212" s="12" t="s">
        <v>23</v>
      </c>
      <c r="B212" s="32" t="s">
        <v>142</v>
      </c>
      <c r="C212" s="11" t="s">
        <v>451</v>
      </c>
      <c r="D212" s="10"/>
      <c r="E212" s="9">
        <v>2201504.5499999998</v>
      </c>
      <c r="F212" s="8">
        <f t="shared" si="3"/>
        <v>3095753731.2700043</v>
      </c>
    </row>
    <row r="213" spans="1:6" s="7" customFormat="1" ht="99.95" customHeight="1" x14ac:dyDescent="0.25">
      <c r="A213" s="12" t="s">
        <v>23</v>
      </c>
      <c r="B213" s="32" t="s">
        <v>142</v>
      </c>
      <c r="C213" s="11" t="s">
        <v>451</v>
      </c>
      <c r="D213" s="10"/>
      <c r="E213" s="9">
        <v>590474.05000000005</v>
      </c>
      <c r="F213" s="8">
        <f t="shared" si="3"/>
        <v>3095163257.2200041</v>
      </c>
    </row>
    <row r="214" spans="1:6" s="7" customFormat="1" ht="99.95" customHeight="1" x14ac:dyDescent="0.25">
      <c r="A214" s="12" t="s">
        <v>23</v>
      </c>
      <c r="B214" s="32" t="s">
        <v>142</v>
      </c>
      <c r="C214" s="11" t="s">
        <v>451</v>
      </c>
      <c r="D214" s="10"/>
      <c r="E214" s="9">
        <v>5398952.8700000001</v>
      </c>
      <c r="F214" s="8">
        <f t="shared" si="3"/>
        <v>3089764304.3500042</v>
      </c>
    </row>
    <row r="215" spans="1:6" s="7" customFormat="1" ht="99.95" customHeight="1" x14ac:dyDescent="0.25">
      <c r="A215" s="12" t="s">
        <v>23</v>
      </c>
      <c r="B215" s="32" t="s">
        <v>142</v>
      </c>
      <c r="C215" s="11" t="s">
        <v>451</v>
      </c>
      <c r="D215" s="10"/>
      <c r="E215" s="9">
        <v>3052410.58</v>
      </c>
      <c r="F215" s="8">
        <f t="shared" si="3"/>
        <v>3086711893.7700043</v>
      </c>
    </row>
    <row r="216" spans="1:6" s="7" customFormat="1" ht="99.95" customHeight="1" x14ac:dyDescent="0.25">
      <c r="A216" s="12" t="s">
        <v>23</v>
      </c>
      <c r="B216" s="32" t="s">
        <v>142</v>
      </c>
      <c r="C216" s="11" t="s">
        <v>451</v>
      </c>
      <c r="D216" s="10"/>
      <c r="E216" s="9">
        <v>643702.27</v>
      </c>
      <c r="F216" s="8">
        <f t="shared" si="3"/>
        <v>3086068191.5000043</v>
      </c>
    </row>
    <row r="217" spans="1:6" s="7" customFormat="1" ht="99.95" customHeight="1" x14ac:dyDescent="0.25">
      <c r="A217" s="12" t="s">
        <v>23</v>
      </c>
      <c r="B217" s="32" t="s">
        <v>142</v>
      </c>
      <c r="C217" s="11" t="s">
        <v>451</v>
      </c>
      <c r="D217" s="10"/>
      <c r="E217" s="9">
        <v>1317344.79</v>
      </c>
      <c r="F217" s="8">
        <f t="shared" si="3"/>
        <v>3084750846.7100043</v>
      </c>
    </row>
    <row r="218" spans="1:6" s="7" customFormat="1" ht="99.95" customHeight="1" x14ac:dyDescent="0.25">
      <c r="A218" s="12" t="s">
        <v>23</v>
      </c>
      <c r="B218" s="32" t="s">
        <v>142</v>
      </c>
      <c r="C218" s="11" t="s">
        <v>451</v>
      </c>
      <c r="D218" s="10"/>
      <c r="E218" s="9">
        <v>811643.1</v>
      </c>
      <c r="F218" s="8">
        <f t="shared" si="3"/>
        <v>3083939203.6100044</v>
      </c>
    </row>
    <row r="219" spans="1:6" s="7" customFormat="1" ht="99.95" customHeight="1" x14ac:dyDescent="0.25">
      <c r="A219" s="12" t="s">
        <v>23</v>
      </c>
      <c r="B219" s="32" t="s">
        <v>142</v>
      </c>
      <c r="C219" s="11" t="s">
        <v>451</v>
      </c>
      <c r="D219" s="10"/>
      <c r="E219" s="9">
        <v>897486.37</v>
      </c>
      <c r="F219" s="8">
        <f t="shared" si="3"/>
        <v>3083041717.2400045</v>
      </c>
    </row>
    <row r="220" spans="1:6" s="7" customFormat="1" ht="99.95" customHeight="1" x14ac:dyDescent="0.25">
      <c r="A220" s="12" t="s">
        <v>23</v>
      </c>
      <c r="B220" s="32" t="s">
        <v>142</v>
      </c>
      <c r="C220" s="11" t="s">
        <v>451</v>
      </c>
      <c r="D220" s="10"/>
      <c r="E220" s="9">
        <v>3093434.32</v>
      </c>
      <c r="F220" s="8">
        <f t="shared" si="3"/>
        <v>3079948282.9200044</v>
      </c>
    </row>
    <row r="221" spans="1:6" s="7" customFormat="1" ht="99.95" customHeight="1" x14ac:dyDescent="0.25">
      <c r="A221" s="12" t="s">
        <v>23</v>
      </c>
      <c r="B221" s="32" t="s">
        <v>142</v>
      </c>
      <c r="C221" s="11" t="s">
        <v>451</v>
      </c>
      <c r="D221" s="10"/>
      <c r="E221" s="9">
        <v>973568.14</v>
      </c>
      <c r="F221" s="8">
        <f t="shared" si="3"/>
        <v>3078974714.7800045</v>
      </c>
    </row>
    <row r="222" spans="1:6" s="7" customFormat="1" ht="99.95" customHeight="1" x14ac:dyDescent="0.25">
      <c r="A222" s="12" t="s">
        <v>23</v>
      </c>
      <c r="B222" s="32" t="s">
        <v>142</v>
      </c>
      <c r="C222" s="11" t="s">
        <v>451</v>
      </c>
      <c r="D222" s="10"/>
      <c r="E222" s="9">
        <v>266218.19</v>
      </c>
      <c r="F222" s="8">
        <f t="shared" si="3"/>
        <v>3078708496.5900044</v>
      </c>
    </row>
    <row r="223" spans="1:6" s="7" customFormat="1" ht="99.95" customHeight="1" x14ac:dyDescent="0.25">
      <c r="A223" s="12" t="s">
        <v>23</v>
      </c>
      <c r="B223" s="32" t="s">
        <v>142</v>
      </c>
      <c r="C223" s="11" t="s">
        <v>451</v>
      </c>
      <c r="D223" s="10"/>
      <c r="E223" s="9">
        <v>443968.42</v>
      </c>
      <c r="F223" s="8">
        <f t="shared" si="3"/>
        <v>3078264528.1700044</v>
      </c>
    </row>
    <row r="224" spans="1:6" s="7" customFormat="1" ht="99.95" customHeight="1" x14ac:dyDescent="0.25">
      <c r="A224" s="12" t="s">
        <v>23</v>
      </c>
      <c r="B224" s="32" t="s">
        <v>142</v>
      </c>
      <c r="C224" s="11" t="s">
        <v>451</v>
      </c>
      <c r="D224" s="10"/>
      <c r="E224" s="9">
        <v>1369866.6</v>
      </c>
      <c r="F224" s="8">
        <f t="shared" si="3"/>
        <v>3076894661.5700045</v>
      </c>
    </row>
    <row r="225" spans="1:6" s="7" customFormat="1" ht="99.95" customHeight="1" x14ac:dyDescent="0.25">
      <c r="A225" s="12" t="s">
        <v>23</v>
      </c>
      <c r="B225" s="32" t="s">
        <v>142</v>
      </c>
      <c r="C225" s="11" t="s">
        <v>451</v>
      </c>
      <c r="D225" s="10"/>
      <c r="E225" s="9">
        <v>802263.72</v>
      </c>
      <c r="F225" s="8">
        <f t="shared" si="3"/>
        <v>3076092397.8500047</v>
      </c>
    </row>
    <row r="226" spans="1:6" s="7" customFormat="1" ht="99.95" customHeight="1" x14ac:dyDescent="0.25">
      <c r="A226" s="12" t="s">
        <v>23</v>
      </c>
      <c r="B226" s="32" t="s">
        <v>142</v>
      </c>
      <c r="C226" s="11" t="s">
        <v>451</v>
      </c>
      <c r="D226" s="10"/>
      <c r="E226" s="9">
        <v>771094.53</v>
      </c>
      <c r="F226" s="8">
        <f t="shared" si="3"/>
        <v>3075321303.3200045</v>
      </c>
    </row>
    <row r="227" spans="1:6" s="7" customFormat="1" ht="99.95" customHeight="1" x14ac:dyDescent="0.25">
      <c r="A227" s="12" t="s">
        <v>23</v>
      </c>
      <c r="B227" s="32" t="s">
        <v>142</v>
      </c>
      <c r="C227" s="11" t="s">
        <v>451</v>
      </c>
      <c r="D227" s="10"/>
      <c r="E227" s="9">
        <v>413919.15</v>
      </c>
      <c r="F227" s="8">
        <f t="shared" si="3"/>
        <v>3074907384.1700044</v>
      </c>
    </row>
    <row r="228" spans="1:6" s="7" customFormat="1" ht="99.95" customHeight="1" x14ac:dyDescent="0.25">
      <c r="A228" s="12" t="s">
        <v>23</v>
      </c>
      <c r="B228" s="32" t="s">
        <v>142</v>
      </c>
      <c r="C228" s="11" t="s">
        <v>451</v>
      </c>
      <c r="D228" s="10"/>
      <c r="E228" s="9">
        <v>833688.37</v>
      </c>
      <c r="F228" s="8">
        <f t="shared" si="3"/>
        <v>3074073695.8000045</v>
      </c>
    </row>
    <row r="229" spans="1:6" s="7" customFormat="1" ht="99.95" customHeight="1" x14ac:dyDescent="0.25">
      <c r="A229" s="12" t="s">
        <v>23</v>
      </c>
      <c r="B229" s="32" t="s">
        <v>142</v>
      </c>
      <c r="C229" s="11" t="s">
        <v>451</v>
      </c>
      <c r="D229" s="10"/>
      <c r="E229" s="9">
        <v>357213.92</v>
      </c>
      <c r="F229" s="8">
        <f t="shared" si="3"/>
        <v>3073716481.8800044</v>
      </c>
    </row>
    <row r="230" spans="1:6" s="7" customFormat="1" ht="99.95" customHeight="1" x14ac:dyDescent="0.25">
      <c r="A230" s="12" t="s">
        <v>23</v>
      </c>
      <c r="B230" s="32" t="s">
        <v>142</v>
      </c>
      <c r="C230" s="11" t="s">
        <v>451</v>
      </c>
      <c r="D230" s="10"/>
      <c r="E230" s="9">
        <v>518465.58</v>
      </c>
      <c r="F230" s="8">
        <f t="shared" si="3"/>
        <v>3073198016.3000045</v>
      </c>
    </row>
    <row r="231" spans="1:6" s="7" customFormat="1" ht="99.95" customHeight="1" x14ac:dyDescent="0.25">
      <c r="A231" s="12" t="s">
        <v>23</v>
      </c>
      <c r="B231" s="32" t="s">
        <v>142</v>
      </c>
      <c r="C231" s="11" t="s">
        <v>451</v>
      </c>
      <c r="D231" s="10"/>
      <c r="E231" s="9">
        <v>3419337.55</v>
      </c>
      <c r="F231" s="8">
        <f t="shared" si="3"/>
        <v>3069778678.7500043</v>
      </c>
    </row>
    <row r="232" spans="1:6" s="7" customFormat="1" ht="99.95" customHeight="1" x14ac:dyDescent="0.25">
      <c r="A232" s="12" t="s">
        <v>23</v>
      </c>
      <c r="B232" s="32" t="s">
        <v>142</v>
      </c>
      <c r="C232" s="11" t="s">
        <v>451</v>
      </c>
      <c r="D232" s="10"/>
      <c r="E232" s="9">
        <v>3100725.85</v>
      </c>
      <c r="F232" s="8">
        <f t="shared" si="3"/>
        <v>3066677952.9000044</v>
      </c>
    </row>
    <row r="233" spans="1:6" s="7" customFormat="1" ht="99.95" customHeight="1" x14ac:dyDescent="0.25">
      <c r="A233" s="12" t="s">
        <v>23</v>
      </c>
      <c r="B233" s="32" t="s">
        <v>142</v>
      </c>
      <c r="C233" s="11" t="s">
        <v>451</v>
      </c>
      <c r="D233" s="10"/>
      <c r="E233" s="9">
        <v>919574.04</v>
      </c>
      <c r="F233" s="8">
        <f t="shared" si="3"/>
        <v>3065758378.8600044</v>
      </c>
    </row>
    <row r="234" spans="1:6" s="7" customFormat="1" ht="99.95" customHeight="1" x14ac:dyDescent="0.25">
      <c r="A234" s="12" t="s">
        <v>23</v>
      </c>
      <c r="B234" s="32" t="s">
        <v>142</v>
      </c>
      <c r="C234" s="11" t="s">
        <v>451</v>
      </c>
      <c r="D234" s="10"/>
      <c r="E234" s="9">
        <v>1317344.79</v>
      </c>
      <c r="F234" s="8">
        <f t="shared" si="3"/>
        <v>3064441034.0700045</v>
      </c>
    </row>
    <row r="235" spans="1:6" s="7" customFormat="1" ht="99.95" customHeight="1" x14ac:dyDescent="0.25">
      <c r="A235" s="12" t="s">
        <v>23</v>
      </c>
      <c r="B235" s="32" t="s">
        <v>142</v>
      </c>
      <c r="C235" s="11" t="s">
        <v>451</v>
      </c>
      <c r="D235" s="10"/>
      <c r="E235" s="9">
        <v>811643.1</v>
      </c>
      <c r="F235" s="8">
        <f t="shared" si="3"/>
        <v>3063629390.9700046</v>
      </c>
    </row>
    <row r="236" spans="1:6" s="7" customFormat="1" ht="99.95" customHeight="1" x14ac:dyDescent="0.25">
      <c r="A236" s="12" t="s">
        <v>23</v>
      </c>
      <c r="B236" s="32" t="s">
        <v>142</v>
      </c>
      <c r="C236" s="11" t="s">
        <v>451</v>
      </c>
      <c r="D236" s="10"/>
      <c r="E236" s="9">
        <v>897486.37</v>
      </c>
      <c r="F236" s="8">
        <f t="shared" si="3"/>
        <v>3062731904.6000047</v>
      </c>
    </row>
    <row r="237" spans="1:6" s="7" customFormat="1" ht="99.95" customHeight="1" x14ac:dyDescent="0.25">
      <c r="A237" s="12" t="s">
        <v>23</v>
      </c>
      <c r="B237" s="32" t="s">
        <v>142</v>
      </c>
      <c r="C237" s="11" t="s">
        <v>451</v>
      </c>
      <c r="D237" s="10"/>
      <c r="E237" s="9">
        <v>269031.18</v>
      </c>
      <c r="F237" s="8">
        <f t="shared" si="3"/>
        <v>3062462873.4200048</v>
      </c>
    </row>
    <row r="238" spans="1:6" s="7" customFormat="1" ht="99.95" customHeight="1" x14ac:dyDescent="0.25">
      <c r="A238" s="12" t="s">
        <v>23</v>
      </c>
      <c r="B238" s="32" t="s">
        <v>142</v>
      </c>
      <c r="C238" s="11" t="s">
        <v>451</v>
      </c>
      <c r="D238" s="10"/>
      <c r="E238" s="9">
        <v>927330.82</v>
      </c>
      <c r="F238" s="8">
        <f t="shared" si="3"/>
        <v>3061535542.6000047</v>
      </c>
    </row>
    <row r="239" spans="1:6" s="7" customFormat="1" ht="99.95" customHeight="1" x14ac:dyDescent="0.25">
      <c r="A239" s="12" t="s">
        <v>23</v>
      </c>
      <c r="B239" s="32" t="s">
        <v>142</v>
      </c>
      <c r="C239" s="11" t="s">
        <v>451</v>
      </c>
      <c r="D239" s="10"/>
      <c r="E239" s="9">
        <v>1270263.96</v>
      </c>
      <c r="F239" s="8">
        <f t="shared" si="3"/>
        <v>3060265278.6400046</v>
      </c>
    </row>
    <row r="240" spans="1:6" s="7" customFormat="1" ht="99.95" customHeight="1" x14ac:dyDescent="0.25">
      <c r="A240" s="12" t="s">
        <v>23</v>
      </c>
      <c r="B240" s="32" t="s">
        <v>142</v>
      </c>
      <c r="C240" s="11" t="s">
        <v>451</v>
      </c>
      <c r="D240" s="10"/>
      <c r="E240" s="9">
        <v>771094.53</v>
      </c>
      <c r="F240" s="8">
        <f t="shared" si="3"/>
        <v>3059494184.1100044</v>
      </c>
    </row>
    <row r="241" spans="1:6" s="7" customFormat="1" ht="99.95" customHeight="1" x14ac:dyDescent="0.25">
      <c r="A241" s="12" t="s">
        <v>23</v>
      </c>
      <c r="B241" s="32" t="s">
        <v>142</v>
      </c>
      <c r="C241" s="11" t="s">
        <v>451</v>
      </c>
      <c r="D241" s="10"/>
      <c r="E241" s="9">
        <v>359930.01</v>
      </c>
      <c r="F241" s="8">
        <f t="shared" si="3"/>
        <v>3059134254.1000042</v>
      </c>
    </row>
    <row r="242" spans="1:6" s="7" customFormat="1" ht="99.95" customHeight="1" x14ac:dyDescent="0.25">
      <c r="A242" s="12" t="s">
        <v>23</v>
      </c>
      <c r="B242" s="32" t="s">
        <v>142</v>
      </c>
      <c r="C242" s="11" t="s">
        <v>451</v>
      </c>
      <c r="D242" s="10"/>
      <c r="E242" s="9">
        <v>833688.37</v>
      </c>
      <c r="F242" s="8">
        <f t="shared" si="3"/>
        <v>3058300565.7300043</v>
      </c>
    </row>
    <row r="243" spans="1:6" s="7" customFormat="1" ht="99.95" customHeight="1" x14ac:dyDescent="0.25">
      <c r="A243" s="12" t="s">
        <v>23</v>
      </c>
      <c r="B243" s="32" t="s">
        <v>142</v>
      </c>
      <c r="C243" s="11" t="s">
        <v>451</v>
      </c>
      <c r="D243" s="10"/>
      <c r="E243" s="9">
        <v>220025.47</v>
      </c>
      <c r="F243" s="8">
        <f t="shared" si="3"/>
        <v>3058080540.2600045</v>
      </c>
    </row>
    <row r="244" spans="1:6" s="7" customFormat="1" ht="99.95" customHeight="1" x14ac:dyDescent="0.25">
      <c r="A244" s="12" t="s">
        <v>23</v>
      </c>
      <c r="B244" s="32" t="s">
        <v>142</v>
      </c>
      <c r="C244" s="11" t="s">
        <v>451</v>
      </c>
      <c r="D244" s="10"/>
      <c r="E244" s="9">
        <v>462658.37</v>
      </c>
      <c r="F244" s="8">
        <f t="shared" si="3"/>
        <v>3057617881.8900046</v>
      </c>
    </row>
    <row r="245" spans="1:6" s="7" customFormat="1" ht="99.95" customHeight="1" x14ac:dyDescent="0.25">
      <c r="A245" s="12" t="s">
        <v>23</v>
      </c>
      <c r="B245" s="32" t="s">
        <v>142</v>
      </c>
      <c r="C245" s="11" t="s">
        <v>451</v>
      </c>
      <c r="D245" s="10"/>
      <c r="E245" s="9">
        <v>3473696.15</v>
      </c>
      <c r="F245" s="8">
        <f t="shared" si="3"/>
        <v>3054144185.7400045</v>
      </c>
    </row>
    <row r="246" spans="1:6" s="7" customFormat="1" ht="99.95" customHeight="1" x14ac:dyDescent="0.25">
      <c r="A246" s="12" t="s">
        <v>23</v>
      </c>
      <c r="B246" s="32" t="s">
        <v>142</v>
      </c>
      <c r="C246" s="11" t="s">
        <v>451</v>
      </c>
      <c r="D246" s="10"/>
      <c r="E246" s="9">
        <v>3161208.16</v>
      </c>
      <c r="F246" s="8">
        <f t="shared" si="3"/>
        <v>3050982977.5800047</v>
      </c>
    </row>
    <row r="247" spans="1:6" s="7" customFormat="1" ht="99.95" customHeight="1" x14ac:dyDescent="0.25">
      <c r="A247" s="12" t="s">
        <v>23</v>
      </c>
      <c r="B247" s="32" t="s">
        <v>142</v>
      </c>
      <c r="C247" s="11" t="s">
        <v>451</v>
      </c>
      <c r="D247" s="10"/>
      <c r="E247" s="9">
        <v>919574.04</v>
      </c>
      <c r="F247" s="8">
        <f t="shared" si="3"/>
        <v>3050063403.5400047</v>
      </c>
    </row>
    <row r="248" spans="1:6" s="7" customFormat="1" ht="99.95" customHeight="1" x14ac:dyDescent="0.25">
      <c r="A248" s="12" t="s">
        <v>23</v>
      </c>
      <c r="B248" s="32" t="s">
        <v>142</v>
      </c>
      <c r="C248" s="11" t="s">
        <v>451</v>
      </c>
      <c r="D248" s="10"/>
      <c r="E248" s="9">
        <v>439114.93</v>
      </c>
      <c r="F248" s="8">
        <f t="shared" si="3"/>
        <v>3049624288.6100049</v>
      </c>
    </row>
    <row r="249" spans="1:6" s="7" customFormat="1" ht="99.95" customHeight="1" x14ac:dyDescent="0.25">
      <c r="A249" s="12" t="s">
        <v>23</v>
      </c>
      <c r="B249" s="32" t="s">
        <v>142</v>
      </c>
      <c r="C249" s="11" t="s">
        <v>451</v>
      </c>
      <c r="D249" s="10"/>
      <c r="E249" s="9">
        <v>773105.86</v>
      </c>
      <c r="F249" s="8">
        <f t="shared" si="3"/>
        <v>3048851182.7500048</v>
      </c>
    </row>
    <row r="250" spans="1:6" s="7" customFormat="1" ht="99.95" customHeight="1" x14ac:dyDescent="0.25">
      <c r="A250" s="12" t="s">
        <v>23</v>
      </c>
      <c r="B250" s="32" t="s">
        <v>142</v>
      </c>
      <c r="C250" s="11" t="s">
        <v>451</v>
      </c>
      <c r="D250" s="10"/>
      <c r="E250" s="9">
        <v>897486.37</v>
      </c>
      <c r="F250" s="8">
        <f t="shared" si="3"/>
        <v>3047953696.3800049</v>
      </c>
    </row>
    <row r="251" spans="1:6" s="7" customFormat="1" ht="99.95" customHeight="1" x14ac:dyDescent="0.25">
      <c r="A251" s="12" t="s">
        <v>23</v>
      </c>
      <c r="B251" s="32" t="s">
        <v>142</v>
      </c>
      <c r="C251" s="11" t="s">
        <v>451</v>
      </c>
      <c r="D251" s="10"/>
      <c r="E251" s="9">
        <v>2849871.46</v>
      </c>
      <c r="F251" s="8">
        <f t="shared" si="3"/>
        <v>3045103824.9200048</v>
      </c>
    </row>
    <row r="252" spans="1:6" s="7" customFormat="1" ht="99.95" customHeight="1" x14ac:dyDescent="0.25">
      <c r="A252" s="12" t="s">
        <v>23</v>
      </c>
      <c r="B252" s="32" t="s">
        <v>142</v>
      </c>
      <c r="C252" s="11" t="s">
        <v>451</v>
      </c>
      <c r="D252" s="10"/>
      <c r="E252" s="9">
        <v>257545.22</v>
      </c>
      <c r="F252" s="8">
        <f t="shared" si="3"/>
        <v>3044846279.7000051</v>
      </c>
    </row>
    <row r="253" spans="1:6" s="7" customFormat="1" ht="99.95" customHeight="1" x14ac:dyDescent="0.25">
      <c r="A253" s="12" t="s">
        <v>23</v>
      </c>
      <c r="B253" s="32" t="s">
        <v>142</v>
      </c>
      <c r="C253" s="11" t="s">
        <v>451</v>
      </c>
      <c r="D253" s="10"/>
      <c r="E253" s="9">
        <v>377926.76</v>
      </c>
      <c r="F253" s="8">
        <f t="shared" si="3"/>
        <v>3044468352.9400048</v>
      </c>
    </row>
    <row r="254" spans="1:6" s="7" customFormat="1" ht="99.95" customHeight="1" x14ac:dyDescent="0.25">
      <c r="A254" s="12" t="s">
        <v>23</v>
      </c>
      <c r="B254" s="32" t="s">
        <v>142</v>
      </c>
      <c r="C254" s="11" t="s">
        <v>451</v>
      </c>
      <c r="D254" s="10"/>
      <c r="E254" s="9">
        <v>833688.37</v>
      </c>
      <c r="F254" s="8">
        <f t="shared" si="3"/>
        <v>3043634664.5700049</v>
      </c>
    </row>
    <row r="255" spans="1:6" s="7" customFormat="1" ht="99.95" customHeight="1" x14ac:dyDescent="0.25">
      <c r="A255" s="12" t="s">
        <v>23</v>
      </c>
      <c r="B255" s="32" t="s">
        <v>142</v>
      </c>
      <c r="C255" s="11" t="s">
        <v>451</v>
      </c>
      <c r="D255" s="10"/>
      <c r="E255" s="9">
        <v>205169.32</v>
      </c>
      <c r="F255" s="8">
        <f t="shared" si="3"/>
        <v>3043429495.2500048</v>
      </c>
    </row>
    <row r="256" spans="1:6" s="7" customFormat="1" ht="99.95" customHeight="1" x14ac:dyDescent="0.25">
      <c r="A256" s="12" t="s">
        <v>23</v>
      </c>
      <c r="B256" s="32" t="s">
        <v>142</v>
      </c>
      <c r="C256" s="11" t="s">
        <v>451</v>
      </c>
      <c r="D256" s="10"/>
      <c r="E256" s="9">
        <v>410451.5</v>
      </c>
      <c r="F256" s="8">
        <f t="shared" si="3"/>
        <v>3043019043.7500048</v>
      </c>
    </row>
    <row r="257" spans="1:6" s="7" customFormat="1" ht="99.95" customHeight="1" x14ac:dyDescent="0.25">
      <c r="A257" s="12" t="s">
        <v>23</v>
      </c>
      <c r="B257" s="32" t="s">
        <v>142</v>
      </c>
      <c r="C257" s="11" t="s">
        <v>451</v>
      </c>
      <c r="D257" s="10"/>
      <c r="E257" s="9">
        <v>2999729.1</v>
      </c>
      <c r="F257" s="8">
        <f t="shared" si="3"/>
        <v>3040019314.6500049</v>
      </c>
    </row>
    <row r="258" spans="1:6" s="7" customFormat="1" ht="99.95" customHeight="1" x14ac:dyDescent="0.25">
      <c r="A258" s="12" t="s">
        <v>23</v>
      </c>
      <c r="B258" s="32" t="s">
        <v>142</v>
      </c>
      <c r="C258" s="11" t="s">
        <v>451</v>
      </c>
      <c r="D258" s="10"/>
      <c r="E258" s="9">
        <v>563346.78</v>
      </c>
      <c r="F258" s="8">
        <f t="shared" si="3"/>
        <v>3039455967.8700047</v>
      </c>
    </row>
    <row r="259" spans="1:6" s="7" customFormat="1" ht="99.95" customHeight="1" x14ac:dyDescent="0.25">
      <c r="A259" s="12" t="s">
        <v>23</v>
      </c>
      <c r="B259" s="32" t="s">
        <v>142</v>
      </c>
      <c r="C259" s="11" t="s">
        <v>451</v>
      </c>
      <c r="D259" s="10"/>
      <c r="E259" s="9">
        <v>439114.93</v>
      </c>
      <c r="F259" s="8">
        <f t="shared" si="3"/>
        <v>3039016852.9400048</v>
      </c>
    </row>
    <row r="260" spans="1:6" s="7" customFormat="1" ht="99.95" customHeight="1" x14ac:dyDescent="0.25">
      <c r="A260" s="12" t="s">
        <v>23</v>
      </c>
      <c r="B260" s="32" t="s">
        <v>142</v>
      </c>
      <c r="C260" s="11" t="s">
        <v>451</v>
      </c>
      <c r="D260" s="10"/>
      <c r="E260" s="9">
        <v>897486.37</v>
      </c>
      <c r="F260" s="8">
        <f t="shared" si="3"/>
        <v>3038119366.5700049</v>
      </c>
    </row>
    <row r="261" spans="1:6" s="7" customFormat="1" ht="99.95" customHeight="1" x14ac:dyDescent="0.25">
      <c r="A261" s="12" t="s">
        <v>23</v>
      </c>
      <c r="B261" s="32" t="s">
        <v>142</v>
      </c>
      <c r="C261" s="11" t="s">
        <v>451</v>
      </c>
      <c r="D261" s="10"/>
      <c r="E261" s="9">
        <v>266986.82</v>
      </c>
      <c r="F261" s="8">
        <f t="shared" si="3"/>
        <v>3037852379.7500048</v>
      </c>
    </row>
    <row r="262" spans="1:6" s="7" customFormat="1" ht="99.95" customHeight="1" x14ac:dyDescent="0.25">
      <c r="A262" s="12" t="s">
        <v>23</v>
      </c>
      <c r="B262" s="32" t="s">
        <v>142</v>
      </c>
      <c r="C262" s="11" t="s">
        <v>451</v>
      </c>
      <c r="D262" s="10"/>
      <c r="E262" s="9">
        <v>771094.53</v>
      </c>
      <c r="F262" s="8">
        <f t="shared" si="3"/>
        <v>3037081285.2200046</v>
      </c>
    </row>
    <row r="263" spans="1:6" s="7" customFormat="1" ht="99.95" customHeight="1" x14ac:dyDescent="0.25">
      <c r="A263" s="12" t="s">
        <v>23</v>
      </c>
      <c r="B263" s="32" t="s">
        <v>142</v>
      </c>
      <c r="C263" s="11" t="s">
        <v>451</v>
      </c>
      <c r="D263" s="10"/>
      <c r="E263" s="9">
        <v>377926.76</v>
      </c>
      <c r="F263" s="8">
        <f t="shared" si="3"/>
        <v>3036703358.4600043</v>
      </c>
    </row>
    <row r="264" spans="1:6" s="7" customFormat="1" ht="99.95" customHeight="1" x14ac:dyDescent="0.25">
      <c r="A264" s="12" t="s">
        <v>23</v>
      </c>
      <c r="B264" s="32" t="s">
        <v>142</v>
      </c>
      <c r="C264" s="11" t="s">
        <v>451</v>
      </c>
      <c r="D264" s="10"/>
      <c r="E264" s="9">
        <v>833688.37</v>
      </c>
      <c r="F264" s="8">
        <f t="shared" si="3"/>
        <v>3035869670.0900044</v>
      </c>
    </row>
    <row r="265" spans="1:6" s="7" customFormat="1" ht="99.95" customHeight="1" x14ac:dyDescent="0.25">
      <c r="A265" s="12" t="s">
        <v>23</v>
      </c>
      <c r="B265" s="32" t="s">
        <v>142</v>
      </c>
      <c r="C265" s="11" t="s">
        <v>451</v>
      </c>
      <c r="D265" s="10"/>
      <c r="E265" s="9">
        <v>370351.12</v>
      </c>
      <c r="F265" s="8">
        <f t="shared" si="3"/>
        <v>3035499318.9700046</v>
      </c>
    </row>
    <row r="266" spans="1:6" s="7" customFormat="1" ht="99.95" customHeight="1" x14ac:dyDescent="0.25">
      <c r="A266" s="12" t="s">
        <v>23</v>
      </c>
      <c r="B266" s="32" t="s">
        <v>142</v>
      </c>
      <c r="C266" s="11" t="s">
        <v>451</v>
      </c>
      <c r="D266" s="10"/>
      <c r="E266" s="9">
        <v>3013285.3</v>
      </c>
      <c r="F266" s="8">
        <f t="shared" si="3"/>
        <v>3032486033.6700044</v>
      </c>
    </row>
    <row r="267" spans="1:6" s="7" customFormat="1" ht="99.95" customHeight="1" x14ac:dyDescent="0.25">
      <c r="A267" s="12" t="s">
        <v>23</v>
      </c>
      <c r="B267" s="32" t="s">
        <v>142</v>
      </c>
      <c r="C267" s="11" t="s">
        <v>451</v>
      </c>
      <c r="D267" s="10"/>
      <c r="E267" s="9">
        <v>439114.93</v>
      </c>
      <c r="F267" s="8">
        <f t="shared" si="3"/>
        <v>3032046918.7400045</v>
      </c>
    </row>
    <row r="268" spans="1:6" s="7" customFormat="1" ht="99.95" customHeight="1" x14ac:dyDescent="0.25">
      <c r="A268" s="12" t="s">
        <v>23</v>
      </c>
      <c r="B268" s="32" t="s">
        <v>142</v>
      </c>
      <c r="C268" s="11" t="s">
        <v>451</v>
      </c>
      <c r="D268" s="10"/>
      <c r="E268" s="9">
        <v>897486.37</v>
      </c>
      <c r="F268" s="8">
        <f t="shared" si="3"/>
        <v>3031149432.3700047</v>
      </c>
    </row>
    <row r="269" spans="1:6" s="7" customFormat="1" ht="99.95" customHeight="1" x14ac:dyDescent="0.25">
      <c r="A269" s="12" t="s">
        <v>23</v>
      </c>
      <c r="B269" s="32" t="s">
        <v>142</v>
      </c>
      <c r="C269" s="11" t="s">
        <v>451</v>
      </c>
      <c r="D269" s="10"/>
      <c r="E269" s="9">
        <v>296651.23</v>
      </c>
      <c r="F269" s="8">
        <f t="shared" si="3"/>
        <v>3030852781.1400046</v>
      </c>
    </row>
    <row r="270" spans="1:6" s="7" customFormat="1" ht="99.95" customHeight="1" x14ac:dyDescent="0.25">
      <c r="A270" s="12" t="s">
        <v>23</v>
      </c>
      <c r="B270" s="32" t="s">
        <v>142</v>
      </c>
      <c r="C270" s="11" t="s">
        <v>451</v>
      </c>
      <c r="D270" s="10"/>
      <c r="E270" s="9">
        <v>128001.78</v>
      </c>
      <c r="F270" s="8">
        <f t="shared" si="3"/>
        <v>3030724779.3600044</v>
      </c>
    </row>
    <row r="271" spans="1:6" s="7" customFormat="1" ht="99.95" customHeight="1" x14ac:dyDescent="0.25">
      <c r="A271" s="12" t="s">
        <v>23</v>
      </c>
      <c r="B271" s="32" t="s">
        <v>142</v>
      </c>
      <c r="C271" s="11" t="s">
        <v>451</v>
      </c>
      <c r="D271" s="10"/>
      <c r="E271" s="9">
        <v>341933.81</v>
      </c>
      <c r="F271" s="8">
        <f t="shared" ref="F271:F334" si="4">+F270-E271</f>
        <v>3030382845.5500045</v>
      </c>
    </row>
    <row r="272" spans="1:6" s="7" customFormat="1" ht="99.95" customHeight="1" x14ac:dyDescent="0.25">
      <c r="A272" s="12" t="s">
        <v>23</v>
      </c>
      <c r="B272" s="32" t="s">
        <v>142</v>
      </c>
      <c r="C272" s="11" t="s">
        <v>451</v>
      </c>
      <c r="D272" s="10"/>
      <c r="E272" s="9">
        <v>786192.95</v>
      </c>
      <c r="F272" s="8">
        <f t="shared" si="4"/>
        <v>3029596652.6000047</v>
      </c>
    </row>
    <row r="273" spans="1:6" s="7" customFormat="1" ht="99.95" customHeight="1" x14ac:dyDescent="0.25">
      <c r="A273" s="12" t="s">
        <v>23</v>
      </c>
      <c r="B273" s="32" t="s">
        <v>142</v>
      </c>
      <c r="C273" s="11" t="s">
        <v>451</v>
      </c>
      <c r="D273" s="10"/>
      <c r="E273" s="9">
        <v>3043640.71</v>
      </c>
      <c r="F273" s="8">
        <f t="shared" si="4"/>
        <v>3026553011.8900046</v>
      </c>
    </row>
    <row r="274" spans="1:6" s="7" customFormat="1" ht="99.95" customHeight="1" x14ac:dyDescent="0.25">
      <c r="A274" s="12" t="s">
        <v>23</v>
      </c>
      <c r="B274" s="32" t="s">
        <v>142</v>
      </c>
      <c r="C274" s="11" t="s">
        <v>451</v>
      </c>
      <c r="D274" s="10"/>
      <c r="E274" s="9">
        <v>439114.93</v>
      </c>
      <c r="F274" s="8">
        <f t="shared" si="4"/>
        <v>3026113896.9600048</v>
      </c>
    </row>
    <row r="275" spans="1:6" s="7" customFormat="1" ht="99.95" customHeight="1" x14ac:dyDescent="0.25">
      <c r="A275" s="12" t="s">
        <v>23</v>
      </c>
      <c r="B275" s="32" t="s">
        <v>142</v>
      </c>
      <c r="C275" s="11" t="s">
        <v>451</v>
      </c>
      <c r="D275" s="10"/>
      <c r="E275" s="9">
        <v>897486.37</v>
      </c>
      <c r="F275" s="8">
        <f t="shared" si="4"/>
        <v>3025216410.5900049</v>
      </c>
    </row>
    <row r="276" spans="1:6" s="7" customFormat="1" ht="99.95" customHeight="1" x14ac:dyDescent="0.25">
      <c r="A276" s="12" t="s">
        <v>23</v>
      </c>
      <c r="B276" s="32" t="s">
        <v>142</v>
      </c>
      <c r="C276" s="11" t="s">
        <v>451</v>
      </c>
      <c r="D276" s="10"/>
      <c r="E276" s="9">
        <v>266986.82</v>
      </c>
      <c r="F276" s="8">
        <f t="shared" si="4"/>
        <v>3024949423.7700047</v>
      </c>
    </row>
    <row r="277" spans="1:6" s="7" customFormat="1" ht="99.95" customHeight="1" x14ac:dyDescent="0.25">
      <c r="A277" s="12" t="s">
        <v>23</v>
      </c>
      <c r="B277" s="32" t="s">
        <v>142</v>
      </c>
      <c r="C277" s="11" t="s">
        <v>451</v>
      </c>
      <c r="D277" s="10"/>
      <c r="E277" s="9">
        <v>128001.78</v>
      </c>
      <c r="F277" s="8">
        <f t="shared" si="4"/>
        <v>3024821421.9900045</v>
      </c>
    </row>
    <row r="278" spans="1:6" s="7" customFormat="1" ht="99.95" customHeight="1" x14ac:dyDescent="0.25">
      <c r="A278" s="12" t="s">
        <v>23</v>
      </c>
      <c r="B278" s="32" t="s">
        <v>142</v>
      </c>
      <c r="C278" s="11" t="s">
        <v>451</v>
      </c>
      <c r="D278" s="10"/>
      <c r="E278" s="9">
        <v>341933.81</v>
      </c>
      <c r="F278" s="8">
        <f t="shared" si="4"/>
        <v>3024479488.1800046</v>
      </c>
    </row>
    <row r="279" spans="1:6" s="7" customFormat="1" ht="99.95" customHeight="1" x14ac:dyDescent="0.25">
      <c r="A279" s="12" t="s">
        <v>23</v>
      </c>
      <c r="B279" s="32" t="s">
        <v>142</v>
      </c>
      <c r="C279" s="11" t="s">
        <v>451</v>
      </c>
      <c r="D279" s="10"/>
      <c r="E279" s="9">
        <v>6167850.5300000003</v>
      </c>
      <c r="F279" s="8">
        <f t="shared" si="4"/>
        <v>3018311637.6500044</v>
      </c>
    </row>
    <row r="280" spans="1:6" s="7" customFormat="1" ht="99.95" customHeight="1" x14ac:dyDescent="0.25">
      <c r="A280" s="12" t="s">
        <v>23</v>
      </c>
      <c r="B280" s="32" t="s">
        <v>142</v>
      </c>
      <c r="C280" s="11" t="s">
        <v>451</v>
      </c>
      <c r="D280" s="10"/>
      <c r="E280" s="9">
        <v>439114.93</v>
      </c>
      <c r="F280" s="8">
        <f t="shared" si="4"/>
        <v>3017872522.7200046</v>
      </c>
    </row>
    <row r="281" spans="1:6" s="7" customFormat="1" ht="99.95" customHeight="1" x14ac:dyDescent="0.25">
      <c r="A281" s="12" t="s">
        <v>23</v>
      </c>
      <c r="B281" s="32" t="s">
        <v>142</v>
      </c>
      <c r="C281" s="11" t="s">
        <v>451</v>
      </c>
      <c r="D281" s="10"/>
      <c r="E281" s="9">
        <v>897486.37</v>
      </c>
      <c r="F281" s="8">
        <f t="shared" si="4"/>
        <v>3016975036.3500047</v>
      </c>
    </row>
    <row r="282" spans="1:6" s="7" customFormat="1" ht="99.95" customHeight="1" x14ac:dyDescent="0.25">
      <c r="A282" s="12" t="s">
        <v>23</v>
      </c>
      <c r="B282" s="32" t="s">
        <v>142</v>
      </c>
      <c r="C282" s="11" t="s">
        <v>451</v>
      </c>
      <c r="D282" s="10"/>
      <c r="E282" s="9">
        <v>3808374.77</v>
      </c>
      <c r="F282" s="8">
        <f t="shared" si="4"/>
        <v>3013166661.5800047</v>
      </c>
    </row>
    <row r="283" spans="1:6" s="7" customFormat="1" ht="99.95" customHeight="1" x14ac:dyDescent="0.25">
      <c r="A283" s="12" t="s">
        <v>23</v>
      </c>
      <c r="B283" s="32" t="s">
        <v>142</v>
      </c>
      <c r="C283" s="11" t="s">
        <v>451</v>
      </c>
      <c r="D283" s="10"/>
      <c r="E283" s="9">
        <v>322317.21000000002</v>
      </c>
      <c r="F283" s="8">
        <f t="shared" si="4"/>
        <v>3012844344.3700047</v>
      </c>
    </row>
    <row r="284" spans="1:6" s="7" customFormat="1" ht="99.95" customHeight="1" x14ac:dyDescent="0.25">
      <c r="A284" s="12" t="s">
        <v>23</v>
      </c>
      <c r="B284" s="32" t="s">
        <v>142</v>
      </c>
      <c r="C284" s="11" t="s">
        <v>451</v>
      </c>
      <c r="D284" s="10"/>
      <c r="E284" s="9">
        <v>323937.61</v>
      </c>
      <c r="F284" s="8">
        <f t="shared" si="4"/>
        <v>3012520406.7600045</v>
      </c>
    </row>
    <row r="285" spans="1:6" s="7" customFormat="1" ht="99.95" customHeight="1" x14ac:dyDescent="0.25">
      <c r="A285" s="12" t="s">
        <v>23</v>
      </c>
      <c r="B285" s="32" t="s">
        <v>142</v>
      </c>
      <c r="C285" s="11" t="s">
        <v>451</v>
      </c>
      <c r="D285" s="10"/>
      <c r="E285" s="9">
        <v>3120008.78</v>
      </c>
      <c r="F285" s="8">
        <f t="shared" si="4"/>
        <v>3009400397.9800043</v>
      </c>
    </row>
    <row r="286" spans="1:6" s="7" customFormat="1" ht="99.95" customHeight="1" x14ac:dyDescent="0.25">
      <c r="A286" s="12" t="s">
        <v>23</v>
      </c>
      <c r="B286" s="32" t="s">
        <v>142</v>
      </c>
      <c r="C286" s="11" t="s">
        <v>451</v>
      </c>
      <c r="D286" s="10"/>
      <c r="E286" s="9">
        <v>439114.93</v>
      </c>
      <c r="F286" s="8">
        <f t="shared" si="4"/>
        <v>3008961283.0500045</v>
      </c>
    </row>
    <row r="287" spans="1:6" s="7" customFormat="1" ht="99.95" customHeight="1" x14ac:dyDescent="0.25">
      <c r="A287" s="12" t="s">
        <v>23</v>
      </c>
      <c r="B287" s="32" t="s">
        <v>142</v>
      </c>
      <c r="C287" s="11" t="s">
        <v>451</v>
      </c>
      <c r="D287" s="10"/>
      <c r="E287" s="9">
        <v>833573.85</v>
      </c>
      <c r="F287" s="8">
        <f t="shared" si="4"/>
        <v>3008127709.2000046</v>
      </c>
    </row>
    <row r="288" spans="1:6" s="7" customFormat="1" ht="99.95" customHeight="1" x14ac:dyDescent="0.25">
      <c r="A288" s="12" t="s">
        <v>23</v>
      </c>
      <c r="B288" s="32" t="s">
        <v>142</v>
      </c>
      <c r="C288" s="11" t="s">
        <v>451</v>
      </c>
      <c r="D288" s="10"/>
      <c r="E288" s="9">
        <v>3334843.8</v>
      </c>
      <c r="F288" s="8">
        <f t="shared" si="4"/>
        <v>3004792865.4000044</v>
      </c>
    </row>
    <row r="289" spans="1:6" s="7" customFormat="1" ht="99.95" customHeight="1" x14ac:dyDescent="0.25">
      <c r="A289" s="12" t="s">
        <v>23</v>
      </c>
      <c r="B289" s="32" t="s">
        <v>142</v>
      </c>
      <c r="C289" s="11" t="s">
        <v>451</v>
      </c>
      <c r="D289" s="10"/>
      <c r="E289" s="9">
        <v>128001.78</v>
      </c>
      <c r="F289" s="8">
        <f t="shared" si="4"/>
        <v>3004664863.6200042</v>
      </c>
    </row>
    <row r="290" spans="1:6" s="7" customFormat="1" ht="99.95" customHeight="1" x14ac:dyDescent="0.25">
      <c r="A290" s="12" t="s">
        <v>23</v>
      </c>
      <c r="B290" s="32" t="s">
        <v>142</v>
      </c>
      <c r="C290" s="11" t="s">
        <v>451</v>
      </c>
      <c r="D290" s="10"/>
      <c r="E290" s="9">
        <v>269947.37</v>
      </c>
      <c r="F290" s="8">
        <f t="shared" si="4"/>
        <v>3004394916.2500043</v>
      </c>
    </row>
    <row r="291" spans="1:6" s="7" customFormat="1" ht="99.95" customHeight="1" x14ac:dyDescent="0.25">
      <c r="A291" s="12" t="s">
        <v>23</v>
      </c>
      <c r="B291" s="32" t="s">
        <v>142</v>
      </c>
      <c r="C291" s="11" t="s">
        <v>451</v>
      </c>
      <c r="D291" s="10"/>
      <c r="E291" s="9">
        <v>3237748.57</v>
      </c>
      <c r="F291" s="8">
        <f t="shared" si="4"/>
        <v>3001157167.6800041</v>
      </c>
    </row>
    <row r="292" spans="1:6" s="7" customFormat="1" ht="99.95" customHeight="1" x14ac:dyDescent="0.25">
      <c r="A292" s="12" t="s">
        <v>23</v>
      </c>
      <c r="B292" s="32" t="s">
        <v>142</v>
      </c>
      <c r="C292" s="11" t="s">
        <v>451</v>
      </c>
      <c r="D292" s="10"/>
      <c r="E292" s="9">
        <v>527298.22</v>
      </c>
      <c r="F292" s="8">
        <f t="shared" si="4"/>
        <v>3000629869.4600043</v>
      </c>
    </row>
    <row r="293" spans="1:6" s="7" customFormat="1" ht="99.95" customHeight="1" x14ac:dyDescent="0.25">
      <c r="A293" s="12" t="s">
        <v>23</v>
      </c>
      <c r="B293" s="32" t="s">
        <v>142</v>
      </c>
      <c r="C293" s="11" t="s">
        <v>451</v>
      </c>
      <c r="D293" s="10"/>
      <c r="E293" s="9">
        <v>2545687.54</v>
      </c>
      <c r="F293" s="8">
        <f t="shared" si="4"/>
        <v>2998084181.9200044</v>
      </c>
    </row>
    <row r="294" spans="1:6" s="7" customFormat="1" ht="99.95" customHeight="1" x14ac:dyDescent="0.25">
      <c r="A294" s="12" t="s">
        <v>23</v>
      </c>
      <c r="B294" s="32" t="s">
        <v>142</v>
      </c>
      <c r="C294" s="11" t="s">
        <v>451</v>
      </c>
      <c r="D294" s="10"/>
      <c r="E294" s="9">
        <v>128001.78</v>
      </c>
      <c r="F294" s="8">
        <f t="shared" si="4"/>
        <v>2997956180.1400042</v>
      </c>
    </row>
    <row r="295" spans="1:6" s="7" customFormat="1" ht="99.95" customHeight="1" x14ac:dyDescent="0.25">
      <c r="A295" s="12" t="s">
        <v>23</v>
      </c>
      <c r="B295" s="32" t="s">
        <v>142</v>
      </c>
      <c r="C295" s="11" t="s">
        <v>451</v>
      </c>
      <c r="D295" s="10"/>
      <c r="E295" s="9">
        <v>251951.17</v>
      </c>
      <c r="F295" s="8">
        <f t="shared" si="4"/>
        <v>2997704228.9700041</v>
      </c>
    </row>
    <row r="296" spans="1:6" s="7" customFormat="1" ht="99.95" customHeight="1" x14ac:dyDescent="0.25">
      <c r="A296" s="12" t="s">
        <v>23</v>
      </c>
      <c r="B296" s="32" t="s">
        <v>142</v>
      </c>
      <c r="C296" s="11" t="s">
        <v>451</v>
      </c>
      <c r="D296" s="10"/>
      <c r="E296" s="9">
        <v>111747.66</v>
      </c>
      <c r="F296" s="8">
        <f t="shared" si="4"/>
        <v>2997592481.3100042</v>
      </c>
    </row>
    <row r="297" spans="1:6" s="7" customFormat="1" ht="99.95" customHeight="1" x14ac:dyDescent="0.25">
      <c r="A297" s="12" t="s">
        <v>23</v>
      </c>
      <c r="B297" s="32" t="s">
        <v>142</v>
      </c>
      <c r="C297" s="11" t="s">
        <v>451</v>
      </c>
      <c r="D297" s="10"/>
      <c r="E297" s="9">
        <v>176366.04</v>
      </c>
      <c r="F297" s="8">
        <f t="shared" si="4"/>
        <v>2997416115.2700043</v>
      </c>
    </row>
    <row r="298" spans="1:6" s="7" customFormat="1" ht="99.95" customHeight="1" x14ac:dyDescent="0.25">
      <c r="A298" s="12" t="s">
        <v>23</v>
      </c>
      <c r="B298" s="32" t="s">
        <v>142</v>
      </c>
      <c r="C298" s="11" t="s">
        <v>451</v>
      </c>
      <c r="D298" s="10"/>
      <c r="E298" s="9">
        <v>3594548.45</v>
      </c>
      <c r="F298" s="8">
        <f t="shared" si="4"/>
        <v>2993821566.8200045</v>
      </c>
    </row>
    <row r="299" spans="1:6" s="7" customFormat="1" ht="99.95" customHeight="1" x14ac:dyDescent="0.25">
      <c r="A299" s="12" t="s">
        <v>23</v>
      </c>
      <c r="B299" s="32" t="s">
        <v>142</v>
      </c>
      <c r="C299" s="11" t="s">
        <v>451</v>
      </c>
      <c r="D299" s="10"/>
      <c r="E299" s="9">
        <v>128001.78</v>
      </c>
      <c r="F299" s="8">
        <f t="shared" si="4"/>
        <v>2993693565.0400043</v>
      </c>
    </row>
    <row r="300" spans="1:6" s="7" customFormat="1" ht="99.95" customHeight="1" x14ac:dyDescent="0.25">
      <c r="A300" s="12" t="s">
        <v>23</v>
      </c>
      <c r="B300" s="32" t="s">
        <v>142</v>
      </c>
      <c r="C300" s="11" t="s">
        <v>451</v>
      </c>
      <c r="D300" s="10"/>
      <c r="E300" s="9">
        <v>287943.57</v>
      </c>
      <c r="F300" s="8">
        <f t="shared" si="4"/>
        <v>2993405621.4700041</v>
      </c>
    </row>
    <row r="301" spans="1:6" s="7" customFormat="1" ht="99.95" customHeight="1" x14ac:dyDescent="0.25">
      <c r="A301" s="12" t="s">
        <v>23</v>
      </c>
      <c r="B301" s="32" t="s">
        <v>142</v>
      </c>
      <c r="C301" s="11" t="s">
        <v>451</v>
      </c>
      <c r="D301" s="10"/>
      <c r="E301" s="9">
        <v>111747.66</v>
      </c>
      <c r="F301" s="8">
        <f t="shared" si="4"/>
        <v>2993293873.8100042</v>
      </c>
    </row>
    <row r="302" spans="1:6" s="7" customFormat="1" ht="99.95" customHeight="1" x14ac:dyDescent="0.25">
      <c r="A302" s="12" t="s">
        <v>23</v>
      </c>
      <c r="B302" s="32" t="s">
        <v>142</v>
      </c>
      <c r="C302" s="11" t="s">
        <v>451</v>
      </c>
      <c r="D302" s="10"/>
      <c r="E302" s="9">
        <v>113812.39</v>
      </c>
      <c r="F302" s="8">
        <f t="shared" si="4"/>
        <v>2993180061.4200044</v>
      </c>
    </row>
    <row r="303" spans="1:6" s="7" customFormat="1" ht="99.95" customHeight="1" x14ac:dyDescent="0.25">
      <c r="A303" s="12" t="s">
        <v>23</v>
      </c>
      <c r="B303" s="32" t="s">
        <v>142</v>
      </c>
      <c r="C303" s="11" t="s">
        <v>451</v>
      </c>
      <c r="D303" s="10"/>
      <c r="E303" s="9">
        <v>2815076.61</v>
      </c>
      <c r="F303" s="8">
        <f t="shared" si="4"/>
        <v>2990364984.8100042</v>
      </c>
    </row>
    <row r="304" spans="1:6" s="7" customFormat="1" ht="99.95" customHeight="1" x14ac:dyDescent="0.25">
      <c r="A304" s="12" t="s">
        <v>23</v>
      </c>
      <c r="B304" s="32" t="s">
        <v>142</v>
      </c>
      <c r="C304" s="11" t="s">
        <v>451</v>
      </c>
      <c r="D304" s="10"/>
      <c r="E304" s="9">
        <v>128001.78</v>
      </c>
      <c r="F304" s="8">
        <f t="shared" si="4"/>
        <v>2990236983.030004</v>
      </c>
    </row>
    <row r="305" spans="1:6" s="7" customFormat="1" ht="99.95" customHeight="1" x14ac:dyDescent="0.25">
      <c r="A305" s="12" t="s">
        <v>23</v>
      </c>
      <c r="B305" s="32" t="s">
        <v>142</v>
      </c>
      <c r="C305" s="11" t="s">
        <v>451</v>
      </c>
      <c r="D305" s="10"/>
      <c r="E305" s="9">
        <v>251951.17</v>
      </c>
      <c r="F305" s="8">
        <f t="shared" si="4"/>
        <v>2989985031.8600039</v>
      </c>
    </row>
    <row r="306" spans="1:6" s="7" customFormat="1" ht="99.95" customHeight="1" x14ac:dyDescent="0.25">
      <c r="A306" s="12" t="s">
        <v>23</v>
      </c>
      <c r="B306" s="32" t="s">
        <v>142</v>
      </c>
      <c r="C306" s="11" t="s">
        <v>451</v>
      </c>
      <c r="D306" s="10"/>
      <c r="E306" s="9">
        <v>111747.66</v>
      </c>
      <c r="F306" s="8">
        <f t="shared" si="4"/>
        <v>2989873284.2000041</v>
      </c>
    </row>
    <row r="307" spans="1:6" s="7" customFormat="1" ht="99.95" customHeight="1" x14ac:dyDescent="0.25">
      <c r="A307" s="12" t="s">
        <v>23</v>
      </c>
      <c r="B307" s="32" t="s">
        <v>142</v>
      </c>
      <c r="C307" s="11" t="s">
        <v>451</v>
      </c>
      <c r="D307" s="10"/>
      <c r="E307" s="9">
        <v>2576177.84</v>
      </c>
      <c r="F307" s="8">
        <f t="shared" si="4"/>
        <v>2987297106.3600039</v>
      </c>
    </row>
    <row r="308" spans="1:6" s="7" customFormat="1" ht="99.95" customHeight="1" x14ac:dyDescent="0.25">
      <c r="A308" s="12" t="s">
        <v>23</v>
      </c>
      <c r="B308" s="32" t="s">
        <v>142</v>
      </c>
      <c r="C308" s="11" t="s">
        <v>451</v>
      </c>
      <c r="D308" s="10"/>
      <c r="E308" s="9">
        <v>322317.21000000002</v>
      </c>
      <c r="F308" s="8">
        <f t="shared" si="4"/>
        <v>2986974789.1500039</v>
      </c>
    </row>
    <row r="309" spans="1:6" s="7" customFormat="1" ht="99.95" customHeight="1" x14ac:dyDescent="0.25">
      <c r="A309" s="12" t="s">
        <v>23</v>
      </c>
      <c r="B309" s="32" t="s">
        <v>142</v>
      </c>
      <c r="C309" s="11" t="s">
        <v>451</v>
      </c>
      <c r="D309" s="10"/>
      <c r="E309" s="9">
        <v>251951.17</v>
      </c>
      <c r="F309" s="8">
        <f t="shared" si="4"/>
        <v>2986722837.9800038</v>
      </c>
    </row>
    <row r="310" spans="1:6" s="7" customFormat="1" ht="99.95" customHeight="1" x14ac:dyDescent="0.25">
      <c r="A310" s="12" t="s">
        <v>23</v>
      </c>
      <c r="B310" s="32" t="s">
        <v>142</v>
      </c>
      <c r="C310" s="11" t="s">
        <v>451</v>
      </c>
      <c r="D310" s="10"/>
      <c r="E310" s="9">
        <v>111747.66</v>
      </c>
      <c r="F310" s="8">
        <f t="shared" si="4"/>
        <v>2986611090.320004</v>
      </c>
    </row>
    <row r="311" spans="1:6" s="7" customFormat="1" ht="99.95" customHeight="1" x14ac:dyDescent="0.25">
      <c r="A311" s="12" t="s">
        <v>23</v>
      </c>
      <c r="B311" s="32" t="s">
        <v>142</v>
      </c>
      <c r="C311" s="11" t="s">
        <v>451</v>
      </c>
      <c r="D311" s="10"/>
      <c r="E311" s="9">
        <v>5598289.7400000002</v>
      </c>
      <c r="F311" s="8">
        <f t="shared" si="4"/>
        <v>2981012800.5800042</v>
      </c>
    </row>
    <row r="312" spans="1:6" s="7" customFormat="1" ht="99.95" customHeight="1" x14ac:dyDescent="0.25">
      <c r="A312" s="12" t="s">
        <v>23</v>
      </c>
      <c r="B312" s="32" t="s">
        <v>142</v>
      </c>
      <c r="C312" s="11" t="s">
        <v>451</v>
      </c>
      <c r="D312" s="10"/>
      <c r="E312" s="9">
        <v>82249.53</v>
      </c>
      <c r="F312" s="8">
        <f t="shared" si="4"/>
        <v>2980930551.050004</v>
      </c>
    </row>
    <row r="313" spans="1:6" s="7" customFormat="1" ht="99.95" customHeight="1" x14ac:dyDescent="0.25">
      <c r="A313" s="12" t="s">
        <v>23</v>
      </c>
      <c r="B313" s="32" t="s">
        <v>142</v>
      </c>
      <c r="C313" s="11" t="s">
        <v>451</v>
      </c>
      <c r="D313" s="10"/>
      <c r="E313" s="9">
        <v>215958.23</v>
      </c>
      <c r="F313" s="8">
        <f t="shared" si="4"/>
        <v>2980714592.820004</v>
      </c>
    </row>
    <row r="314" spans="1:6" s="7" customFormat="1" ht="99.95" customHeight="1" x14ac:dyDescent="0.25">
      <c r="A314" s="12" t="s">
        <v>23</v>
      </c>
      <c r="B314" s="32" t="s">
        <v>142</v>
      </c>
      <c r="C314" s="11" t="s">
        <v>451</v>
      </c>
      <c r="D314" s="10"/>
      <c r="E314" s="9">
        <v>74498.81</v>
      </c>
      <c r="F314" s="8">
        <f t="shared" si="4"/>
        <v>2980640094.010004</v>
      </c>
    </row>
    <row r="315" spans="1:6" s="7" customFormat="1" ht="99.95" customHeight="1" x14ac:dyDescent="0.25">
      <c r="A315" s="12" t="s">
        <v>23</v>
      </c>
      <c r="B315" s="32" t="s">
        <v>142</v>
      </c>
      <c r="C315" s="11" t="s">
        <v>451</v>
      </c>
      <c r="D315" s="10"/>
      <c r="E315" s="9">
        <v>4913157.95</v>
      </c>
      <c r="F315" s="8">
        <f t="shared" si="4"/>
        <v>2975726936.0600042</v>
      </c>
    </row>
    <row r="316" spans="1:6" s="7" customFormat="1" ht="99.95" customHeight="1" x14ac:dyDescent="0.25">
      <c r="A316" s="12" t="s">
        <v>23</v>
      </c>
      <c r="B316" s="32" t="s">
        <v>142</v>
      </c>
      <c r="C316" s="11" t="s">
        <v>451</v>
      </c>
      <c r="D316" s="10"/>
      <c r="E316" s="9">
        <v>179965.83</v>
      </c>
      <c r="F316" s="8">
        <f t="shared" si="4"/>
        <v>2975546970.2300043</v>
      </c>
    </row>
    <row r="317" spans="1:6" s="7" customFormat="1" ht="99.95" customHeight="1" x14ac:dyDescent="0.25">
      <c r="A317" s="12" t="s">
        <v>23</v>
      </c>
      <c r="B317" s="32" t="s">
        <v>142</v>
      </c>
      <c r="C317" s="11" t="s">
        <v>451</v>
      </c>
      <c r="D317" s="10"/>
      <c r="E317" s="9">
        <v>148997.06</v>
      </c>
      <c r="F317" s="8">
        <f t="shared" si="4"/>
        <v>2975397973.1700044</v>
      </c>
    </row>
    <row r="318" spans="1:6" s="7" customFormat="1" ht="99.95" customHeight="1" x14ac:dyDescent="0.25">
      <c r="A318" s="12" t="s">
        <v>23</v>
      </c>
      <c r="B318" s="32" t="s">
        <v>142</v>
      </c>
      <c r="C318" s="11" t="s">
        <v>451</v>
      </c>
      <c r="D318" s="10"/>
      <c r="E318" s="9">
        <v>2732953.71</v>
      </c>
      <c r="F318" s="8">
        <f t="shared" si="4"/>
        <v>2972665019.4600043</v>
      </c>
    </row>
    <row r="319" spans="1:6" s="7" customFormat="1" ht="99.95" customHeight="1" x14ac:dyDescent="0.25">
      <c r="A319" s="12" t="s">
        <v>23</v>
      </c>
      <c r="B319" s="32" t="s">
        <v>142</v>
      </c>
      <c r="C319" s="11" t="s">
        <v>451</v>
      </c>
      <c r="D319" s="10"/>
      <c r="E319" s="9">
        <v>179965.83</v>
      </c>
      <c r="F319" s="8">
        <f t="shared" si="4"/>
        <v>2972485053.6300044</v>
      </c>
    </row>
    <row r="320" spans="1:6" s="7" customFormat="1" ht="99.95" customHeight="1" x14ac:dyDescent="0.25">
      <c r="A320" s="12" t="s">
        <v>23</v>
      </c>
      <c r="B320" s="32" t="s">
        <v>142</v>
      </c>
      <c r="C320" s="11" t="s">
        <v>451</v>
      </c>
      <c r="D320" s="10"/>
      <c r="E320" s="9">
        <v>111747.66</v>
      </c>
      <c r="F320" s="8">
        <f t="shared" si="4"/>
        <v>2972373305.9700046</v>
      </c>
    </row>
    <row r="321" spans="1:6" s="7" customFormat="1" ht="99.95" customHeight="1" x14ac:dyDescent="0.25">
      <c r="A321" s="12" t="s">
        <v>23</v>
      </c>
      <c r="B321" s="32" t="s">
        <v>142</v>
      </c>
      <c r="C321" s="11" t="s">
        <v>451</v>
      </c>
      <c r="D321" s="10"/>
      <c r="E321" s="9">
        <v>8452407.9399999995</v>
      </c>
      <c r="F321" s="8">
        <f t="shared" si="4"/>
        <v>2963920898.0300045</v>
      </c>
    </row>
    <row r="322" spans="1:6" s="7" customFormat="1" ht="99.95" customHeight="1" x14ac:dyDescent="0.25">
      <c r="A322" s="12" t="s">
        <v>23</v>
      </c>
      <c r="B322" s="32" t="s">
        <v>142</v>
      </c>
      <c r="C322" s="11" t="s">
        <v>451</v>
      </c>
      <c r="D322" s="10"/>
      <c r="E322" s="9">
        <v>136725.4</v>
      </c>
      <c r="F322" s="8">
        <f t="shared" si="4"/>
        <v>2963784172.6300044</v>
      </c>
    </row>
    <row r="323" spans="1:6" s="7" customFormat="1" ht="99.95" customHeight="1" x14ac:dyDescent="0.25">
      <c r="A323" s="12" t="s">
        <v>23</v>
      </c>
      <c r="B323" s="32" t="s">
        <v>142</v>
      </c>
      <c r="C323" s="11" t="s">
        <v>451</v>
      </c>
      <c r="D323" s="10"/>
      <c r="E323" s="9">
        <v>111747.66</v>
      </c>
      <c r="F323" s="8">
        <f t="shared" si="4"/>
        <v>2963672424.9700046</v>
      </c>
    </row>
    <row r="324" spans="1:6" s="7" customFormat="1" ht="99.95" customHeight="1" x14ac:dyDescent="0.25">
      <c r="A324" s="12" t="s">
        <v>23</v>
      </c>
      <c r="B324" s="32" t="s">
        <v>142</v>
      </c>
      <c r="C324" s="11" t="s">
        <v>451</v>
      </c>
      <c r="D324" s="10"/>
      <c r="E324" s="9">
        <v>5343607.6100000003</v>
      </c>
      <c r="F324" s="8">
        <f t="shared" si="4"/>
        <v>2958328817.3600044</v>
      </c>
    </row>
    <row r="325" spans="1:6" s="7" customFormat="1" ht="99.95" customHeight="1" x14ac:dyDescent="0.25">
      <c r="A325" s="12" t="s">
        <v>23</v>
      </c>
      <c r="B325" s="32" t="s">
        <v>142</v>
      </c>
      <c r="C325" s="11" t="s">
        <v>451</v>
      </c>
      <c r="D325" s="10"/>
      <c r="E325" s="9">
        <v>148997.06</v>
      </c>
      <c r="F325" s="8">
        <f t="shared" si="4"/>
        <v>2958179820.3000045</v>
      </c>
    </row>
    <row r="326" spans="1:6" s="7" customFormat="1" ht="99.95" customHeight="1" x14ac:dyDescent="0.25">
      <c r="A326" s="12" t="s">
        <v>23</v>
      </c>
      <c r="B326" s="32" t="s">
        <v>142</v>
      </c>
      <c r="C326" s="11" t="s">
        <v>451</v>
      </c>
      <c r="D326" s="10"/>
      <c r="E326" s="9">
        <v>2567568.7400000002</v>
      </c>
      <c r="F326" s="8">
        <f t="shared" si="4"/>
        <v>2955612251.5600047</v>
      </c>
    </row>
    <row r="327" spans="1:6" s="7" customFormat="1" ht="99.95" customHeight="1" x14ac:dyDescent="0.25">
      <c r="A327" s="12" t="s">
        <v>23</v>
      </c>
      <c r="B327" s="32" t="s">
        <v>142</v>
      </c>
      <c r="C327" s="11" t="s">
        <v>451</v>
      </c>
      <c r="D327" s="10"/>
      <c r="E327" s="9">
        <v>186246.47</v>
      </c>
      <c r="F327" s="8">
        <f t="shared" si="4"/>
        <v>2955426005.0900049</v>
      </c>
    </row>
    <row r="328" spans="1:6" s="7" customFormat="1" ht="99.95" customHeight="1" x14ac:dyDescent="0.25">
      <c r="A328" s="12" t="s">
        <v>23</v>
      </c>
      <c r="B328" s="32" t="s">
        <v>142</v>
      </c>
      <c r="C328" s="11" t="s">
        <v>451</v>
      </c>
      <c r="D328" s="10"/>
      <c r="E328" s="9">
        <v>14541837.220000001</v>
      </c>
      <c r="F328" s="8">
        <f t="shared" si="4"/>
        <v>2940884167.8700051</v>
      </c>
    </row>
    <row r="329" spans="1:6" s="7" customFormat="1" ht="99.95" customHeight="1" x14ac:dyDescent="0.25">
      <c r="A329" s="12" t="s">
        <v>23</v>
      </c>
      <c r="B329" s="32" t="s">
        <v>142</v>
      </c>
      <c r="C329" s="11" t="s">
        <v>451</v>
      </c>
      <c r="D329" s="10"/>
      <c r="E329" s="9">
        <v>186246.47</v>
      </c>
      <c r="F329" s="8">
        <f t="shared" si="4"/>
        <v>2940697921.4000053</v>
      </c>
    </row>
    <row r="330" spans="1:6" s="7" customFormat="1" ht="99.95" customHeight="1" x14ac:dyDescent="0.25">
      <c r="A330" s="12" t="s">
        <v>23</v>
      </c>
      <c r="B330" s="32" t="s">
        <v>142</v>
      </c>
      <c r="C330" s="11" t="s">
        <v>451</v>
      </c>
      <c r="D330" s="10"/>
      <c r="E330" s="9">
        <v>3240278</v>
      </c>
      <c r="F330" s="8">
        <f t="shared" si="4"/>
        <v>2937457643.4000053</v>
      </c>
    </row>
    <row r="331" spans="1:6" s="7" customFormat="1" ht="99.95" customHeight="1" x14ac:dyDescent="0.25">
      <c r="A331" s="12" t="s">
        <v>23</v>
      </c>
      <c r="B331" s="32" t="s">
        <v>142</v>
      </c>
      <c r="C331" s="11" t="s">
        <v>451</v>
      </c>
      <c r="D331" s="10"/>
      <c r="E331" s="9">
        <v>186246.47</v>
      </c>
      <c r="F331" s="8">
        <f t="shared" si="4"/>
        <v>2937271396.9300056</v>
      </c>
    </row>
    <row r="332" spans="1:6" s="7" customFormat="1" ht="99.95" customHeight="1" x14ac:dyDescent="0.25">
      <c r="A332" s="12" t="s">
        <v>23</v>
      </c>
      <c r="B332" s="32" t="s">
        <v>142</v>
      </c>
      <c r="C332" s="11" t="s">
        <v>451</v>
      </c>
      <c r="D332" s="10"/>
      <c r="E332" s="9">
        <v>655000.48</v>
      </c>
      <c r="F332" s="8">
        <f t="shared" si="4"/>
        <v>2936616396.4500055</v>
      </c>
    </row>
    <row r="333" spans="1:6" s="7" customFormat="1" ht="99.95" customHeight="1" x14ac:dyDescent="0.25">
      <c r="A333" s="12" t="s">
        <v>23</v>
      </c>
      <c r="B333" s="32" t="s">
        <v>142</v>
      </c>
      <c r="C333" s="11" t="s">
        <v>451</v>
      </c>
      <c r="D333" s="10"/>
      <c r="E333" s="9">
        <v>186246.47</v>
      </c>
      <c r="F333" s="8">
        <f t="shared" si="4"/>
        <v>2936430149.9800057</v>
      </c>
    </row>
    <row r="334" spans="1:6" s="7" customFormat="1" ht="99.95" customHeight="1" x14ac:dyDescent="0.25">
      <c r="A334" s="12" t="s">
        <v>23</v>
      </c>
      <c r="B334" s="32" t="s">
        <v>142</v>
      </c>
      <c r="C334" s="11" t="s">
        <v>451</v>
      </c>
      <c r="D334" s="10"/>
      <c r="E334" s="9">
        <v>387045.71</v>
      </c>
      <c r="F334" s="8">
        <f t="shared" si="4"/>
        <v>2936043104.2700057</v>
      </c>
    </row>
    <row r="335" spans="1:6" s="7" customFormat="1" ht="99.95" customHeight="1" x14ac:dyDescent="0.25">
      <c r="A335" s="12" t="s">
        <v>23</v>
      </c>
      <c r="B335" s="32" t="s">
        <v>142</v>
      </c>
      <c r="C335" s="11" t="s">
        <v>451</v>
      </c>
      <c r="D335" s="10"/>
      <c r="E335" s="9">
        <v>186246.47</v>
      </c>
      <c r="F335" s="8">
        <f t="shared" ref="F335:F398" si="5">+F334-E335</f>
        <v>2935856857.8000059</v>
      </c>
    </row>
    <row r="336" spans="1:6" s="7" customFormat="1" ht="99.95" customHeight="1" x14ac:dyDescent="0.25">
      <c r="A336" s="12" t="s">
        <v>23</v>
      </c>
      <c r="B336" s="32" t="s">
        <v>142</v>
      </c>
      <c r="C336" s="11" t="s">
        <v>451</v>
      </c>
      <c r="D336" s="10"/>
      <c r="E336" s="9">
        <v>476363.23</v>
      </c>
      <c r="F336" s="8">
        <f t="shared" si="5"/>
        <v>2935380494.5700059</v>
      </c>
    </row>
    <row r="337" spans="1:6" s="7" customFormat="1" ht="99.95" customHeight="1" x14ac:dyDescent="0.25">
      <c r="A337" s="12" t="s">
        <v>23</v>
      </c>
      <c r="B337" s="32" t="s">
        <v>142</v>
      </c>
      <c r="C337" s="11" t="s">
        <v>451</v>
      </c>
      <c r="D337" s="10"/>
      <c r="E337" s="9">
        <v>297995.23</v>
      </c>
      <c r="F337" s="8">
        <f t="shared" si="5"/>
        <v>2935082499.3400059</v>
      </c>
    </row>
    <row r="338" spans="1:6" s="7" customFormat="1" ht="99.95" customHeight="1" x14ac:dyDescent="0.25">
      <c r="A338" s="12" t="s">
        <v>23</v>
      </c>
      <c r="B338" s="32" t="s">
        <v>142</v>
      </c>
      <c r="C338" s="11" t="s">
        <v>451</v>
      </c>
      <c r="D338" s="10"/>
      <c r="E338" s="9">
        <v>476363.23</v>
      </c>
      <c r="F338" s="8">
        <f t="shared" si="5"/>
        <v>2934606136.1100059</v>
      </c>
    </row>
    <row r="339" spans="1:6" s="7" customFormat="1" ht="99.95" customHeight="1" x14ac:dyDescent="0.25">
      <c r="A339" s="12" t="s">
        <v>23</v>
      </c>
      <c r="B339" s="32" t="s">
        <v>142</v>
      </c>
      <c r="C339" s="11" t="s">
        <v>451</v>
      </c>
      <c r="D339" s="10"/>
      <c r="E339" s="9">
        <v>260745.82</v>
      </c>
      <c r="F339" s="8">
        <f t="shared" si="5"/>
        <v>2934345390.2900057</v>
      </c>
    </row>
    <row r="340" spans="1:6" s="7" customFormat="1" ht="99.95" customHeight="1" x14ac:dyDescent="0.25">
      <c r="A340" s="12" t="s">
        <v>23</v>
      </c>
      <c r="B340" s="32" t="s">
        <v>142</v>
      </c>
      <c r="C340" s="11" t="s">
        <v>451</v>
      </c>
      <c r="D340" s="10"/>
      <c r="E340" s="9">
        <v>1651785</v>
      </c>
      <c r="F340" s="8">
        <f t="shared" si="5"/>
        <v>2932693605.2900057</v>
      </c>
    </row>
    <row r="341" spans="1:6" s="7" customFormat="1" ht="99.95" customHeight="1" x14ac:dyDescent="0.25">
      <c r="A341" s="12" t="s">
        <v>23</v>
      </c>
      <c r="B341" s="32" t="s">
        <v>142</v>
      </c>
      <c r="C341" s="11" t="s">
        <v>451</v>
      </c>
      <c r="D341" s="10"/>
      <c r="E341" s="9">
        <v>223495.87</v>
      </c>
      <c r="F341" s="8">
        <f t="shared" si="5"/>
        <v>2932470109.4200058</v>
      </c>
    </row>
    <row r="342" spans="1:6" s="7" customFormat="1" ht="99.95" customHeight="1" x14ac:dyDescent="0.25">
      <c r="A342" s="12" t="s">
        <v>23</v>
      </c>
      <c r="B342" s="32" t="s">
        <v>142</v>
      </c>
      <c r="C342" s="11" t="s">
        <v>451</v>
      </c>
      <c r="D342" s="10"/>
      <c r="E342" s="9">
        <v>1651785</v>
      </c>
      <c r="F342" s="8">
        <f t="shared" si="5"/>
        <v>2930818324.4200058</v>
      </c>
    </row>
    <row r="343" spans="1:6" s="7" customFormat="1" ht="99.95" customHeight="1" x14ac:dyDescent="0.25">
      <c r="A343" s="12" t="s">
        <v>23</v>
      </c>
      <c r="B343" s="32" t="s">
        <v>142</v>
      </c>
      <c r="C343" s="11" t="s">
        <v>451</v>
      </c>
      <c r="D343" s="10"/>
      <c r="E343" s="9">
        <v>260745.82</v>
      </c>
      <c r="F343" s="8">
        <f t="shared" si="5"/>
        <v>2930557578.6000056</v>
      </c>
    </row>
    <row r="344" spans="1:6" s="7" customFormat="1" ht="99.95" customHeight="1" x14ac:dyDescent="0.25">
      <c r="A344" s="12" t="s">
        <v>23</v>
      </c>
      <c r="B344" s="32" t="s">
        <v>142</v>
      </c>
      <c r="C344" s="11" t="s">
        <v>451</v>
      </c>
      <c r="D344" s="10"/>
      <c r="E344" s="9">
        <v>1534860.1</v>
      </c>
      <c r="F344" s="8">
        <f t="shared" si="5"/>
        <v>2929022718.5000057</v>
      </c>
    </row>
    <row r="345" spans="1:6" s="7" customFormat="1" ht="99.95" customHeight="1" x14ac:dyDescent="0.25">
      <c r="A345" s="12" t="s">
        <v>23</v>
      </c>
      <c r="B345" s="32" t="s">
        <v>142</v>
      </c>
      <c r="C345" s="11" t="s">
        <v>451</v>
      </c>
      <c r="D345" s="10"/>
      <c r="E345" s="9">
        <v>223495.87</v>
      </c>
      <c r="F345" s="8">
        <f t="shared" si="5"/>
        <v>2928799222.6300058</v>
      </c>
    </row>
    <row r="346" spans="1:6" s="7" customFormat="1" ht="99.95" customHeight="1" x14ac:dyDescent="0.25">
      <c r="A346" s="12" t="s">
        <v>23</v>
      </c>
      <c r="B346" s="32" t="s">
        <v>142</v>
      </c>
      <c r="C346" s="11" t="s">
        <v>451</v>
      </c>
      <c r="D346" s="10"/>
      <c r="E346" s="9">
        <v>2643614.17</v>
      </c>
      <c r="F346" s="8">
        <f t="shared" si="5"/>
        <v>2926155608.4600058</v>
      </c>
    </row>
    <row r="347" spans="1:6" s="7" customFormat="1" ht="99.95" customHeight="1" x14ac:dyDescent="0.25">
      <c r="A347" s="12" t="s">
        <v>23</v>
      </c>
      <c r="B347" s="32" t="s">
        <v>142</v>
      </c>
      <c r="C347" s="11" t="s">
        <v>451</v>
      </c>
      <c r="D347" s="10"/>
      <c r="E347" s="9">
        <v>148997.06</v>
      </c>
      <c r="F347" s="8">
        <f t="shared" si="5"/>
        <v>2926006611.4000058</v>
      </c>
    </row>
    <row r="348" spans="1:6" s="7" customFormat="1" ht="99.95" customHeight="1" x14ac:dyDescent="0.25">
      <c r="A348" s="12" t="s">
        <v>23</v>
      </c>
      <c r="B348" s="32" t="s">
        <v>142</v>
      </c>
      <c r="C348" s="11" t="s">
        <v>451</v>
      </c>
      <c r="D348" s="10"/>
      <c r="E348" s="9">
        <v>186246.47</v>
      </c>
      <c r="F348" s="8">
        <f t="shared" si="5"/>
        <v>2925820364.930006</v>
      </c>
    </row>
    <row r="349" spans="1:6" s="7" customFormat="1" ht="99.95" customHeight="1" x14ac:dyDescent="0.25">
      <c r="A349" s="12" t="s">
        <v>23</v>
      </c>
      <c r="B349" s="32" t="s">
        <v>142</v>
      </c>
      <c r="C349" s="11" t="s">
        <v>451</v>
      </c>
      <c r="D349" s="10"/>
      <c r="E349" s="9">
        <v>148997.06</v>
      </c>
      <c r="F349" s="8">
        <f t="shared" si="5"/>
        <v>2925671367.8700061</v>
      </c>
    </row>
    <row r="350" spans="1:6" s="7" customFormat="1" ht="99.95" customHeight="1" x14ac:dyDescent="0.25">
      <c r="A350" s="12" t="s">
        <v>23</v>
      </c>
      <c r="B350" s="32" t="s">
        <v>142</v>
      </c>
      <c r="C350" s="11" t="s">
        <v>451</v>
      </c>
      <c r="D350" s="10"/>
      <c r="E350" s="9">
        <v>4637489.9000000004</v>
      </c>
      <c r="F350" s="8">
        <f t="shared" si="5"/>
        <v>2921033877.970006</v>
      </c>
    </row>
    <row r="351" spans="1:6" s="7" customFormat="1" ht="99.95" customHeight="1" x14ac:dyDescent="0.25">
      <c r="A351" s="12" t="s">
        <v>23</v>
      </c>
      <c r="B351" s="32" t="s">
        <v>142</v>
      </c>
      <c r="C351" s="11" t="s">
        <v>451</v>
      </c>
      <c r="D351" s="10"/>
      <c r="E351" s="9">
        <v>5807554.3799999999</v>
      </c>
      <c r="F351" s="8">
        <f t="shared" si="5"/>
        <v>2915226323.5900059</v>
      </c>
    </row>
    <row r="352" spans="1:6" s="7" customFormat="1" ht="99.95" customHeight="1" x14ac:dyDescent="0.25">
      <c r="A352" s="12" t="s">
        <v>23</v>
      </c>
      <c r="B352" s="32" t="s">
        <v>143</v>
      </c>
      <c r="C352" s="11" t="s">
        <v>452</v>
      </c>
      <c r="D352" s="10"/>
      <c r="E352" s="9">
        <v>9729164.8499999996</v>
      </c>
      <c r="F352" s="8">
        <f t="shared" si="5"/>
        <v>2905497158.740006</v>
      </c>
    </row>
    <row r="353" spans="1:6" s="7" customFormat="1" ht="99.95" customHeight="1" x14ac:dyDescent="0.25">
      <c r="A353" s="12" t="s">
        <v>23</v>
      </c>
      <c r="B353" s="32" t="s">
        <v>143</v>
      </c>
      <c r="C353" s="11" t="s">
        <v>452</v>
      </c>
      <c r="D353" s="10"/>
      <c r="E353" s="9">
        <v>15000000</v>
      </c>
      <c r="F353" s="8">
        <f t="shared" si="5"/>
        <v>2890497158.740006</v>
      </c>
    </row>
    <row r="354" spans="1:6" s="7" customFormat="1" ht="99.95" customHeight="1" x14ac:dyDescent="0.25">
      <c r="A354" s="12" t="s">
        <v>23</v>
      </c>
      <c r="B354" s="32" t="s">
        <v>143</v>
      </c>
      <c r="C354" s="11" t="s">
        <v>452</v>
      </c>
      <c r="D354" s="10"/>
      <c r="E354" s="9">
        <v>9510570.5199999996</v>
      </c>
      <c r="F354" s="8">
        <f t="shared" si="5"/>
        <v>2880986588.220006</v>
      </c>
    </row>
    <row r="355" spans="1:6" s="7" customFormat="1" ht="99.95" customHeight="1" x14ac:dyDescent="0.25">
      <c r="A355" s="12" t="s">
        <v>24</v>
      </c>
      <c r="B355" s="32" t="s">
        <v>144</v>
      </c>
      <c r="C355" s="11" t="s">
        <v>453</v>
      </c>
      <c r="D355" s="10"/>
      <c r="E355" s="9">
        <v>21109660.98</v>
      </c>
      <c r="F355" s="8">
        <f t="shared" si="5"/>
        <v>2859876927.240006</v>
      </c>
    </row>
    <row r="356" spans="1:6" s="7" customFormat="1" ht="99.95" customHeight="1" x14ac:dyDescent="0.25">
      <c r="A356" s="12" t="s">
        <v>24</v>
      </c>
      <c r="B356" s="32" t="s">
        <v>145</v>
      </c>
      <c r="C356" s="11" t="s">
        <v>454</v>
      </c>
      <c r="D356" s="10"/>
      <c r="E356" s="9">
        <v>3313415.94</v>
      </c>
      <c r="F356" s="8">
        <f t="shared" si="5"/>
        <v>2856563511.3000059</v>
      </c>
    </row>
    <row r="357" spans="1:6" s="7" customFormat="1" ht="99.95" customHeight="1" x14ac:dyDescent="0.25">
      <c r="A357" s="12" t="s">
        <v>24</v>
      </c>
      <c r="B357" s="32" t="s">
        <v>146</v>
      </c>
      <c r="C357" s="11" t="s">
        <v>455</v>
      </c>
      <c r="D357" s="10"/>
      <c r="E357" s="9">
        <v>520000</v>
      </c>
      <c r="F357" s="8">
        <f t="shared" si="5"/>
        <v>2856043511.3000059</v>
      </c>
    </row>
    <row r="358" spans="1:6" s="7" customFormat="1" ht="99.95" customHeight="1" x14ac:dyDescent="0.25">
      <c r="A358" s="12" t="s">
        <v>24</v>
      </c>
      <c r="B358" s="32" t="s">
        <v>147</v>
      </c>
      <c r="C358" s="11" t="s">
        <v>456</v>
      </c>
      <c r="D358" s="10"/>
      <c r="E358" s="9">
        <v>3897607.26</v>
      </c>
      <c r="F358" s="8">
        <f t="shared" si="5"/>
        <v>2852145904.0400057</v>
      </c>
    </row>
    <row r="359" spans="1:6" s="7" customFormat="1" ht="99.95" customHeight="1" x14ac:dyDescent="0.25">
      <c r="A359" s="12" t="s">
        <v>24</v>
      </c>
      <c r="B359" s="32" t="s">
        <v>148</v>
      </c>
      <c r="C359" s="11" t="s">
        <v>457</v>
      </c>
      <c r="D359" s="10"/>
      <c r="E359" s="9">
        <v>6415552.6799999997</v>
      </c>
      <c r="F359" s="8">
        <f t="shared" si="5"/>
        <v>2845730351.3600059</v>
      </c>
    </row>
    <row r="360" spans="1:6" s="7" customFormat="1" ht="99.95" customHeight="1" x14ac:dyDescent="0.25">
      <c r="A360" s="12" t="s">
        <v>24</v>
      </c>
      <c r="B360" s="32" t="s">
        <v>149</v>
      </c>
      <c r="C360" s="11" t="s">
        <v>458</v>
      </c>
      <c r="D360" s="10"/>
      <c r="E360" s="9">
        <v>9240</v>
      </c>
      <c r="F360" s="8">
        <f t="shared" si="5"/>
        <v>2845721111.3600059</v>
      </c>
    </row>
    <row r="361" spans="1:6" s="7" customFormat="1" ht="99.95" customHeight="1" x14ac:dyDescent="0.25">
      <c r="A361" s="12" t="s">
        <v>24</v>
      </c>
      <c r="B361" s="32" t="s">
        <v>150</v>
      </c>
      <c r="C361" s="11" t="s">
        <v>459</v>
      </c>
      <c r="D361" s="10"/>
      <c r="E361" s="9">
        <v>3095538.38</v>
      </c>
      <c r="F361" s="8">
        <f t="shared" si="5"/>
        <v>2842625572.9800057</v>
      </c>
    </row>
    <row r="362" spans="1:6" s="7" customFormat="1" ht="99.95" customHeight="1" x14ac:dyDescent="0.25">
      <c r="A362" s="12" t="s">
        <v>24</v>
      </c>
      <c r="B362" s="32" t="s">
        <v>151</v>
      </c>
      <c r="C362" s="11" t="s">
        <v>460</v>
      </c>
      <c r="D362" s="10"/>
      <c r="E362" s="9">
        <v>341341</v>
      </c>
      <c r="F362" s="8">
        <f t="shared" si="5"/>
        <v>2842284231.9800057</v>
      </c>
    </row>
    <row r="363" spans="1:6" s="7" customFormat="1" ht="99.95" customHeight="1" x14ac:dyDescent="0.25">
      <c r="A363" s="12" t="s">
        <v>24</v>
      </c>
      <c r="B363" s="32" t="s">
        <v>152</v>
      </c>
      <c r="C363" s="11" t="s">
        <v>461</v>
      </c>
      <c r="D363" s="10"/>
      <c r="E363" s="9">
        <v>70400</v>
      </c>
      <c r="F363" s="8">
        <f t="shared" si="5"/>
        <v>2842213831.9800057</v>
      </c>
    </row>
    <row r="364" spans="1:6" s="7" customFormat="1" ht="99.95" customHeight="1" x14ac:dyDescent="0.25">
      <c r="A364" s="12" t="s">
        <v>24</v>
      </c>
      <c r="B364" s="32" t="s">
        <v>153</v>
      </c>
      <c r="C364" s="11" t="s">
        <v>462</v>
      </c>
      <c r="D364" s="10"/>
      <c r="E364" s="9">
        <v>338903</v>
      </c>
      <c r="F364" s="8">
        <f t="shared" si="5"/>
        <v>2841874928.9800057</v>
      </c>
    </row>
    <row r="365" spans="1:6" s="7" customFormat="1" ht="99.95" customHeight="1" x14ac:dyDescent="0.25">
      <c r="A365" s="12" t="s">
        <v>24</v>
      </c>
      <c r="B365" s="32" t="s">
        <v>154</v>
      </c>
      <c r="C365" s="11" t="s">
        <v>463</v>
      </c>
      <c r="D365" s="10"/>
      <c r="E365" s="9">
        <v>59000</v>
      </c>
      <c r="F365" s="8">
        <f t="shared" si="5"/>
        <v>2841815928.9800057</v>
      </c>
    </row>
    <row r="366" spans="1:6" s="7" customFormat="1" ht="99.95" customHeight="1" x14ac:dyDescent="0.25">
      <c r="A366" s="12" t="s">
        <v>24</v>
      </c>
      <c r="B366" s="32" t="s">
        <v>155</v>
      </c>
      <c r="C366" s="11" t="s">
        <v>464</v>
      </c>
      <c r="D366" s="10"/>
      <c r="E366" s="9">
        <v>1402680</v>
      </c>
      <c r="F366" s="8">
        <f t="shared" si="5"/>
        <v>2840413248.9800057</v>
      </c>
    </row>
    <row r="367" spans="1:6" s="7" customFormat="1" ht="99.95" customHeight="1" x14ac:dyDescent="0.25">
      <c r="A367" s="12" t="s">
        <v>24</v>
      </c>
      <c r="B367" s="32" t="s">
        <v>156</v>
      </c>
      <c r="C367" s="11" t="s">
        <v>465</v>
      </c>
      <c r="D367" s="10"/>
      <c r="E367" s="9">
        <v>930372</v>
      </c>
      <c r="F367" s="8">
        <f t="shared" si="5"/>
        <v>2839482876.9800057</v>
      </c>
    </row>
    <row r="368" spans="1:6" s="7" customFormat="1" ht="99.95" customHeight="1" x14ac:dyDescent="0.25">
      <c r="A368" s="12" t="s">
        <v>24</v>
      </c>
      <c r="B368" s="32" t="s">
        <v>157</v>
      </c>
      <c r="C368" s="11" t="s">
        <v>466</v>
      </c>
      <c r="D368" s="10"/>
      <c r="E368" s="9">
        <v>7952410</v>
      </c>
      <c r="F368" s="8">
        <f t="shared" si="5"/>
        <v>2831530466.9800057</v>
      </c>
    </row>
    <row r="369" spans="1:6" s="7" customFormat="1" ht="99.95" customHeight="1" x14ac:dyDescent="0.25">
      <c r="A369" s="12" t="s">
        <v>24</v>
      </c>
      <c r="B369" s="32" t="s">
        <v>158</v>
      </c>
      <c r="C369" s="11" t="s">
        <v>467</v>
      </c>
      <c r="D369" s="10"/>
      <c r="E369" s="9">
        <v>1000000</v>
      </c>
      <c r="F369" s="8">
        <f t="shared" si="5"/>
        <v>2830530466.9800057</v>
      </c>
    </row>
    <row r="370" spans="1:6" s="7" customFormat="1" ht="99.95" customHeight="1" x14ac:dyDescent="0.25">
      <c r="A370" s="12" t="s">
        <v>24</v>
      </c>
      <c r="B370" s="32" t="s">
        <v>159</v>
      </c>
      <c r="C370" s="11" t="s">
        <v>468</v>
      </c>
      <c r="D370" s="10"/>
      <c r="E370" s="9">
        <v>2263579</v>
      </c>
      <c r="F370" s="8">
        <f t="shared" si="5"/>
        <v>2828266887.9800057</v>
      </c>
    </row>
    <row r="371" spans="1:6" s="7" customFormat="1" ht="99.95" customHeight="1" x14ac:dyDescent="0.25">
      <c r="A371" s="12" t="s">
        <v>24</v>
      </c>
      <c r="B371" s="32" t="s">
        <v>160</v>
      </c>
      <c r="C371" s="11" t="s">
        <v>469</v>
      </c>
      <c r="D371" s="10"/>
      <c r="E371" s="9">
        <v>4171092</v>
      </c>
      <c r="F371" s="8">
        <f t="shared" si="5"/>
        <v>2824095795.9800057</v>
      </c>
    </row>
    <row r="372" spans="1:6" s="7" customFormat="1" ht="99.95" customHeight="1" x14ac:dyDescent="0.25">
      <c r="A372" s="12" t="s">
        <v>24</v>
      </c>
      <c r="B372" s="32" t="s">
        <v>161</v>
      </c>
      <c r="C372" s="11" t="s">
        <v>470</v>
      </c>
      <c r="D372" s="10"/>
      <c r="E372" s="9">
        <v>82581.52</v>
      </c>
      <c r="F372" s="8">
        <f t="shared" si="5"/>
        <v>2824013214.4600058</v>
      </c>
    </row>
    <row r="373" spans="1:6" s="7" customFormat="1" ht="99.95" customHeight="1" x14ac:dyDescent="0.25">
      <c r="A373" s="12" t="s">
        <v>24</v>
      </c>
      <c r="B373" s="32" t="s">
        <v>162</v>
      </c>
      <c r="C373" s="11" t="s">
        <v>471</v>
      </c>
      <c r="D373" s="10"/>
      <c r="E373" s="9">
        <v>65877.94</v>
      </c>
      <c r="F373" s="8">
        <f t="shared" si="5"/>
        <v>2823947336.5200057</v>
      </c>
    </row>
    <row r="374" spans="1:6" s="7" customFormat="1" ht="99.95" customHeight="1" x14ac:dyDescent="0.25">
      <c r="A374" s="12" t="s">
        <v>24</v>
      </c>
      <c r="B374" s="32" t="s">
        <v>163</v>
      </c>
      <c r="C374" s="11" t="s">
        <v>472</v>
      </c>
      <c r="D374" s="10"/>
      <c r="E374" s="9">
        <v>3399145.13</v>
      </c>
      <c r="F374" s="8">
        <f t="shared" si="5"/>
        <v>2820548191.3900056</v>
      </c>
    </row>
    <row r="375" spans="1:6" s="7" customFormat="1" ht="99.95" customHeight="1" x14ac:dyDescent="0.25">
      <c r="A375" s="12" t="s">
        <v>24</v>
      </c>
      <c r="B375" s="32" t="s">
        <v>164</v>
      </c>
      <c r="C375" s="11" t="s">
        <v>473</v>
      </c>
      <c r="D375" s="10"/>
      <c r="E375" s="9">
        <v>286950</v>
      </c>
      <c r="F375" s="8">
        <f t="shared" si="5"/>
        <v>2820261241.3900056</v>
      </c>
    </row>
    <row r="376" spans="1:6" s="7" customFormat="1" ht="99.95" customHeight="1" x14ac:dyDescent="0.25">
      <c r="A376" s="12" t="s">
        <v>24</v>
      </c>
      <c r="B376" s="32" t="s">
        <v>165</v>
      </c>
      <c r="C376" s="11" t="s">
        <v>474</v>
      </c>
      <c r="D376" s="10"/>
      <c r="E376" s="9">
        <v>19222200</v>
      </c>
      <c r="F376" s="8">
        <f t="shared" si="5"/>
        <v>2801039041.3900056</v>
      </c>
    </row>
    <row r="377" spans="1:6" s="7" customFormat="1" ht="99.95" customHeight="1" x14ac:dyDescent="0.25">
      <c r="A377" s="12" t="s">
        <v>24</v>
      </c>
      <c r="B377" s="32" t="s">
        <v>166</v>
      </c>
      <c r="C377" s="11" t="s">
        <v>475</v>
      </c>
      <c r="D377" s="10"/>
      <c r="E377" s="9">
        <v>3000</v>
      </c>
      <c r="F377" s="8">
        <f t="shared" si="5"/>
        <v>2801036041.3900056</v>
      </c>
    </row>
    <row r="378" spans="1:6" s="7" customFormat="1" ht="99.95" customHeight="1" x14ac:dyDescent="0.25">
      <c r="A378" s="12" t="s">
        <v>24</v>
      </c>
      <c r="B378" s="32" t="s">
        <v>167</v>
      </c>
      <c r="C378" s="11" t="s">
        <v>476</v>
      </c>
      <c r="D378" s="10"/>
      <c r="E378" s="9">
        <v>35000</v>
      </c>
      <c r="F378" s="8">
        <f t="shared" si="5"/>
        <v>2801001041.3900056</v>
      </c>
    </row>
    <row r="379" spans="1:6" s="7" customFormat="1" ht="99.95" customHeight="1" x14ac:dyDescent="0.25">
      <c r="A379" s="12" t="s">
        <v>24</v>
      </c>
      <c r="B379" s="32" t="s">
        <v>168</v>
      </c>
      <c r="C379" s="11" t="s">
        <v>477</v>
      </c>
      <c r="D379" s="10"/>
      <c r="E379" s="9">
        <v>59000</v>
      </c>
      <c r="F379" s="8">
        <f t="shared" si="5"/>
        <v>2800942041.3900056</v>
      </c>
    </row>
    <row r="380" spans="1:6" s="7" customFormat="1" ht="99.95" customHeight="1" x14ac:dyDescent="0.25">
      <c r="A380" s="12" t="s">
        <v>24</v>
      </c>
      <c r="B380" s="32" t="s">
        <v>169</v>
      </c>
      <c r="C380" s="11" t="s">
        <v>478</v>
      </c>
      <c r="D380" s="10"/>
      <c r="E380" s="9">
        <v>7962653.7800000003</v>
      </c>
      <c r="F380" s="8">
        <f t="shared" si="5"/>
        <v>2792979387.6100054</v>
      </c>
    </row>
    <row r="381" spans="1:6" s="7" customFormat="1" ht="99.95" customHeight="1" x14ac:dyDescent="0.25">
      <c r="A381" s="12" t="s">
        <v>24</v>
      </c>
      <c r="B381" s="32" t="s">
        <v>170</v>
      </c>
      <c r="C381" s="11" t="s">
        <v>479</v>
      </c>
      <c r="D381" s="10"/>
      <c r="E381" s="9">
        <v>118000</v>
      </c>
      <c r="F381" s="8">
        <f t="shared" si="5"/>
        <v>2792861387.6100054</v>
      </c>
    </row>
    <row r="382" spans="1:6" s="7" customFormat="1" ht="99.95" customHeight="1" x14ac:dyDescent="0.25">
      <c r="A382" s="12" t="s">
        <v>24</v>
      </c>
      <c r="B382" s="32" t="s">
        <v>171</v>
      </c>
      <c r="C382" s="11" t="s">
        <v>480</v>
      </c>
      <c r="D382" s="10"/>
      <c r="E382" s="9">
        <v>30455295</v>
      </c>
      <c r="F382" s="8">
        <f t="shared" si="5"/>
        <v>2762406092.6100054</v>
      </c>
    </row>
    <row r="383" spans="1:6" s="7" customFormat="1" ht="99.95" customHeight="1" x14ac:dyDescent="0.25">
      <c r="A383" s="12" t="s">
        <v>24</v>
      </c>
      <c r="B383" s="32" t="s">
        <v>172</v>
      </c>
      <c r="C383" s="11" t="s">
        <v>481</v>
      </c>
      <c r="D383" s="10"/>
      <c r="E383" s="9">
        <v>50000</v>
      </c>
      <c r="F383" s="8">
        <f t="shared" si="5"/>
        <v>2762356092.6100054</v>
      </c>
    </row>
    <row r="384" spans="1:6" s="7" customFormat="1" ht="99.95" customHeight="1" x14ac:dyDescent="0.25">
      <c r="A384" s="12" t="s">
        <v>24</v>
      </c>
      <c r="B384" s="32" t="s">
        <v>173</v>
      </c>
      <c r="C384" s="11" t="s">
        <v>482</v>
      </c>
      <c r="D384" s="10"/>
      <c r="E384" s="9">
        <v>6975</v>
      </c>
      <c r="F384" s="8">
        <f t="shared" si="5"/>
        <v>2762349117.6100054</v>
      </c>
    </row>
    <row r="385" spans="1:6" s="7" customFormat="1" ht="99.95" customHeight="1" x14ac:dyDescent="0.25">
      <c r="A385" s="12" t="s">
        <v>24</v>
      </c>
      <c r="B385" s="32" t="s">
        <v>174</v>
      </c>
      <c r="C385" s="11" t="s">
        <v>483</v>
      </c>
      <c r="D385" s="10"/>
      <c r="E385" s="9">
        <v>59000</v>
      </c>
      <c r="F385" s="8">
        <f t="shared" si="5"/>
        <v>2762290117.6100054</v>
      </c>
    </row>
    <row r="386" spans="1:6" s="7" customFormat="1" ht="99.95" customHeight="1" x14ac:dyDescent="0.25">
      <c r="A386" s="12" t="s">
        <v>24</v>
      </c>
      <c r="B386" s="32" t="s">
        <v>175</v>
      </c>
      <c r="C386" s="11" t="s">
        <v>484</v>
      </c>
      <c r="D386" s="10"/>
      <c r="E386" s="9">
        <v>50000</v>
      </c>
      <c r="F386" s="8">
        <f t="shared" si="5"/>
        <v>2762240117.6100054</v>
      </c>
    </row>
    <row r="387" spans="1:6" s="7" customFormat="1" ht="99.95" customHeight="1" x14ac:dyDescent="0.25">
      <c r="A387" s="12" t="s">
        <v>24</v>
      </c>
      <c r="B387" s="32" t="s">
        <v>176</v>
      </c>
      <c r="C387" s="11" t="s">
        <v>485</v>
      </c>
      <c r="D387" s="10"/>
      <c r="E387" s="9">
        <v>103840</v>
      </c>
      <c r="F387" s="8">
        <f t="shared" si="5"/>
        <v>2762136277.6100054</v>
      </c>
    </row>
    <row r="388" spans="1:6" s="7" customFormat="1" ht="99.95" customHeight="1" x14ac:dyDescent="0.25">
      <c r="A388" s="12" t="s">
        <v>24</v>
      </c>
      <c r="B388" s="32" t="s">
        <v>177</v>
      </c>
      <c r="C388" s="11" t="s">
        <v>486</v>
      </c>
      <c r="D388" s="10"/>
      <c r="E388" s="9">
        <v>118000</v>
      </c>
      <c r="F388" s="8">
        <f t="shared" si="5"/>
        <v>2762018277.6100054</v>
      </c>
    </row>
    <row r="389" spans="1:6" s="7" customFormat="1" ht="99.95" customHeight="1" x14ac:dyDescent="0.25">
      <c r="A389" s="12" t="s">
        <v>25</v>
      </c>
      <c r="B389" s="32" t="s">
        <v>178</v>
      </c>
      <c r="C389" s="11" t="s">
        <v>487</v>
      </c>
      <c r="D389" s="10"/>
      <c r="E389" s="9">
        <v>317450</v>
      </c>
      <c r="F389" s="8">
        <f t="shared" si="5"/>
        <v>2761700827.6100054</v>
      </c>
    </row>
    <row r="390" spans="1:6" s="7" customFormat="1" ht="99.95" customHeight="1" x14ac:dyDescent="0.25">
      <c r="A390" s="12" t="s">
        <v>25</v>
      </c>
      <c r="B390" s="32" t="s">
        <v>179</v>
      </c>
      <c r="C390" s="11" t="s">
        <v>488</v>
      </c>
      <c r="D390" s="10"/>
      <c r="E390" s="9">
        <v>312201.57</v>
      </c>
      <c r="F390" s="8">
        <f t="shared" si="5"/>
        <v>2761388626.0400052</v>
      </c>
    </row>
    <row r="391" spans="1:6" s="7" customFormat="1" ht="99.95" customHeight="1" x14ac:dyDescent="0.25">
      <c r="A391" s="12" t="s">
        <v>25</v>
      </c>
      <c r="B391" s="32" t="s">
        <v>180</v>
      </c>
      <c r="C391" s="11" t="s">
        <v>489</v>
      </c>
      <c r="D391" s="10"/>
      <c r="E391" s="9">
        <v>17506519.93</v>
      </c>
      <c r="F391" s="8">
        <f t="shared" si="5"/>
        <v>2743882106.1100054</v>
      </c>
    </row>
    <row r="392" spans="1:6" s="7" customFormat="1" ht="99.95" customHeight="1" x14ac:dyDescent="0.2">
      <c r="A392" s="33" t="s">
        <v>25</v>
      </c>
      <c r="B392" s="32" t="s">
        <v>180</v>
      </c>
      <c r="C392" s="35" t="s">
        <v>489</v>
      </c>
      <c r="D392" s="39"/>
      <c r="E392" s="37">
        <v>1816588.07</v>
      </c>
      <c r="F392" s="8">
        <f t="shared" ref="F392:F455" si="6">+F391-E392</f>
        <v>2742065518.0400052</v>
      </c>
    </row>
    <row r="393" spans="1:6" s="7" customFormat="1" ht="99.95" customHeight="1" x14ac:dyDescent="0.2">
      <c r="A393" s="33" t="s">
        <v>25</v>
      </c>
      <c r="B393" s="32" t="s">
        <v>180</v>
      </c>
      <c r="C393" s="35" t="s">
        <v>489</v>
      </c>
      <c r="D393" s="40"/>
      <c r="E393" s="37">
        <v>9627397.7699999996</v>
      </c>
      <c r="F393" s="8">
        <f t="shared" si="6"/>
        <v>2732438120.2700052</v>
      </c>
    </row>
    <row r="394" spans="1:6" s="7" customFormat="1" ht="99.95" customHeight="1" x14ac:dyDescent="0.2">
      <c r="A394" s="41" t="s">
        <v>25</v>
      </c>
      <c r="B394" s="32" t="s">
        <v>181</v>
      </c>
      <c r="C394" s="42" t="s">
        <v>2</v>
      </c>
      <c r="D394" s="43"/>
      <c r="E394" s="44">
        <v>14192.6</v>
      </c>
      <c r="F394" s="8">
        <f t="shared" si="6"/>
        <v>2732423927.6700053</v>
      </c>
    </row>
    <row r="395" spans="1:6" s="7" customFormat="1" ht="99.95" customHeight="1" x14ac:dyDescent="0.2">
      <c r="A395" s="41" t="s">
        <v>25</v>
      </c>
      <c r="B395" s="32" t="s">
        <v>182</v>
      </c>
      <c r="C395" s="42" t="s">
        <v>490</v>
      </c>
      <c r="D395" s="43"/>
      <c r="E395" s="44">
        <v>99071.96</v>
      </c>
      <c r="F395" s="8">
        <f t="shared" si="6"/>
        <v>2732324855.7100053</v>
      </c>
    </row>
    <row r="396" spans="1:6" s="7" customFormat="1" ht="99.95" customHeight="1" x14ac:dyDescent="0.2">
      <c r="A396" s="41" t="s">
        <v>26</v>
      </c>
      <c r="B396" s="32" t="s">
        <v>183</v>
      </c>
      <c r="C396" s="42" t="s">
        <v>1</v>
      </c>
      <c r="D396" s="43"/>
      <c r="E396" s="44">
        <v>4642120</v>
      </c>
      <c r="F396" s="8">
        <f t="shared" si="6"/>
        <v>2727682735.7100053</v>
      </c>
    </row>
    <row r="397" spans="1:6" s="7" customFormat="1" ht="99.95" customHeight="1" x14ac:dyDescent="0.2">
      <c r="A397" s="41" t="s">
        <v>26</v>
      </c>
      <c r="B397" s="32" t="s">
        <v>183</v>
      </c>
      <c r="C397" s="42" t="s">
        <v>1</v>
      </c>
      <c r="D397" s="43"/>
      <c r="E397" s="44">
        <v>3820250</v>
      </c>
      <c r="F397" s="8">
        <f t="shared" si="6"/>
        <v>2723862485.7100053</v>
      </c>
    </row>
    <row r="398" spans="1:6" ht="99.95" customHeight="1" x14ac:dyDescent="0.2">
      <c r="A398" s="41" t="s">
        <v>26</v>
      </c>
      <c r="B398" s="32" t="s">
        <v>184</v>
      </c>
      <c r="C398" s="42" t="s">
        <v>491</v>
      </c>
      <c r="D398" s="43"/>
      <c r="E398" s="44">
        <v>454395.56</v>
      </c>
      <c r="F398" s="8">
        <f t="shared" si="6"/>
        <v>2723408090.1500053</v>
      </c>
    </row>
    <row r="399" spans="1:6" ht="99.95" customHeight="1" x14ac:dyDescent="0.2">
      <c r="A399" s="41" t="s">
        <v>26</v>
      </c>
      <c r="B399" s="32" t="s">
        <v>185</v>
      </c>
      <c r="C399" s="42" t="s">
        <v>492</v>
      </c>
      <c r="D399" s="43"/>
      <c r="E399" s="44">
        <v>5132410.29</v>
      </c>
      <c r="F399" s="8">
        <f t="shared" si="6"/>
        <v>2718275679.8600054</v>
      </c>
    </row>
    <row r="400" spans="1:6" ht="99.95" customHeight="1" x14ac:dyDescent="0.2">
      <c r="A400" s="41" t="s">
        <v>26</v>
      </c>
      <c r="B400" s="32" t="s">
        <v>186</v>
      </c>
      <c r="C400" s="42" t="s">
        <v>493</v>
      </c>
      <c r="D400" s="43"/>
      <c r="E400" s="44">
        <v>4539909</v>
      </c>
      <c r="F400" s="8">
        <f t="shared" si="6"/>
        <v>2713735770.8600054</v>
      </c>
    </row>
    <row r="401" spans="1:6" ht="99.95" customHeight="1" x14ac:dyDescent="0.2">
      <c r="A401" s="41" t="s">
        <v>26</v>
      </c>
      <c r="B401" s="32" t="s">
        <v>187</v>
      </c>
      <c r="C401" s="42" t="s">
        <v>494</v>
      </c>
      <c r="D401" s="43"/>
      <c r="E401" s="44">
        <v>284380</v>
      </c>
      <c r="F401" s="8">
        <f t="shared" si="6"/>
        <v>2713451390.8600054</v>
      </c>
    </row>
    <row r="402" spans="1:6" ht="99.95" customHeight="1" x14ac:dyDescent="0.2">
      <c r="A402" s="41" t="s">
        <v>26</v>
      </c>
      <c r="B402" s="32" t="s">
        <v>188</v>
      </c>
      <c r="C402" s="42" t="s">
        <v>495</v>
      </c>
      <c r="D402" s="43"/>
      <c r="E402" s="44">
        <v>524699.46</v>
      </c>
      <c r="F402" s="8">
        <f t="shared" si="6"/>
        <v>2712926691.4000053</v>
      </c>
    </row>
    <row r="403" spans="1:6" ht="99.95" customHeight="1" x14ac:dyDescent="0.2">
      <c r="A403" s="41" t="s">
        <v>26</v>
      </c>
      <c r="B403" s="32" t="s">
        <v>189</v>
      </c>
      <c r="C403" s="42" t="s">
        <v>496</v>
      </c>
      <c r="D403" s="43"/>
      <c r="E403" s="44">
        <v>47590368.979999997</v>
      </c>
      <c r="F403" s="8">
        <f t="shared" si="6"/>
        <v>2665336322.4200053</v>
      </c>
    </row>
    <row r="404" spans="1:6" ht="99.95" customHeight="1" x14ac:dyDescent="0.2">
      <c r="A404" s="41" t="s">
        <v>26</v>
      </c>
      <c r="B404" s="32" t="s">
        <v>190</v>
      </c>
      <c r="C404" s="42" t="s">
        <v>497</v>
      </c>
      <c r="D404" s="43"/>
      <c r="E404" s="44">
        <v>269823.68</v>
      </c>
      <c r="F404" s="8">
        <f t="shared" si="6"/>
        <v>2665066498.7400055</v>
      </c>
    </row>
    <row r="405" spans="1:6" ht="99.95" customHeight="1" x14ac:dyDescent="0.2">
      <c r="A405" s="41" t="s">
        <v>26</v>
      </c>
      <c r="B405" s="32" t="s">
        <v>191</v>
      </c>
      <c r="C405" s="42" t="s">
        <v>498</v>
      </c>
      <c r="D405" s="43"/>
      <c r="E405" s="44">
        <v>38284.800000000003</v>
      </c>
      <c r="F405" s="8">
        <f t="shared" si="6"/>
        <v>2665028213.9400053</v>
      </c>
    </row>
    <row r="406" spans="1:6" ht="99.95" customHeight="1" x14ac:dyDescent="0.2">
      <c r="A406" s="41" t="s">
        <v>26</v>
      </c>
      <c r="B406" s="32" t="s">
        <v>192</v>
      </c>
      <c r="C406" s="42" t="s">
        <v>499</v>
      </c>
      <c r="D406" s="43"/>
      <c r="E406" s="44">
        <v>1435862.15</v>
      </c>
      <c r="F406" s="8">
        <f t="shared" si="6"/>
        <v>2663592351.7900052</v>
      </c>
    </row>
    <row r="407" spans="1:6" ht="99.95" customHeight="1" x14ac:dyDescent="0.2">
      <c r="A407" s="41" t="s">
        <v>26</v>
      </c>
      <c r="B407" s="32" t="s">
        <v>193</v>
      </c>
      <c r="C407" s="42" t="s">
        <v>500</v>
      </c>
      <c r="D407" s="43"/>
      <c r="E407" s="44">
        <v>6615251.7400000002</v>
      </c>
      <c r="F407" s="8">
        <f t="shared" si="6"/>
        <v>2656977100.0500054</v>
      </c>
    </row>
    <row r="408" spans="1:6" ht="99.95" customHeight="1" x14ac:dyDescent="0.2">
      <c r="A408" s="41" t="s">
        <v>26</v>
      </c>
      <c r="B408" s="32" t="s">
        <v>194</v>
      </c>
      <c r="C408" s="42" t="s">
        <v>501</v>
      </c>
      <c r="D408" s="43"/>
      <c r="E408" s="44">
        <v>138746.39000000001</v>
      </c>
      <c r="F408" s="8">
        <f t="shared" si="6"/>
        <v>2656838353.6600056</v>
      </c>
    </row>
    <row r="409" spans="1:6" ht="99.95" customHeight="1" x14ac:dyDescent="0.2">
      <c r="A409" s="41" t="s">
        <v>26</v>
      </c>
      <c r="B409" s="32" t="s">
        <v>195</v>
      </c>
      <c r="C409" s="42" t="s">
        <v>502</v>
      </c>
      <c r="D409" s="43"/>
      <c r="E409" s="44">
        <v>1648839</v>
      </c>
      <c r="F409" s="8">
        <f t="shared" si="6"/>
        <v>2655189514.6600056</v>
      </c>
    </row>
    <row r="410" spans="1:6" ht="99.95" customHeight="1" x14ac:dyDescent="0.2">
      <c r="A410" s="41" t="s">
        <v>26</v>
      </c>
      <c r="B410" s="32" t="s">
        <v>196</v>
      </c>
      <c r="C410" s="42" t="s">
        <v>503</v>
      </c>
      <c r="D410" s="43"/>
      <c r="E410" s="44">
        <v>64453.9</v>
      </c>
      <c r="F410" s="8">
        <f t="shared" si="6"/>
        <v>2655125060.7600055</v>
      </c>
    </row>
    <row r="411" spans="1:6" ht="99.95" customHeight="1" x14ac:dyDescent="0.2">
      <c r="A411" s="41" t="s">
        <v>26</v>
      </c>
      <c r="B411" s="32" t="s">
        <v>197</v>
      </c>
      <c r="C411" s="42" t="s">
        <v>504</v>
      </c>
      <c r="D411" s="43"/>
      <c r="E411" s="44">
        <v>35761500</v>
      </c>
      <c r="F411" s="8">
        <f t="shared" si="6"/>
        <v>2619363560.7600055</v>
      </c>
    </row>
    <row r="412" spans="1:6" ht="99.95" customHeight="1" x14ac:dyDescent="0.2">
      <c r="A412" s="41" t="s">
        <v>26</v>
      </c>
      <c r="B412" s="32" t="s">
        <v>198</v>
      </c>
      <c r="C412" s="42" t="s">
        <v>505</v>
      </c>
      <c r="D412" s="43"/>
      <c r="E412" s="44">
        <v>8216000</v>
      </c>
      <c r="F412" s="8">
        <f t="shared" si="6"/>
        <v>2611147560.7600055</v>
      </c>
    </row>
    <row r="413" spans="1:6" ht="99.95" customHeight="1" x14ac:dyDescent="0.2">
      <c r="A413" s="41" t="s">
        <v>26</v>
      </c>
      <c r="B413" s="32" t="s">
        <v>199</v>
      </c>
      <c r="C413" s="42" t="s">
        <v>506</v>
      </c>
      <c r="D413" s="43"/>
      <c r="E413" s="44">
        <v>900</v>
      </c>
      <c r="F413" s="8">
        <f t="shared" si="6"/>
        <v>2611146660.7600055</v>
      </c>
    </row>
    <row r="414" spans="1:6" ht="99.95" customHeight="1" x14ac:dyDescent="0.2">
      <c r="A414" s="41" t="s">
        <v>26</v>
      </c>
      <c r="B414" s="32" t="s">
        <v>200</v>
      </c>
      <c r="C414" s="42" t="s">
        <v>507</v>
      </c>
      <c r="D414" s="43"/>
      <c r="E414" s="44">
        <v>374850</v>
      </c>
      <c r="F414" s="8">
        <f t="shared" si="6"/>
        <v>2610771810.7600055</v>
      </c>
    </row>
    <row r="415" spans="1:6" ht="99.95" customHeight="1" x14ac:dyDescent="0.2">
      <c r="A415" s="41" t="s">
        <v>26</v>
      </c>
      <c r="B415" s="32" t="s">
        <v>200</v>
      </c>
      <c r="C415" s="42" t="s">
        <v>507</v>
      </c>
      <c r="D415" s="43"/>
      <c r="E415" s="44">
        <v>26576.87</v>
      </c>
      <c r="F415" s="8">
        <f t="shared" si="6"/>
        <v>2610745233.8900056</v>
      </c>
    </row>
    <row r="416" spans="1:6" ht="99.95" customHeight="1" x14ac:dyDescent="0.2">
      <c r="A416" s="41" t="s">
        <v>26</v>
      </c>
      <c r="B416" s="32" t="s">
        <v>200</v>
      </c>
      <c r="C416" s="42" t="s">
        <v>507</v>
      </c>
      <c r="D416" s="43"/>
      <c r="E416" s="44">
        <v>26614.35</v>
      </c>
      <c r="F416" s="8">
        <f t="shared" si="6"/>
        <v>2610718619.5400057</v>
      </c>
    </row>
    <row r="417" spans="1:6" ht="99.95" customHeight="1" x14ac:dyDescent="0.2">
      <c r="A417" s="41" t="s">
        <v>26</v>
      </c>
      <c r="B417" s="32" t="s">
        <v>200</v>
      </c>
      <c r="C417" s="42" t="s">
        <v>507</v>
      </c>
      <c r="D417" s="43"/>
      <c r="E417" s="44">
        <v>4294.55</v>
      </c>
      <c r="F417" s="8">
        <f t="shared" si="6"/>
        <v>2610714324.9900055</v>
      </c>
    </row>
    <row r="418" spans="1:6" ht="99.95" customHeight="1" x14ac:dyDescent="0.2">
      <c r="A418" s="41" t="s">
        <v>27</v>
      </c>
      <c r="B418" s="32" t="s">
        <v>201</v>
      </c>
      <c r="C418" s="42" t="s">
        <v>508</v>
      </c>
      <c r="D418" s="43"/>
      <c r="E418" s="44">
        <v>2502732.7999999998</v>
      </c>
      <c r="F418" s="8">
        <f t="shared" si="6"/>
        <v>2608211592.1900053</v>
      </c>
    </row>
    <row r="419" spans="1:6" ht="99.95" customHeight="1" x14ac:dyDescent="0.2">
      <c r="A419" s="41" t="s">
        <v>27</v>
      </c>
      <c r="B419" s="32" t="s">
        <v>202</v>
      </c>
      <c r="C419" s="42" t="s">
        <v>509</v>
      </c>
      <c r="D419" s="43"/>
      <c r="E419" s="44">
        <v>16567173.18</v>
      </c>
      <c r="F419" s="8">
        <f t="shared" si="6"/>
        <v>2591644419.0100055</v>
      </c>
    </row>
    <row r="420" spans="1:6" ht="99.95" customHeight="1" x14ac:dyDescent="0.2">
      <c r="A420" s="41" t="s">
        <v>27</v>
      </c>
      <c r="B420" s="32" t="s">
        <v>202</v>
      </c>
      <c r="C420" s="42" t="s">
        <v>509</v>
      </c>
      <c r="D420" s="43"/>
      <c r="E420" s="44">
        <v>1154982.23</v>
      </c>
      <c r="F420" s="8">
        <f t="shared" si="6"/>
        <v>2590489436.7800055</v>
      </c>
    </row>
    <row r="421" spans="1:6" ht="99.95" customHeight="1" x14ac:dyDescent="0.2">
      <c r="A421" s="41" t="s">
        <v>27</v>
      </c>
      <c r="B421" s="32" t="s">
        <v>202</v>
      </c>
      <c r="C421" s="42" t="s">
        <v>509</v>
      </c>
      <c r="D421" s="43"/>
      <c r="E421" s="44">
        <v>1176269.32</v>
      </c>
      <c r="F421" s="8">
        <f t="shared" si="6"/>
        <v>2589313167.4600053</v>
      </c>
    </row>
    <row r="422" spans="1:6" ht="99.95" customHeight="1" x14ac:dyDescent="0.2">
      <c r="A422" s="41" t="s">
        <v>27</v>
      </c>
      <c r="B422" s="32" t="s">
        <v>202</v>
      </c>
      <c r="C422" s="42" t="s">
        <v>509</v>
      </c>
      <c r="D422" s="43"/>
      <c r="E422" s="44">
        <v>196155.39</v>
      </c>
      <c r="F422" s="8">
        <f t="shared" si="6"/>
        <v>2589117012.0700054</v>
      </c>
    </row>
    <row r="423" spans="1:6" ht="99.95" customHeight="1" x14ac:dyDescent="0.2">
      <c r="A423" s="41" t="s">
        <v>27</v>
      </c>
      <c r="B423" s="32" t="s">
        <v>203</v>
      </c>
      <c r="C423" s="42" t="s">
        <v>510</v>
      </c>
      <c r="D423" s="43"/>
      <c r="E423" s="44">
        <v>1741200</v>
      </c>
      <c r="F423" s="8">
        <f t="shared" si="6"/>
        <v>2587375812.0700054</v>
      </c>
    </row>
    <row r="424" spans="1:6" ht="99.95" customHeight="1" x14ac:dyDescent="0.2">
      <c r="A424" s="41" t="s">
        <v>27</v>
      </c>
      <c r="B424" s="32" t="s">
        <v>203</v>
      </c>
      <c r="C424" s="42" t="s">
        <v>510</v>
      </c>
      <c r="D424" s="43"/>
      <c r="E424" s="44">
        <v>123451.08</v>
      </c>
      <c r="F424" s="8">
        <f t="shared" si="6"/>
        <v>2587252360.9900055</v>
      </c>
    </row>
    <row r="425" spans="1:6" ht="99.95" customHeight="1" x14ac:dyDescent="0.2">
      <c r="A425" s="41" t="s">
        <v>27</v>
      </c>
      <c r="B425" s="32" t="s">
        <v>203</v>
      </c>
      <c r="C425" s="42" t="s">
        <v>510</v>
      </c>
      <c r="D425" s="43"/>
      <c r="E425" s="44">
        <v>123625.2</v>
      </c>
      <c r="F425" s="8">
        <f t="shared" si="6"/>
        <v>2587128735.7900057</v>
      </c>
    </row>
    <row r="426" spans="1:6" ht="99.95" customHeight="1" x14ac:dyDescent="0.2">
      <c r="A426" s="41" t="s">
        <v>27</v>
      </c>
      <c r="B426" s="32" t="s">
        <v>203</v>
      </c>
      <c r="C426" s="42" t="s">
        <v>510</v>
      </c>
      <c r="D426" s="43"/>
      <c r="E426" s="44">
        <v>22635.599999999999</v>
      </c>
      <c r="F426" s="8">
        <f t="shared" si="6"/>
        <v>2587106100.1900058</v>
      </c>
    </row>
    <row r="427" spans="1:6" ht="99.95" customHeight="1" x14ac:dyDescent="0.2">
      <c r="A427" s="41" t="s">
        <v>27</v>
      </c>
      <c r="B427" s="32" t="s">
        <v>204</v>
      </c>
      <c r="C427" s="42" t="s">
        <v>511</v>
      </c>
      <c r="D427" s="43"/>
      <c r="E427" s="44">
        <v>10695829.789999999</v>
      </c>
      <c r="F427" s="8">
        <f t="shared" si="6"/>
        <v>2576410270.4000058</v>
      </c>
    </row>
    <row r="428" spans="1:6" ht="99.95" customHeight="1" x14ac:dyDescent="0.2">
      <c r="A428" s="41" t="s">
        <v>27</v>
      </c>
      <c r="B428" s="32" t="s">
        <v>204</v>
      </c>
      <c r="C428" s="42" t="s">
        <v>511</v>
      </c>
      <c r="D428" s="43"/>
      <c r="E428" s="44">
        <v>735158.89</v>
      </c>
      <c r="F428" s="8">
        <f t="shared" si="6"/>
        <v>2575675111.510006</v>
      </c>
    </row>
    <row r="429" spans="1:6" ht="99.95" customHeight="1" x14ac:dyDescent="0.2">
      <c r="A429" s="41" t="s">
        <v>27</v>
      </c>
      <c r="B429" s="32" t="s">
        <v>204</v>
      </c>
      <c r="C429" s="42" t="s">
        <v>511</v>
      </c>
      <c r="D429" s="43"/>
      <c r="E429" s="44">
        <v>759403.92</v>
      </c>
      <c r="F429" s="8">
        <f t="shared" si="6"/>
        <v>2574915707.5900059</v>
      </c>
    </row>
    <row r="430" spans="1:6" ht="99.95" customHeight="1" x14ac:dyDescent="0.2">
      <c r="A430" s="41" t="s">
        <v>27</v>
      </c>
      <c r="B430" s="32" t="s">
        <v>204</v>
      </c>
      <c r="C430" s="42" t="s">
        <v>511</v>
      </c>
      <c r="D430" s="43"/>
      <c r="E430" s="44">
        <v>118210.7</v>
      </c>
      <c r="F430" s="8">
        <f t="shared" si="6"/>
        <v>2574797496.8900061</v>
      </c>
    </row>
    <row r="431" spans="1:6" ht="99.95" customHeight="1" x14ac:dyDescent="0.2">
      <c r="A431" s="41" t="s">
        <v>27</v>
      </c>
      <c r="B431" s="32" t="s">
        <v>205</v>
      </c>
      <c r="C431" s="42" t="s">
        <v>512</v>
      </c>
      <c r="D431" s="43"/>
      <c r="E431" s="44">
        <v>99420705.689999998</v>
      </c>
      <c r="F431" s="8">
        <f t="shared" si="6"/>
        <v>2475376791.200006</v>
      </c>
    </row>
    <row r="432" spans="1:6" ht="99.95" customHeight="1" x14ac:dyDescent="0.2">
      <c r="A432" s="41" t="s">
        <v>27</v>
      </c>
      <c r="B432" s="32" t="s">
        <v>206</v>
      </c>
      <c r="C432" s="42" t="s">
        <v>513</v>
      </c>
      <c r="D432" s="43"/>
      <c r="E432" s="44">
        <v>991200</v>
      </c>
      <c r="F432" s="8">
        <f t="shared" si="6"/>
        <v>2474385591.200006</v>
      </c>
    </row>
    <row r="433" spans="1:6" ht="99.95" customHeight="1" x14ac:dyDescent="0.2">
      <c r="A433" s="41" t="s">
        <v>27</v>
      </c>
      <c r="B433" s="32" t="s">
        <v>207</v>
      </c>
      <c r="C433" s="42" t="s">
        <v>514</v>
      </c>
      <c r="D433" s="43"/>
      <c r="E433" s="44">
        <v>21246847.809999999</v>
      </c>
      <c r="F433" s="8">
        <f t="shared" si="6"/>
        <v>2453138743.3900061</v>
      </c>
    </row>
    <row r="434" spans="1:6" ht="99.95" customHeight="1" x14ac:dyDescent="0.2">
      <c r="A434" s="41" t="s">
        <v>27</v>
      </c>
      <c r="B434" s="32" t="s">
        <v>208</v>
      </c>
      <c r="C434" s="42" t="s">
        <v>515</v>
      </c>
      <c r="D434" s="43"/>
      <c r="E434" s="44">
        <v>56862694.619999997</v>
      </c>
      <c r="F434" s="8">
        <f t="shared" si="6"/>
        <v>2396276048.7700062</v>
      </c>
    </row>
    <row r="435" spans="1:6" ht="99.95" customHeight="1" x14ac:dyDescent="0.2">
      <c r="A435" s="41" t="s">
        <v>27</v>
      </c>
      <c r="B435" s="32" t="s">
        <v>208</v>
      </c>
      <c r="C435" s="42" t="s">
        <v>515</v>
      </c>
      <c r="D435" s="43"/>
      <c r="E435" s="44">
        <v>3965637.4</v>
      </c>
      <c r="F435" s="8">
        <f t="shared" si="6"/>
        <v>2392310411.3700061</v>
      </c>
    </row>
    <row r="436" spans="1:6" ht="99.95" customHeight="1" x14ac:dyDescent="0.2">
      <c r="A436" s="41" t="s">
        <v>27</v>
      </c>
      <c r="B436" s="32" t="s">
        <v>208</v>
      </c>
      <c r="C436" s="42" t="s">
        <v>515</v>
      </c>
      <c r="D436" s="43"/>
      <c r="E436" s="44">
        <v>4037251.39</v>
      </c>
      <c r="F436" s="8">
        <f t="shared" si="6"/>
        <v>2388273159.9800062</v>
      </c>
    </row>
    <row r="437" spans="1:6" ht="99.95" customHeight="1" x14ac:dyDescent="0.2">
      <c r="A437" s="41" t="s">
        <v>27</v>
      </c>
      <c r="B437" s="32" t="s">
        <v>208</v>
      </c>
      <c r="C437" s="42" t="s">
        <v>515</v>
      </c>
      <c r="D437" s="43"/>
      <c r="E437" s="44">
        <v>655232.48</v>
      </c>
      <c r="F437" s="8">
        <f t="shared" si="6"/>
        <v>2387617927.5000062</v>
      </c>
    </row>
    <row r="438" spans="1:6" ht="99.95" customHeight="1" x14ac:dyDescent="0.2">
      <c r="A438" s="41" t="s">
        <v>27</v>
      </c>
      <c r="B438" s="32" t="s">
        <v>209</v>
      </c>
      <c r="C438" s="42" t="s">
        <v>516</v>
      </c>
      <c r="D438" s="43"/>
      <c r="E438" s="44">
        <v>62520790.670000002</v>
      </c>
      <c r="F438" s="8">
        <f t="shared" si="6"/>
        <v>2325097136.8300061</v>
      </c>
    </row>
    <row r="439" spans="1:6" ht="99.95" customHeight="1" x14ac:dyDescent="0.2">
      <c r="A439" s="41" t="s">
        <v>27</v>
      </c>
      <c r="B439" s="32" t="s">
        <v>209</v>
      </c>
      <c r="C439" s="42" t="s">
        <v>516</v>
      </c>
      <c r="D439" s="43"/>
      <c r="E439" s="44">
        <v>4389971.33</v>
      </c>
      <c r="F439" s="8">
        <f t="shared" si="6"/>
        <v>2320707165.5000062</v>
      </c>
    </row>
    <row r="440" spans="1:6" ht="99.95" customHeight="1" x14ac:dyDescent="0.2">
      <c r="A440" s="41" t="s">
        <v>27</v>
      </c>
      <c r="B440" s="32" t="s">
        <v>209</v>
      </c>
      <c r="C440" s="42" t="s">
        <v>516</v>
      </c>
      <c r="D440" s="43"/>
      <c r="E440" s="44">
        <v>4438976.13</v>
      </c>
      <c r="F440" s="8">
        <f t="shared" si="6"/>
        <v>2316268189.3700061</v>
      </c>
    </row>
    <row r="441" spans="1:6" ht="99.95" customHeight="1" x14ac:dyDescent="0.2">
      <c r="A441" s="41" t="s">
        <v>27</v>
      </c>
      <c r="B441" s="32" t="s">
        <v>209</v>
      </c>
      <c r="C441" s="42" t="s">
        <v>516</v>
      </c>
      <c r="D441" s="43"/>
      <c r="E441" s="44">
        <v>689842.93</v>
      </c>
      <c r="F441" s="8">
        <f t="shared" si="6"/>
        <v>2315578346.4400063</v>
      </c>
    </row>
    <row r="442" spans="1:6" ht="99.95" customHeight="1" x14ac:dyDescent="0.2">
      <c r="A442" s="41" t="s">
        <v>28</v>
      </c>
      <c r="B442" s="32" t="s">
        <v>210</v>
      </c>
      <c r="C442" s="42" t="s">
        <v>517</v>
      </c>
      <c r="D442" s="43"/>
      <c r="E442" s="44">
        <v>12683100</v>
      </c>
      <c r="F442" s="8">
        <f t="shared" si="6"/>
        <v>2302895246.4400063</v>
      </c>
    </row>
    <row r="443" spans="1:6" ht="99.95" customHeight="1" x14ac:dyDescent="0.2">
      <c r="A443" s="41" t="s">
        <v>28</v>
      </c>
      <c r="B443" s="32" t="s">
        <v>211</v>
      </c>
      <c r="C443" s="42" t="s">
        <v>518</v>
      </c>
      <c r="D443" s="43"/>
      <c r="E443" s="44">
        <v>65953214.829999998</v>
      </c>
      <c r="F443" s="8">
        <f t="shared" si="6"/>
        <v>2236942031.6100063</v>
      </c>
    </row>
    <row r="444" spans="1:6" ht="99.95" customHeight="1" x14ac:dyDescent="0.2">
      <c r="A444" s="41" t="s">
        <v>28</v>
      </c>
      <c r="B444" s="32" t="s">
        <v>211</v>
      </c>
      <c r="C444" s="42" t="s">
        <v>518</v>
      </c>
      <c r="D444" s="43"/>
      <c r="E444" s="44">
        <v>4637362.92</v>
      </c>
      <c r="F444" s="8">
        <f t="shared" si="6"/>
        <v>2232304668.6900063</v>
      </c>
    </row>
    <row r="445" spans="1:6" ht="99.95" customHeight="1" x14ac:dyDescent="0.2">
      <c r="A445" s="41" t="s">
        <v>28</v>
      </c>
      <c r="B445" s="32" t="s">
        <v>211</v>
      </c>
      <c r="C445" s="42" t="s">
        <v>518</v>
      </c>
      <c r="D445" s="43"/>
      <c r="E445" s="44">
        <v>4682678.3099999996</v>
      </c>
      <c r="F445" s="8">
        <f t="shared" si="6"/>
        <v>2227621990.3800063</v>
      </c>
    </row>
    <row r="446" spans="1:6" ht="99.95" customHeight="1" x14ac:dyDescent="0.2">
      <c r="A446" s="41" t="s">
        <v>28</v>
      </c>
      <c r="B446" s="32" t="s">
        <v>211</v>
      </c>
      <c r="C446" s="42" t="s">
        <v>518</v>
      </c>
      <c r="D446" s="43"/>
      <c r="E446" s="44">
        <v>813977.71</v>
      </c>
      <c r="F446" s="8">
        <f t="shared" si="6"/>
        <v>2226808012.6700063</v>
      </c>
    </row>
    <row r="447" spans="1:6" ht="99.95" customHeight="1" x14ac:dyDescent="0.2">
      <c r="A447" s="41" t="s">
        <v>28</v>
      </c>
      <c r="B447" s="32" t="s">
        <v>212</v>
      </c>
      <c r="C447" s="42" t="s">
        <v>519</v>
      </c>
      <c r="D447" s="43"/>
      <c r="E447" s="44">
        <v>6679000</v>
      </c>
      <c r="F447" s="8">
        <f t="shared" si="6"/>
        <v>2220129012.6700063</v>
      </c>
    </row>
    <row r="448" spans="1:6" ht="99.95" customHeight="1" x14ac:dyDescent="0.2">
      <c r="A448" s="41" t="s">
        <v>28</v>
      </c>
      <c r="B448" s="32" t="s">
        <v>213</v>
      </c>
      <c r="C448" s="42" t="s">
        <v>520</v>
      </c>
      <c r="D448" s="43"/>
      <c r="E448" s="44">
        <v>1590217.08</v>
      </c>
      <c r="F448" s="8">
        <f t="shared" si="6"/>
        <v>2218538795.5900064</v>
      </c>
    </row>
    <row r="449" spans="1:6" ht="99.95" customHeight="1" x14ac:dyDescent="0.2">
      <c r="A449" s="41" t="s">
        <v>28</v>
      </c>
      <c r="B449" s="32" t="s">
        <v>213</v>
      </c>
      <c r="C449" s="42" t="s">
        <v>520</v>
      </c>
      <c r="D449" s="43"/>
      <c r="E449" s="44">
        <v>112746.41</v>
      </c>
      <c r="F449" s="8">
        <f t="shared" si="6"/>
        <v>2218426049.1800065</v>
      </c>
    </row>
    <row r="450" spans="1:6" ht="99.95" customHeight="1" x14ac:dyDescent="0.2">
      <c r="A450" s="41" t="s">
        <v>28</v>
      </c>
      <c r="B450" s="32" t="s">
        <v>213</v>
      </c>
      <c r="C450" s="42" t="s">
        <v>520</v>
      </c>
      <c r="D450" s="43"/>
      <c r="E450" s="44">
        <v>112905.42</v>
      </c>
      <c r="F450" s="8">
        <f t="shared" si="6"/>
        <v>2218313143.7600064</v>
      </c>
    </row>
    <row r="451" spans="1:6" ht="99.95" customHeight="1" x14ac:dyDescent="0.2">
      <c r="A451" s="41" t="s">
        <v>28</v>
      </c>
      <c r="B451" s="32" t="s">
        <v>213</v>
      </c>
      <c r="C451" s="42" t="s">
        <v>520</v>
      </c>
      <c r="D451" s="43"/>
      <c r="E451" s="44">
        <v>20478.48</v>
      </c>
      <c r="F451" s="8">
        <f t="shared" si="6"/>
        <v>2218292665.2800064</v>
      </c>
    </row>
    <row r="452" spans="1:6" ht="99.95" customHeight="1" x14ac:dyDescent="0.2">
      <c r="A452" s="41" t="s">
        <v>28</v>
      </c>
      <c r="B452" s="32" t="s">
        <v>214</v>
      </c>
      <c r="C452" s="42" t="s">
        <v>521</v>
      </c>
      <c r="D452" s="43"/>
      <c r="E452" s="44">
        <v>10000</v>
      </c>
      <c r="F452" s="8">
        <f t="shared" si="6"/>
        <v>2218282665.2800064</v>
      </c>
    </row>
    <row r="453" spans="1:6" ht="99.95" customHeight="1" x14ac:dyDescent="0.2">
      <c r="A453" s="41" t="s">
        <v>28</v>
      </c>
      <c r="B453" s="32" t="s">
        <v>214</v>
      </c>
      <c r="C453" s="42" t="s">
        <v>521</v>
      </c>
      <c r="D453" s="43"/>
      <c r="E453" s="44">
        <v>709</v>
      </c>
      <c r="F453" s="8">
        <f t="shared" si="6"/>
        <v>2218281956.2800064</v>
      </c>
    </row>
    <row r="454" spans="1:6" ht="99.95" customHeight="1" x14ac:dyDescent="0.2">
      <c r="A454" s="41" t="s">
        <v>28</v>
      </c>
      <c r="B454" s="32" t="s">
        <v>214</v>
      </c>
      <c r="C454" s="42" t="s">
        <v>521</v>
      </c>
      <c r="D454" s="43"/>
      <c r="E454" s="44">
        <v>710</v>
      </c>
      <c r="F454" s="8">
        <f t="shared" si="6"/>
        <v>2218281246.2800064</v>
      </c>
    </row>
    <row r="455" spans="1:6" ht="99.95" customHeight="1" x14ac:dyDescent="0.2">
      <c r="A455" s="41" t="s">
        <v>28</v>
      </c>
      <c r="B455" s="32" t="s">
        <v>214</v>
      </c>
      <c r="C455" s="42" t="s">
        <v>521</v>
      </c>
      <c r="D455" s="43"/>
      <c r="E455" s="44">
        <v>130</v>
      </c>
      <c r="F455" s="8">
        <f t="shared" si="6"/>
        <v>2218281116.2800064</v>
      </c>
    </row>
    <row r="456" spans="1:6" ht="99.95" customHeight="1" x14ac:dyDescent="0.2">
      <c r="A456" s="41" t="s">
        <v>29</v>
      </c>
      <c r="B456" s="32" t="s">
        <v>215</v>
      </c>
      <c r="C456" s="42" t="s">
        <v>522</v>
      </c>
      <c r="D456" s="43"/>
      <c r="E456" s="44">
        <v>7462001.1200000001</v>
      </c>
      <c r="F456" s="8">
        <f t="shared" ref="F456:F519" si="7">+F455-E456</f>
        <v>2210819115.1600065</v>
      </c>
    </row>
    <row r="457" spans="1:6" ht="99.95" customHeight="1" x14ac:dyDescent="0.2">
      <c r="A457" s="41" t="s">
        <v>29</v>
      </c>
      <c r="B457" s="32" t="s">
        <v>216</v>
      </c>
      <c r="C457" s="42" t="s">
        <v>523</v>
      </c>
      <c r="D457" s="43"/>
      <c r="E457" s="44">
        <v>63353.4</v>
      </c>
      <c r="F457" s="8">
        <f t="shared" si="7"/>
        <v>2210755761.7600064</v>
      </c>
    </row>
    <row r="458" spans="1:6" ht="99.95" customHeight="1" x14ac:dyDescent="0.2">
      <c r="A458" s="41" t="s">
        <v>29</v>
      </c>
      <c r="B458" s="32" t="s">
        <v>217</v>
      </c>
      <c r="C458" s="42" t="s">
        <v>524</v>
      </c>
      <c r="D458" s="43"/>
      <c r="E458" s="44">
        <v>1011972.66</v>
      </c>
      <c r="F458" s="8">
        <f t="shared" si="7"/>
        <v>2209743789.1000066</v>
      </c>
    </row>
    <row r="459" spans="1:6" ht="99.95" customHeight="1" x14ac:dyDescent="0.2">
      <c r="A459" s="41" t="s">
        <v>29</v>
      </c>
      <c r="B459" s="32" t="s">
        <v>218</v>
      </c>
      <c r="C459" s="42" t="s">
        <v>525</v>
      </c>
      <c r="D459" s="43"/>
      <c r="E459" s="44">
        <v>1958716.55</v>
      </c>
      <c r="F459" s="8">
        <f t="shared" si="7"/>
        <v>2207785072.5500064</v>
      </c>
    </row>
    <row r="460" spans="1:6" ht="99.95" customHeight="1" x14ac:dyDescent="0.2">
      <c r="A460" s="41" t="s">
        <v>29</v>
      </c>
      <c r="B460" s="32" t="s">
        <v>219</v>
      </c>
      <c r="C460" s="42" t="s">
        <v>526</v>
      </c>
      <c r="D460" s="43"/>
      <c r="E460" s="44">
        <v>36708.379999999997</v>
      </c>
      <c r="F460" s="8">
        <f t="shared" si="7"/>
        <v>2207748364.1700063</v>
      </c>
    </row>
    <row r="461" spans="1:6" ht="99.95" customHeight="1" x14ac:dyDescent="0.2">
      <c r="A461" s="41" t="s">
        <v>29</v>
      </c>
      <c r="B461" s="32" t="s">
        <v>220</v>
      </c>
      <c r="C461" s="42" t="s">
        <v>527</v>
      </c>
      <c r="D461" s="43"/>
      <c r="E461" s="44">
        <v>468000</v>
      </c>
      <c r="F461" s="8">
        <f t="shared" si="7"/>
        <v>2207280364.1700063</v>
      </c>
    </row>
    <row r="462" spans="1:6" ht="99.95" customHeight="1" x14ac:dyDescent="0.2">
      <c r="A462" s="41" t="s">
        <v>29</v>
      </c>
      <c r="B462" s="32" t="s">
        <v>221</v>
      </c>
      <c r="C462" s="42" t="s">
        <v>528</v>
      </c>
      <c r="D462" s="43"/>
      <c r="E462" s="44">
        <v>236000</v>
      </c>
      <c r="F462" s="8">
        <f t="shared" si="7"/>
        <v>2207044364.1700063</v>
      </c>
    </row>
    <row r="463" spans="1:6" ht="99.95" customHeight="1" x14ac:dyDescent="0.2">
      <c r="A463" s="41" t="s">
        <v>29</v>
      </c>
      <c r="B463" s="32" t="s">
        <v>222</v>
      </c>
      <c r="C463" s="42" t="s">
        <v>529</v>
      </c>
      <c r="D463" s="43"/>
      <c r="E463" s="44">
        <v>1435572.15</v>
      </c>
      <c r="F463" s="8">
        <f t="shared" si="7"/>
        <v>2205608792.0200062</v>
      </c>
    </row>
    <row r="464" spans="1:6" ht="99.95" customHeight="1" x14ac:dyDescent="0.2">
      <c r="A464" s="41" t="s">
        <v>29</v>
      </c>
      <c r="B464" s="32" t="s">
        <v>223</v>
      </c>
      <c r="C464" s="42" t="s">
        <v>530</v>
      </c>
      <c r="D464" s="43"/>
      <c r="E464" s="44">
        <v>118000</v>
      </c>
      <c r="F464" s="8">
        <f t="shared" si="7"/>
        <v>2205490792.0200062</v>
      </c>
    </row>
    <row r="465" spans="1:6" ht="99.95" customHeight="1" x14ac:dyDescent="0.2">
      <c r="A465" s="41" t="s">
        <v>29</v>
      </c>
      <c r="B465" s="32" t="s">
        <v>224</v>
      </c>
      <c r="C465" s="42" t="s">
        <v>531</v>
      </c>
      <c r="D465" s="43"/>
      <c r="E465" s="44">
        <v>149541.82</v>
      </c>
      <c r="F465" s="8">
        <f t="shared" si="7"/>
        <v>2205341250.200006</v>
      </c>
    </row>
    <row r="466" spans="1:6" ht="99.95" customHeight="1" x14ac:dyDescent="0.2">
      <c r="A466" s="41" t="s">
        <v>29</v>
      </c>
      <c r="B466" s="32" t="s">
        <v>225</v>
      </c>
      <c r="C466" s="42" t="s">
        <v>532</v>
      </c>
      <c r="D466" s="43"/>
      <c r="E466" s="44">
        <v>88374.69</v>
      </c>
      <c r="F466" s="8">
        <f t="shared" si="7"/>
        <v>2205252875.510006</v>
      </c>
    </row>
    <row r="467" spans="1:6" ht="99.95" customHeight="1" x14ac:dyDescent="0.2">
      <c r="A467" s="41" t="s">
        <v>29</v>
      </c>
      <c r="B467" s="32" t="s">
        <v>226</v>
      </c>
      <c r="C467" s="42" t="s">
        <v>533</v>
      </c>
      <c r="D467" s="43"/>
      <c r="E467" s="44">
        <v>259699.99</v>
      </c>
      <c r="F467" s="8">
        <f t="shared" si="7"/>
        <v>2204993175.5200062</v>
      </c>
    </row>
    <row r="468" spans="1:6" ht="99.95" customHeight="1" x14ac:dyDescent="0.2">
      <c r="A468" s="41" t="s">
        <v>29</v>
      </c>
      <c r="B468" s="32" t="s">
        <v>226</v>
      </c>
      <c r="C468" s="42" t="s">
        <v>533</v>
      </c>
      <c r="D468" s="43"/>
      <c r="E468" s="44">
        <v>18412.72</v>
      </c>
      <c r="F468" s="8">
        <f t="shared" si="7"/>
        <v>2204974762.8000064</v>
      </c>
    </row>
    <row r="469" spans="1:6" ht="99.95" customHeight="1" x14ac:dyDescent="0.2">
      <c r="A469" s="41" t="s">
        <v>29</v>
      </c>
      <c r="B469" s="32" t="s">
        <v>226</v>
      </c>
      <c r="C469" s="42" t="s">
        <v>533</v>
      </c>
      <c r="D469" s="43"/>
      <c r="E469" s="44">
        <v>18438.71</v>
      </c>
      <c r="F469" s="8">
        <f t="shared" si="7"/>
        <v>2204956324.0900064</v>
      </c>
    </row>
    <row r="470" spans="1:6" ht="99.95" customHeight="1" x14ac:dyDescent="0.2">
      <c r="A470" s="41" t="s">
        <v>29</v>
      </c>
      <c r="B470" s="32" t="s">
        <v>226</v>
      </c>
      <c r="C470" s="42" t="s">
        <v>533</v>
      </c>
      <c r="D470" s="43"/>
      <c r="E470" s="44">
        <v>3376.09</v>
      </c>
      <c r="F470" s="8">
        <f t="shared" si="7"/>
        <v>2204952948.0000062</v>
      </c>
    </row>
    <row r="471" spans="1:6" ht="99.95" customHeight="1" x14ac:dyDescent="0.2">
      <c r="A471" s="41" t="s">
        <v>30</v>
      </c>
      <c r="B471" s="32" t="s">
        <v>227</v>
      </c>
      <c r="C471" s="42" t="s">
        <v>534</v>
      </c>
      <c r="D471" s="43"/>
      <c r="E471" s="44">
        <v>556111.12</v>
      </c>
      <c r="F471" s="8">
        <f t="shared" si="7"/>
        <v>2204396836.8800063</v>
      </c>
    </row>
    <row r="472" spans="1:6" ht="99.95" customHeight="1" x14ac:dyDescent="0.2">
      <c r="A472" s="41" t="s">
        <v>30</v>
      </c>
      <c r="B472" s="32" t="s">
        <v>227</v>
      </c>
      <c r="C472" s="42" t="s">
        <v>534</v>
      </c>
      <c r="D472" s="43"/>
      <c r="E472" s="44">
        <v>39428.26</v>
      </c>
      <c r="F472" s="8">
        <f t="shared" si="7"/>
        <v>2204357408.6200061</v>
      </c>
    </row>
    <row r="473" spans="1:6" ht="99.95" customHeight="1" x14ac:dyDescent="0.2">
      <c r="A473" s="41" t="s">
        <v>30</v>
      </c>
      <c r="B473" s="32" t="s">
        <v>227</v>
      </c>
      <c r="C473" s="42" t="s">
        <v>534</v>
      </c>
      <c r="D473" s="43"/>
      <c r="E473" s="44">
        <v>39483.949999999997</v>
      </c>
      <c r="F473" s="8">
        <f t="shared" si="7"/>
        <v>2204317924.6700063</v>
      </c>
    </row>
    <row r="474" spans="1:6" ht="99.95" customHeight="1" x14ac:dyDescent="0.2">
      <c r="A474" s="41" t="s">
        <v>30</v>
      </c>
      <c r="B474" s="32" t="s">
        <v>227</v>
      </c>
      <c r="C474" s="42" t="s">
        <v>534</v>
      </c>
      <c r="D474" s="43"/>
      <c r="E474" s="44">
        <v>7229.5</v>
      </c>
      <c r="F474" s="8">
        <f t="shared" si="7"/>
        <v>2204310695.1700063</v>
      </c>
    </row>
    <row r="475" spans="1:6" ht="99.95" customHeight="1" x14ac:dyDescent="0.2">
      <c r="A475" s="41" t="s">
        <v>31</v>
      </c>
      <c r="B475" s="32" t="s">
        <v>228</v>
      </c>
      <c r="C475" s="42" t="s">
        <v>535</v>
      </c>
      <c r="D475" s="43"/>
      <c r="E475" s="44">
        <v>586333.44999999995</v>
      </c>
      <c r="F475" s="8">
        <f t="shared" si="7"/>
        <v>2203724361.7200065</v>
      </c>
    </row>
    <row r="476" spans="1:6" ht="99.95" customHeight="1" x14ac:dyDescent="0.2">
      <c r="A476" s="41" t="s">
        <v>31</v>
      </c>
      <c r="B476" s="32" t="s">
        <v>228</v>
      </c>
      <c r="C476" s="42" t="s">
        <v>535</v>
      </c>
      <c r="D476" s="43"/>
      <c r="E476" s="44">
        <v>41627.17</v>
      </c>
      <c r="F476" s="8">
        <f t="shared" si="7"/>
        <v>2203682734.5500064</v>
      </c>
    </row>
    <row r="477" spans="1:6" ht="99.95" customHeight="1" x14ac:dyDescent="0.2">
      <c r="A477" s="41" t="s">
        <v>31</v>
      </c>
      <c r="B477" s="32" t="s">
        <v>228</v>
      </c>
      <c r="C477" s="42" t="s">
        <v>535</v>
      </c>
      <c r="D477" s="43"/>
      <c r="E477" s="44">
        <v>41573.54</v>
      </c>
      <c r="F477" s="8">
        <f t="shared" si="7"/>
        <v>2203641161.0100064</v>
      </c>
    </row>
    <row r="478" spans="1:6" ht="99.95" customHeight="1" x14ac:dyDescent="0.2">
      <c r="A478" s="41" t="s">
        <v>31</v>
      </c>
      <c r="B478" s="32" t="s">
        <v>228</v>
      </c>
      <c r="C478" s="42" t="s">
        <v>535</v>
      </c>
      <c r="D478" s="43"/>
      <c r="E478" s="44">
        <v>6064.93</v>
      </c>
      <c r="F478" s="8">
        <f t="shared" si="7"/>
        <v>2203635096.0800066</v>
      </c>
    </row>
    <row r="479" spans="1:6" ht="99.95" customHeight="1" x14ac:dyDescent="0.2">
      <c r="A479" s="41" t="s">
        <v>31</v>
      </c>
      <c r="B479" s="32" t="s">
        <v>229</v>
      </c>
      <c r="C479" s="42" t="s">
        <v>536</v>
      </c>
      <c r="D479" s="43"/>
      <c r="E479" s="44">
        <v>104813761.77</v>
      </c>
      <c r="F479" s="8">
        <f t="shared" si="7"/>
        <v>2098821334.3100066</v>
      </c>
    </row>
    <row r="480" spans="1:6" ht="99.95" customHeight="1" x14ac:dyDescent="0.2">
      <c r="A480" s="41" t="s">
        <v>32</v>
      </c>
      <c r="B480" s="32" t="s">
        <v>230</v>
      </c>
      <c r="C480" s="42" t="s">
        <v>537</v>
      </c>
      <c r="D480" s="43"/>
      <c r="E480" s="44">
        <v>96706.880000000005</v>
      </c>
      <c r="F480" s="8">
        <f t="shared" si="7"/>
        <v>2098724627.4300065</v>
      </c>
    </row>
    <row r="481" spans="1:6" ht="99.95" customHeight="1" x14ac:dyDescent="0.2">
      <c r="A481" s="41" t="s">
        <v>32</v>
      </c>
      <c r="B481" s="32" t="s">
        <v>231</v>
      </c>
      <c r="C481" s="42" t="s">
        <v>538</v>
      </c>
      <c r="D481" s="43"/>
      <c r="E481" s="44">
        <v>45872.87</v>
      </c>
      <c r="F481" s="8">
        <f t="shared" si="7"/>
        <v>2098678754.5600066</v>
      </c>
    </row>
    <row r="482" spans="1:6" ht="99.95" customHeight="1" x14ac:dyDescent="0.2">
      <c r="A482" s="41" t="s">
        <v>32</v>
      </c>
      <c r="B482" s="32" t="s">
        <v>232</v>
      </c>
      <c r="C482" s="42" t="s">
        <v>539</v>
      </c>
      <c r="D482" s="43"/>
      <c r="E482" s="44">
        <v>3468143.28</v>
      </c>
      <c r="F482" s="8">
        <f t="shared" si="7"/>
        <v>2095210611.2800066</v>
      </c>
    </row>
    <row r="483" spans="1:6" ht="99.95" customHeight="1" x14ac:dyDescent="0.2">
      <c r="A483" s="41" t="s">
        <v>32</v>
      </c>
      <c r="B483" s="32" t="s">
        <v>233</v>
      </c>
      <c r="C483" s="42" t="s">
        <v>540</v>
      </c>
      <c r="D483" s="43"/>
      <c r="E483" s="44">
        <v>926000.02</v>
      </c>
      <c r="F483" s="8">
        <f t="shared" si="7"/>
        <v>2094284611.2600067</v>
      </c>
    </row>
    <row r="484" spans="1:6" ht="99.95" customHeight="1" x14ac:dyDescent="0.2">
      <c r="A484" s="41" t="s">
        <v>32</v>
      </c>
      <c r="B484" s="32" t="s">
        <v>234</v>
      </c>
      <c r="C484" s="42" t="s">
        <v>541</v>
      </c>
      <c r="D484" s="43"/>
      <c r="E484" s="44">
        <v>489999.9</v>
      </c>
      <c r="F484" s="8">
        <f t="shared" si="7"/>
        <v>2093794611.3600066</v>
      </c>
    </row>
    <row r="485" spans="1:6" ht="99.95" customHeight="1" x14ac:dyDescent="0.2">
      <c r="A485" s="41" t="s">
        <v>32</v>
      </c>
      <c r="B485" s="32" t="s">
        <v>235</v>
      </c>
      <c r="C485" s="42" t="s">
        <v>542</v>
      </c>
      <c r="D485" s="43"/>
      <c r="E485" s="44">
        <v>62005.93</v>
      </c>
      <c r="F485" s="8">
        <f t="shared" si="7"/>
        <v>2093732605.4300065</v>
      </c>
    </row>
    <row r="486" spans="1:6" ht="99.95" customHeight="1" x14ac:dyDescent="0.2">
      <c r="A486" s="41" t="s">
        <v>32</v>
      </c>
      <c r="B486" s="32" t="s">
        <v>236</v>
      </c>
      <c r="C486" s="42" t="s">
        <v>543</v>
      </c>
      <c r="D486" s="43"/>
      <c r="E486" s="44">
        <v>47017.42</v>
      </c>
      <c r="F486" s="8">
        <f t="shared" si="7"/>
        <v>2093685588.0100064</v>
      </c>
    </row>
    <row r="487" spans="1:6" ht="99.95" customHeight="1" x14ac:dyDescent="0.2">
      <c r="A487" s="41" t="s">
        <v>32</v>
      </c>
      <c r="B487" s="32" t="s">
        <v>237</v>
      </c>
      <c r="C487" s="42" t="s">
        <v>544</v>
      </c>
      <c r="D487" s="43"/>
      <c r="E487" s="44">
        <v>46687.8</v>
      </c>
      <c r="F487" s="8">
        <f t="shared" si="7"/>
        <v>2093638900.2100065</v>
      </c>
    </row>
    <row r="488" spans="1:6" ht="99.95" customHeight="1" x14ac:dyDescent="0.2">
      <c r="A488" s="41" t="s">
        <v>32</v>
      </c>
      <c r="B488" s="32" t="s">
        <v>238</v>
      </c>
      <c r="C488" s="42" t="s">
        <v>545</v>
      </c>
      <c r="D488" s="43"/>
      <c r="E488" s="44">
        <v>1308175.1200000001</v>
      </c>
      <c r="F488" s="8">
        <f t="shared" si="7"/>
        <v>2092330725.0900066</v>
      </c>
    </row>
    <row r="489" spans="1:6" ht="99.95" customHeight="1" x14ac:dyDescent="0.2">
      <c r="A489" s="41" t="s">
        <v>32</v>
      </c>
      <c r="B489" s="32" t="s">
        <v>239</v>
      </c>
      <c r="C489" s="42" t="s">
        <v>546</v>
      </c>
      <c r="D489" s="43"/>
      <c r="E489" s="44">
        <v>46949.75</v>
      </c>
      <c r="F489" s="8">
        <f t="shared" si="7"/>
        <v>2092283775.3400066</v>
      </c>
    </row>
    <row r="490" spans="1:6" ht="99.95" customHeight="1" x14ac:dyDescent="0.2">
      <c r="A490" s="41" t="s">
        <v>32</v>
      </c>
      <c r="B490" s="32" t="s">
        <v>240</v>
      </c>
      <c r="C490" s="42" t="s">
        <v>547</v>
      </c>
      <c r="D490" s="43"/>
      <c r="E490" s="44">
        <v>45973.68</v>
      </c>
      <c r="F490" s="8">
        <f t="shared" si="7"/>
        <v>2092237801.6600065</v>
      </c>
    </row>
    <row r="491" spans="1:6" ht="99.95" customHeight="1" x14ac:dyDescent="0.2">
      <c r="A491" s="41" t="s">
        <v>32</v>
      </c>
      <c r="B491" s="32" t="s">
        <v>241</v>
      </c>
      <c r="C491" s="42" t="s">
        <v>548</v>
      </c>
      <c r="D491" s="43"/>
      <c r="E491" s="44">
        <v>38072.230000000003</v>
      </c>
      <c r="F491" s="8">
        <f t="shared" si="7"/>
        <v>2092199729.4300065</v>
      </c>
    </row>
    <row r="492" spans="1:6" ht="99.95" customHeight="1" x14ac:dyDescent="0.2">
      <c r="A492" s="41" t="s">
        <v>32</v>
      </c>
      <c r="B492" s="32" t="s">
        <v>242</v>
      </c>
      <c r="C492" s="42" t="s">
        <v>549</v>
      </c>
      <c r="D492" s="43"/>
      <c r="E492" s="44">
        <v>220000</v>
      </c>
      <c r="F492" s="8">
        <f t="shared" si="7"/>
        <v>2091979729.4300065</v>
      </c>
    </row>
    <row r="493" spans="1:6" ht="99.95" customHeight="1" x14ac:dyDescent="0.2">
      <c r="A493" s="41" t="s">
        <v>32</v>
      </c>
      <c r="B493" s="32" t="s">
        <v>243</v>
      </c>
      <c r="C493" s="42" t="s">
        <v>550</v>
      </c>
      <c r="D493" s="43"/>
      <c r="E493" s="44">
        <v>200999.24</v>
      </c>
      <c r="F493" s="8">
        <f t="shared" si="7"/>
        <v>2091778730.1900065</v>
      </c>
    </row>
    <row r="494" spans="1:6" ht="99.95" customHeight="1" x14ac:dyDescent="0.2">
      <c r="A494" s="41" t="s">
        <v>32</v>
      </c>
      <c r="B494" s="32" t="s">
        <v>244</v>
      </c>
      <c r="C494" s="42" t="s">
        <v>551</v>
      </c>
      <c r="D494" s="43"/>
      <c r="E494" s="44">
        <v>229999.12</v>
      </c>
      <c r="F494" s="8">
        <f t="shared" si="7"/>
        <v>2091548731.0700066</v>
      </c>
    </row>
    <row r="495" spans="1:6" ht="99.95" customHeight="1" x14ac:dyDescent="0.2">
      <c r="A495" s="41" t="s">
        <v>32</v>
      </c>
      <c r="B495" s="32" t="s">
        <v>245</v>
      </c>
      <c r="C495" s="42" t="s">
        <v>552</v>
      </c>
      <c r="D495" s="43"/>
      <c r="E495" s="44">
        <v>240999.2</v>
      </c>
      <c r="F495" s="8">
        <f t="shared" si="7"/>
        <v>2091307731.8700066</v>
      </c>
    </row>
    <row r="496" spans="1:6" ht="99.95" customHeight="1" x14ac:dyDescent="0.2">
      <c r="A496" s="41" t="s">
        <v>32</v>
      </c>
      <c r="B496" s="32" t="s">
        <v>246</v>
      </c>
      <c r="C496" s="42" t="s">
        <v>553</v>
      </c>
      <c r="D496" s="43"/>
      <c r="E496" s="44">
        <v>229999.12</v>
      </c>
      <c r="F496" s="8">
        <f t="shared" si="7"/>
        <v>2091077732.7500067</v>
      </c>
    </row>
    <row r="497" spans="1:6" ht="99.95" customHeight="1" x14ac:dyDescent="0.2">
      <c r="A497" s="41" t="s">
        <v>32</v>
      </c>
      <c r="B497" s="32" t="s">
        <v>247</v>
      </c>
      <c r="C497" s="42" t="s">
        <v>554</v>
      </c>
      <c r="D497" s="43"/>
      <c r="E497" s="44">
        <v>873187.78</v>
      </c>
      <c r="F497" s="8">
        <f t="shared" si="7"/>
        <v>2090204544.9700067</v>
      </c>
    </row>
    <row r="498" spans="1:6" ht="99.95" customHeight="1" x14ac:dyDescent="0.2">
      <c r="A498" s="41" t="s">
        <v>32</v>
      </c>
      <c r="B498" s="32" t="s">
        <v>248</v>
      </c>
      <c r="C498" s="42" t="s">
        <v>555</v>
      </c>
      <c r="D498" s="43"/>
      <c r="E498" s="44">
        <v>41404.400000000001</v>
      </c>
      <c r="F498" s="8">
        <f t="shared" si="7"/>
        <v>2090163140.5700066</v>
      </c>
    </row>
    <row r="499" spans="1:6" ht="99.95" customHeight="1" x14ac:dyDescent="0.2">
      <c r="A499" s="41" t="s">
        <v>32</v>
      </c>
      <c r="B499" s="32" t="s">
        <v>249</v>
      </c>
      <c r="C499" s="42" t="s">
        <v>556</v>
      </c>
      <c r="D499" s="43"/>
      <c r="E499" s="44">
        <v>253163.83</v>
      </c>
      <c r="F499" s="8">
        <f t="shared" si="7"/>
        <v>2089909976.7400067</v>
      </c>
    </row>
    <row r="500" spans="1:6" ht="99.95" customHeight="1" x14ac:dyDescent="0.2">
      <c r="A500" s="41" t="s">
        <v>32</v>
      </c>
      <c r="B500" s="32" t="s">
        <v>250</v>
      </c>
      <c r="C500" s="42" t="s">
        <v>557</v>
      </c>
      <c r="D500" s="43"/>
      <c r="E500" s="44">
        <v>1684200</v>
      </c>
      <c r="F500" s="8">
        <f t="shared" si="7"/>
        <v>2088225776.7400067</v>
      </c>
    </row>
    <row r="501" spans="1:6" ht="99.95" customHeight="1" x14ac:dyDescent="0.2">
      <c r="A501" s="41" t="s">
        <v>32</v>
      </c>
      <c r="B501" s="32" t="s">
        <v>251</v>
      </c>
      <c r="C501" s="42" t="s">
        <v>558</v>
      </c>
      <c r="D501" s="43"/>
      <c r="E501" s="44">
        <v>274231.25</v>
      </c>
      <c r="F501" s="8">
        <f t="shared" si="7"/>
        <v>2087951545.4900067</v>
      </c>
    </row>
    <row r="502" spans="1:6" ht="99.95" customHeight="1" x14ac:dyDescent="0.2">
      <c r="A502" s="41" t="s">
        <v>32</v>
      </c>
      <c r="B502" s="32" t="s">
        <v>252</v>
      </c>
      <c r="C502" s="42" t="s">
        <v>559</v>
      </c>
      <c r="D502" s="43"/>
      <c r="E502" s="44">
        <v>189999.16</v>
      </c>
      <c r="F502" s="8">
        <f t="shared" si="7"/>
        <v>2087761546.3300066</v>
      </c>
    </row>
    <row r="503" spans="1:6" ht="99.95" customHeight="1" x14ac:dyDescent="0.2">
      <c r="A503" s="41" t="s">
        <v>32</v>
      </c>
      <c r="B503" s="32" t="s">
        <v>253</v>
      </c>
      <c r="C503" s="42" t="s">
        <v>560</v>
      </c>
      <c r="D503" s="43"/>
      <c r="E503" s="44">
        <v>255999.12</v>
      </c>
      <c r="F503" s="8">
        <f t="shared" si="7"/>
        <v>2087505547.2100067</v>
      </c>
    </row>
    <row r="504" spans="1:6" ht="99.95" customHeight="1" x14ac:dyDescent="0.2">
      <c r="A504" s="41" t="s">
        <v>32</v>
      </c>
      <c r="B504" s="32" t="s">
        <v>254</v>
      </c>
      <c r="C504" s="42" t="s">
        <v>561</v>
      </c>
      <c r="D504" s="43"/>
      <c r="E504" s="44">
        <v>5925004.2599999998</v>
      </c>
      <c r="F504" s="8">
        <f t="shared" si="7"/>
        <v>2081580542.9500067</v>
      </c>
    </row>
    <row r="505" spans="1:6" ht="99.95" customHeight="1" x14ac:dyDescent="0.2">
      <c r="A505" s="41" t="s">
        <v>33</v>
      </c>
      <c r="B505" s="32" t="s">
        <v>255</v>
      </c>
      <c r="C505" s="42" t="s">
        <v>562</v>
      </c>
      <c r="D505" s="43"/>
      <c r="E505" s="44">
        <v>229999.12</v>
      </c>
      <c r="F505" s="8">
        <f t="shared" si="7"/>
        <v>2081350543.8300068</v>
      </c>
    </row>
    <row r="506" spans="1:6" ht="99.95" customHeight="1" x14ac:dyDescent="0.2">
      <c r="A506" s="41" t="s">
        <v>33</v>
      </c>
      <c r="B506" s="32" t="s">
        <v>256</v>
      </c>
      <c r="C506" s="42" t="s">
        <v>563</v>
      </c>
      <c r="D506" s="43"/>
      <c r="E506" s="44">
        <v>225999.28</v>
      </c>
      <c r="F506" s="8">
        <f t="shared" si="7"/>
        <v>2081124544.5500069</v>
      </c>
    </row>
    <row r="507" spans="1:6" ht="99.95" customHeight="1" x14ac:dyDescent="0.2">
      <c r="A507" s="41" t="s">
        <v>33</v>
      </c>
      <c r="B507" s="32" t="s">
        <v>257</v>
      </c>
      <c r="C507" s="42" t="s">
        <v>564</v>
      </c>
      <c r="D507" s="43"/>
      <c r="E507" s="44">
        <v>240999.2</v>
      </c>
      <c r="F507" s="8">
        <f t="shared" si="7"/>
        <v>2080883545.3500068</v>
      </c>
    </row>
    <row r="508" spans="1:6" ht="99.95" customHeight="1" x14ac:dyDescent="0.2">
      <c r="A508" s="41" t="s">
        <v>33</v>
      </c>
      <c r="B508" s="32" t="s">
        <v>258</v>
      </c>
      <c r="C508" s="42" t="s">
        <v>565</v>
      </c>
      <c r="D508" s="43"/>
      <c r="E508" s="44">
        <v>259999.22</v>
      </c>
      <c r="F508" s="8">
        <f t="shared" si="7"/>
        <v>2080623546.1300068</v>
      </c>
    </row>
    <row r="509" spans="1:6" ht="99.95" customHeight="1" x14ac:dyDescent="0.2">
      <c r="A509" s="41" t="s">
        <v>33</v>
      </c>
      <c r="B509" s="32" t="s">
        <v>259</v>
      </c>
      <c r="C509" s="42" t="s">
        <v>566</v>
      </c>
      <c r="D509" s="43"/>
      <c r="E509" s="44">
        <v>249999.35999999999</v>
      </c>
      <c r="F509" s="8">
        <f t="shared" si="7"/>
        <v>2080373546.7700069</v>
      </c>
    </row>
    <row r="510" spans="1:6" ht="99.95" customHeight="1" x14ac:dyDescent="0.2">
      <c r="A510" s="41" t="s">
        <v>33</v>
      </c>
      <c r="B510" s="32" t="s">
        <v>260</v>
      </c>
      <c r="C510" s="42" t="s">
        <v>567</v>
      </c>
      <c r="D510" s="43"/>
      <c r="E510" s="44">
        <v>255999.12</v>
      </c>
      <c r="F510" s="8">
        <f t="shared" si="7"/>
        <v>2080117547.650007</v>
      </c>
    </row>
    <row r="511" spans="1:6" ht="99.95" customHeight="1" x14ac:dyDescent="0.2">
      <c r="A511" s="41" t="s">
        <v>33</v>
      </c>
      <c r="B511" s="32" t="s">
        <v>261</v>
      </c>
      <c r="C511" s="42" t="s">
        <v>568</v>
      </c>
      <c r="D511" s="43"/>
      <c r="E511" s="44">
        <v>244999.04000000001</v>
      </c>
      <c r="F511" s="8">
        <f t="shared" si="7"/>
        <v>2079872548.610007</v>
      </c>
    </row>
    <row r="512" spans="1:6" ht="99.95" customHeight="1" x14ac:dyDescent="0.2">
      <c r="A512" s="41" t="s">
        <v>33</v>
      </c>
      <c r="B512" s="32" t="s">
        <v>262</v>
      </c>
      <c r="C512" s="42" t="s">
        <v>556</v>
      </c>
      <c r="D512" s="43"/>
      <c r="E512" s="44">
        <v>11421.32</v>
      </c>
      <c r="F512" s="8">
        <f t="shared" si="7"/>
        <v>2079861127.2900071</v>
      </c>
    </row>
    <row r="513" spans="1:6" ht="99.95" customHeight="1" x14ac:dyDescent="0.2">
      <c r="A513" s="41" t="s">
        <v>33</v>
      </c>
      <c r="B513" s="32" t="s">
        <v>263</v>
      </c>
      <c r="C513" s="42" t="s">
        <v>569</v>
      </c>
      <c r="D513" s="43"/>
      <c r="E513" s="44">
        <v>18775.96</v>
      </c>
      <c r="F513" s="8">
        <f t="shared" si="7"/>
        <v>2079842351.3300071</v>
      </c>
    </row>
    <row r="514" spans="1:6" ht="99.95" customHeight="1" x14ac:dyDescent="0.2">
      <c r="A514" s="41" t="s">
        <v>33</v>
      </c>
      <c r="B514" s="32" t="s">
        <v>264</v>
      </c>
      <c r="C514" s="42" t="s">
        <v>570</v>
      </c>
      <c r="D514" s="43"/>
      <c r="E514" s="44">
        <v>82718.039999999994</v>
      </c>
      <c r="F514" s="8">
        <f t="shared" si="7"/>
        <v>2079759633.2900071</v>
      </c>
    </row>
    <row r="515" spans="1:6" ht="99.95" customHeight="1" x14ac:dyDescent="0.2">
      <c r="A515" s="41" t="s">
        <v>33</v>
      </c>
      <c r="B515" s="32" t="s">
        <v>265</v>
      </c>
      <c r="C515" s="42" t="s">
        <v>571</v>
      </c>
      <c r="D515" s="43"/>
      <c r="E515" s="44">
        <v>217865.15</v>
      </c>
      <c r="F515" s="8">
        <f t="shared" si="7"/>
        <v>2079541768.140007</v>
      </c>
    </row>
    <row r="516" spans="1:6" ht="99.95" customHeight="1" x14ac:dyDescent="0.2">
      <c r="A516" s="41" t="s">
        <v>33</v>
      </c>
      <c r="B516" s="32" t="s">
        <v>266</v>
      </c>
      <c r="C516" s="42" t="s">
        <v>572</v>
      </c>
      <c r="D516" s="43"/>
      <c r="E516" s="44">
        <v>25344.66</v>
      </c>
      <c r="F516" s="8">
        <f t="shared" si="7"/>
        <v>2079516423.4800069</v>
      </c>
    </row>
    <row r="517" spans="1:6" ht="99.95" customHeight="1" x14ac:dyDescent="0.2">
      <c r="A517" s="41" t="s">
        <v>33</v>
      </c>
      <c r="B517" s="32" t="s">
        <v>267</v>
      </c>
      <c r="C517" s="42" t="s">
        <v>573</v>
      </c>
      <c r="D517" s="43"/>
      <c r="E517" s="44">
        <v>29875.52</v>
      </c>
      <c r="F517" s="8">
        <f t="shared" si="7"/>
        <v>2079486547.960007</v>
      </c>
    </row>
    <row r="518" spans="1:6" ht="99.95" customHeight="1" x14ac:dyDescent="0.2">
      <c r="A518" s="41" t="s">
        <v>33</v>
      </c>
      <c r="B518" s="32" t="s">
        <v>268</v>
      </c>
      <c r="C518" s="42" t="s">
        <v>574</v>
      </c>
      <c r="D518" s="43"/>
      <c r="E518" s="44">
        <v>36773.19</v>
      </c>
      <c r="F518" s="8">
        <f t="shared" si="7"/>
        <v>2079449774.7700069</v>
      </c>
    </row>
    <row r="519" spans="1:6" ht="99.95" customHeight="1" x14ac:dyDescent="0.2">
      <c r="A519" s="41" t="s">
        <v>33</v>
      </c>
      <c r="B519" s="32" t="s">
        <v>269</v>
      </c>
      <c r="C519" s="42" t="s">
        <v>575</v>
      </c>
      <c r="D519" s="43"/>
      <c r="E519" s="44">
        <v>30941.64</v>
      </c>
      <c r="F519" s="8">
        <f t="shared" si="7"/>
        <v>2079418833.1300068</v>
      </c>
    </row>
    <row r="520" spans="1:6" ht="99.95" customHeight="1" x14ac:dyDescent="0.2">
      <c r="A520" s="41" t="s">
        <v>33</v>
      </c>
      <c r="B520" s="32" t="s">
        <v>270</v>
      </c>
      <c r="C520" s="42" t="s">
        <v>576</v>
      </c>
      <c r="D520" s="43"/>
      <c r="E520" s="44">
        <v>612804.09</v>
      </c>
      <c r="F520" s="8">
        <f t="shared" ref="F520:F583" si="8">+F519-E520</f>
        <v>2078806029.0400069</v>
      </c>
    </row>
    <row r="521" spans="1:6" ht="99.95" customHeight="1" x14ac:dyDescent="0.2">
      <c r="A521" s="41" t="s">
        <v>33</v>
      </c>
      <c r="B521" s="32" t="s">
        <v>271</v>
      </c>
      <c r="C521" s="42" t="s">
        <v>577</v>
      </c>
      <c r="D521" s="43"/>
      <c r="E521" s="44">
        <v>134980.95000000001</v>
      </c>
      <c r="F521" s="8">
        <f t="shared" si="8"/>
        <v>2078671048.0900068</v>
      </c>
    </row>
    <row r="522" spans="1:6" ht="99.95" customHeight="1" x14ac:dyDescent="0.2">
      <c r="A522" s="41" t="s">
        <v>33</v>
      </c>
      <c r="B522" s="32" t="s">
        <v>272</v>
      </c>
      <c r="C522" s="42" t="s">
        <v>578</v>
      </c>
      <c r="D522" s="43"/>
      <c r="E522" s="44">
        <v>4408535.57</v>
      </c>
      <c r="F522" s="8">
        <f t="shared" si="8"/>
        <v>2074262512.5200069</v>
      </c>
    </row>
    <row r="523" spans="1:6" ht="99.95" customHeight="1" x14ac:dyDescent="0.2">
      <c r="A523" s="41" t="s">
        <v>33</v>
      </c>
      <c r="B523" s="32" t="s">
        <v>273</v>
      </c>
      <c r="C523" s="42" t="s">
        <v>579</v>
      </c>
      <c r="D523" s="43"/>
      <c r="E523" s="44">
        <v>26995.85</v>
      </c>
      <c r="F523" s="8">
        <f t="shared" si="8"/>
        <v>2074235516.670007</v>
      </c>
    </row>
    <row r="524" spans="1:6" ht="99.95" customHeight="1" x14ac:dyDescent="0.2">
      <c r="A524" s="41" t="s">
        <v>33</v>
      </c>
      <c r="B524" s="32" t="s">
        <v>274</v>
      </c>
      <c r="C524" s="42" t="s">
        <v>580</v>
      </c>
      <c r="D524" s="43"/>
      <c r="E524" s="44">
        <v>121466.89</v>
      </c>
      <c r="F524" s="8">
        <f t="shared" si="8"/>
        <v>2074114049.7800069</v>
      </c>
    </row>
    <row r="525" spans="1:6" ht="99.95" customHeight="1" x14ac:dyDescent="0.2">
      <c r="A525" s="41" t="s">
        <v>33</v>
      </c>
      <c r="B525" s="32" t="s">
        <v>275</v>
      </c>
      <c r="C525" s="42" t="s">
        <v>581</v>
      </c>
      <c r="D525" s="43"/>
      <c r="E525" s="44">
        <v>4237037.87</v>
      </c>
      <c r="F525" s="8">
        <f t="shared" si="8"/>
        <v>2069877011.910007</v>
      </c>
    </row>
    <row r="526" spans="1:6" ht="99.95" customHeight="1" x14ac:dyDescent="0.2">
      <c r="A526" s="41" t="s">
        <v>33</v>
      </c>
      <c r="B526" s="32" t="s">
        <v>276</v>
      </c>
      <c r="C526" s="42" t="s">
        <v>582</v>
      </c>
      <c r="D526" s="43"/>
      <c r="E526" s="44">
        <v>29383220.280000001</v>
      </c>
      <c r="F526" s="8">
        <f t="shared" si="8"/>
        <v>2040493791.630007</v>
      </c>
    </row>
    <row r="527" spans="1:6" ht="99.95" customHeight="1" x14ac:dyDescent="0.2">
      <c r="A527" s="41" t="s">
        <v>33</v>
      </c>
      <c r="B527" s="32" t="s">
        <v>277</v>
      </c>
      <c r="C527" s="42" t="s">
        <v>583</v>
      </c>
      <c r="D527" s="43"/>
      <c r="E527" s="44">
        <v>16563420.59</v>
      </c>
      <c r="F527" s="8">
        <f t="shared" si="8"/>
        <v>2023930371.0400071</v>
      </c>
    </row>
    <row r="528" spans="1:6" ht="99.95" customHeight="1" x14ac:dyDescent="0.2">
      <c r="A528" s="41" t="s">
        <v>33</v>
      </c>
      <c r="B528" s="32" t="s">
        <v>278</v>
      </c>
      <c r="C528" s="42" t="s">
        <v>584</v>
      </c>
      <c r="D528" s="43"/>
      <c r="E528" s="44">
        <v>612000</v>
      </c>
      <c r="F528" s="8">
        <f t="shared" si="8"/>
        <v>2023318371.0400071</v>
      </c>
    </row>
    <row r="529" spans="1:6" ht="99.95" customHeight="1" x14ac:dyDescent="0.2">
      <c r="A529" s="41" t="s">
        <v>33</v>
      </c>
      <c r="B529" s="32" t="s">
        <v>279</v>
      </c>
      <c r="C529" s="42" t="s">
        <v>585</v>
      </c>
      <c r="D529" s="43"/>
      <c r="E529" s="44">
        <v>68838.75</v>
      </c>
      <c r="F529" s="8">
        <f t="shared" si="8"/>
        <v>2023249532.2900071</v>
      </c>
    </row>
    <row r="530" spans="1:6" ht="99.95" customHeight="1" x14ac:dyDescent="0.2">
      <c r="A530" s="41" t="s">
        <v>33</v>
      </c>
      <c r="B530" s="32" t="s">
        <v>280</v>
      </c>
      <c r="C530" s="42" t="s">
        <v>586</v>
      </c>
      <c r="D530" s="43"/>
      <c r="E530" s="44">
        <v>59173.81</v>
      </c>
      <c r="F530" s="8">
        <f t="shared" si="8"/>
        <v>2023190358.4800072</v>
      </c>
    </row>
    <row r="531" spans="1:6" ht="99.95" customHeight="1" x14ac:dyDescent="0.2">
      <c r="A531" s="41" t="s">
        <v>33</v>
      </c>
      <c r="B531" s="32" t="s">
        <v>281</v>
      </c>
      <c r="C531" s="42" t="s">
        <v>587</v>
      </c>
      <c r="D531" s="43"/>
      <c r="E531" s="44">
        <v>231229.21</v>
      </c>
      <c r="F531" s="8">
        <f t="shared" si="8"/>
        <v>2022959129.2700071</v>
      </c>
    </row>
    <row r="532" spans="1:6" ht="99.95" customHeight="1" x14ac:dyDescent="0.2">
      <c r="A532" s="41" t="s">
        <v>33</v>
      </c>
      <c r="B532" s="32" t="s">
        <v>282</v>
      </c>
      <c r="C532" s="42" t="s">
        <v>571</v>
      </c>
      <c r="D532" s="43"/>
      <c r="E532" s="44">
        <v>248088.24</v>
      </c>
      <c r="F532" s="8">
        <f t="shared" si="8"/>
        <v>2022711041.0300071</v>
      </c>
    </row>
    <row r="533" spans="1:6" ht="99.95" customHeight="1" x14ac:dyDescent="0.2">
      <c r="A533" s="41" t="s">
        <v>33</v>
      </c>
      <c r="B533" s="32" t="s">
        <v>283</v>
      </c>
      <c r="C533" s="42" t="s">
        <v>588</v>
      </c>
      <c r="D533" s="43"/>
      <c r="E533" s="44">
        <v>5906.78</v>
      </c>
      <c r="F533" s="8">
        <f t="shared" si="8"/>
        <v>2022705134.2500072</v>
      </c>
    </row>
    <row r="534" spans="1:6" ht="99.95" customHeight="1" x14ac:dyDescent="0.2">
      <c r="A534" s="41" t="s">
        <v>34</v>
      </c>
      <c r="B534" s="32" t="s">
        <v>284</v>
      </c>
      <c r="C534" s="42" t="s">
        <v>589</v>
      </c>
      <c r="D534" s="43"/>
      <c r="E534" s="44">
        <v>1060209</v>
      </c>
      <c r="F534" s="8">
        <f t="shared" si="8"/>
        <v>2021644925.2500072</v>
      </c>
    </row>
    <row r="535" spans="1:6" ht="99.95" customHeight="1" x14ac:dyDescent="0.2">
      <c r="A535" s="41" t="s">
        <v>34</v>
      </c>
      <c r="B535" s="32" t="s">
        <v>285</v>
      </c>
      <c r="C535" s="42" t="s">
        <v>590</v>
      </c>
      <c r="D535" s="43"/>
      <c r="E535" s="44">
        <v>63100211.700000003</v>
      </c>
      <c r="F535" s="8">
        <f t="shared" si="8"/>
        <v>1958544713.5500071</v>
      </c>
    </row>
    <row r="536" spans="1:6" ht="99.95" customHeight="1" x14ac:dyDescent="0.2">
      <c r="A536" s="41" t="s">
        <v>34</v>
      </c>
      <c r="B536" s="32" t="s">
        <v>286</v>
      </c>
      <c r="C536" s="42" t="s">
        <v>591</v>
      </c>
      <c r="D536" s="43"/>
      <c r="E536" s="44">
        <v>1315693.5</v>
      </c>
      <c r="F536" s="8">
        <f t="shared" si="8"/>
        <v>1957229020.0500071</v>
      </c>
    </row>
    <row r="537" spans="1:6" ht="99.95" customHeight="1" x14ac:dyDescent="0.2">
      <c r="A537" s="41" t="s">
        <v>34</v>
      </c>
      <c r="B537" s="32" t="s">
        <v>287</v>
      </c>
      <c r="C537" s="42" t="s">
        <v>592</v>
      </c>
      <c r="D537" s="43"/>
      <c r="E537" s="44">
        <v>195000</v>
      </c>
      <c r="F537" s="8">
        <f t="shared" si="8"/>
        <v>1957034020.0500071</v>
      </c>
    </row>
    <row r="538" spans="1:6" ht="99.95" customHeight="1" x14ac:dyDescent="0.2">
      <c r="A538" s="41" t="s">
        <v>34</v>
      </c>
      <c r="B538" s="32" t="s">
        <v>288</v>
      </c>
      <c r="C538" s="42" t="s">
        <v>593</v>
      </c>
      <c r="D538" s="43"/>
      <c r="E538" s="44">
        <v>878604.97</v>
      </c>
      <c r="F538" s="8">
        <f t="shared" si="8"/>
        <v>1956155415.0800071</v>
      </c>
    </row>
    <row r="539" spans="1:6" ht="99.95" customHeight="1" x14ac:dyDescent="0.2">
      <c r="A539" s="41" t="s">
        <v>34</v>
      </c>
      <c r="B539" s="32" t="s">
        <v>289</v>
      </c>
      <c r="C539" s="42" t="s">
        <v>594</v>
      </c>
      <c r="D539" s="43"/>
      <c r="E539" s="44">
        <v>1343157.99</v>
      </c>
      <c r="F539" s="8">
        <f t="shared" si="8"/>
        <v>1954812257.0900071</v>
      </c>
    </row>
    <row r="540" spans="1:6" ht="99.95" customHeight="1" x14ac:dyDescent="0.2">
      <c r="A540" s="41" t="s">
        <v>34</v>
      </c>
      <c r="B540" s="32" t="s">
        <v>290</v>
      </c>
      <c r="C540" s="42" t="s">
        <v>595</v>
      </c>
      <c r="D540" s="43"/>
      <c r="E540" s="44">
        <v>4882453.2</v>
      </c>
      <c r="F540" s="8">
        <f t="shared" si="8"/>
        <v>1949929803.890007</v>
      </c>
    </row>
    <row r="541" spans="1:6" ht="99.95" customHeight="1" x14ac:dyDescent="0.2">
      <c r="A541" s="41" t="s">
        <v>34</v>
      </c>
      <c r="B541" s="32" t="s">
        <v>291</v>
      </c>
      <c r="C541" s="42" t="s">
        <v>596</v>
      </c>
      <c r="D541" s="43"/>
      <c r="E541" s="44">
        <v>1130369.2</v>
      </c>
      <c r="F541" s="8">
        <f t="shared" si="8"/>
        <v>1948799434.690007</v>
      </c>
    </row>
    <row r="542" spans="1:6" ht="99.95" customHeight="1" x14ac:dyDescent="0.2">
      <c r="A542" s="41" t="s">
        <v>34</v>
      </c>
      <c r="B542" s="32" t="s">
        <v>292</v>
      </c>
      <c r="C542" s="42" t="s">
        <v>597</v>
      </c>
      <c r="D542" s="43"/>
      <c r="E542" s="44">
        <v>611328.21</v>
      </c>
      <c r="F542" s="8">
        <f t="shared" si="8"/>
        <v>1948188106.4800069</v>
      </c>
    </row>
    <row r="543" spans="1:6" ht="99.95" customHeight="1" x14ac:dyDescent="0.2">
      <c r="A543" s="41" t="s">
        <v>34</v>
      </c>
      <c r="B543" s="32" t="s">
        <v>293</v>
      </c>
      <c r="C543" s="42" t="s">
        <v>598</v>
      </c>
      <c r="D543" s="43"/>
      <c r="E543" s="44">
        <v>916388</v>
      </c>
      <c r="F543" s="8">
        <f t="shared" si="8"/>
        <v>1947271718.4800069</v>
      </c>
    </row>
    <row r="544" spans="1:6" ht="99.95" customHeight="1" x14ac:dyDescent="0.2">
      <c r="A544" s="41" t="s">
        <v>34</v>
      </c>
      <c r="B544" s="32" t="s">
        <v>294</v>
      </c>
      <c r="C544" s="42" t="s">
        <v>599</v>
      </c>
      <c r="D544" s="43"/>
      <c r="E544" s="44">
        <v>584992.19999999995</v>
      </c>
      <c r="F544" s="8">
        <f t="shared" si="8"/>
        <v>1946686726.2800069</v>
      </c>
    </row>
    <row r="545" spans="1:6" ht="99.95" customHeight="1" x14ac:dyDescent="0.2">
      <c r="A545" s="41" t="s">
        <v>34</v>
      </c>
      <c r="B545" s="32" t="s">
        <v>295</v>
      </c>
      <c r="C545" s="42" t="s">
        <v>600</v>
      </c>
      <c r="D545" s="43"/>
      <c r="E545" s="44">
        <v>944000</v>
      </c>
      <c r="F545" s="8">
        <f t="shared" si="8"/>
        <v>1945742726.2800069</v>
      </c>
    </row>
    <row r="546" spans="1:6" ht="99.95" customHeight="1" x14ac:dyDescent="0.2">
      <c r="A546" s="41" t="s">
        <v>34</v>
      </c>
      <c r="B546" s="32" t="s">
        <v>296</v>
      </c>
      <c r="C546" s="42" t="s">
        <v>601</v>
      </c>
      <c r="D546" s="43"/>
      <c r="E546" s="44">
        <v>74689.48</v>
      </c>
      <c r="F546" s="8">
        <f t="shared" si="8"/>
        <v>1945668036.8000069</v>
      </c>
    </row>
    <row r="547" spans="1:6" ht="99.95" customHeight="1" x14ac:dyDescent="0.2">
      <c r="A547" s="41" t="s">
        <v>34</v>
      </c>
      <c r="B547" s="32" t="s">
        <v>297</v>
      </c>
      <c r="C547" s="42" t="s">
        <v>602</v>
      </c>
      <c r="D547" s="43"/>
      <c r="E547" s="44">
        <v>5043837.05</v>
      </c>
      <c r="F547" s="8">
        <f t="shared" si="8"/>
        <v>1940624199.7500069</v>
      </c>
    </row>
    <row r="548" spans="1:6" ht="99.95" customHeight="1" x14ac:dyDescent="0.2">
      <c r="A548" s="41" t="s">
        <v>34</v>
      </c>
      <c r="B548" s="32" t="s">
        <v>298</v>
      </c>
      <c r="C548" s="42" t="s">
        <v>603</v>
      </c>
      <c r="D548" s="43"/>
      <c r="E548" s="44">
        <v>14000000</v>
      </c>
      <c r="F548" s="8">
        <f t="shared" si="8"/>
        <v>1926624199.7500069</v>
      </c>
    </row>
    <row r="549" spans="1:6" ht="99.95" customHeight="1" x14ac:dyDescent="0.2">
      <c r="A549" s="41" t="s">
        <v>34</v>
      </c>
      <c r="B549" s="32" t="s">
        <v>298</v>
      </c>
      <c r="C549" s="42" t="s">
        <v>603</v>
      </c>
      <c r="D549" s="43"/>
      <c r="E549" s="44">
        <v>7500000</v>
      </c>
      <c r="F549" s="8">
        <f t="shared" si="8"/>
        <v>1919124199.7500069</v>
      </c>
    </row>
    <row r="550" spans="1:6" ht="99.95" customHeight="1" x14ac:dyDescent="0.2">
      <c r="A550" s="41" t="s">
        <v>34</v>
      </c>
      <c r="B550" s="32" t="s">
        <v>299</v>
      </c>
      <c r="C550" s="42" t="s">
        <v>604</v>
      </c>
      <c r="D550" s="43"/>
      <c r="E550" s="44">
        <v>409231.68</v>
      </c>
      <c r="F550" s="8">
        <f t="shared" si="8"/>
        <v>1918714968.0700068</v>
      </c>
    </row>
    <row r="551" spans="1:6" ht="99.95" customHeight="1" x14ac:dyDescent="0.2">
      <c r="A551" s="41" t="s">
        <v>34</v>
      </c>
      <c r="B551" s="32" t="s">
        <v>300</v>
      </c>
      <c r="C551" s="42" t="s">
        <v>605</v>
      </c>
      <c r="D551" s="43"/>
      <c r="E551" s="44">
        <v>2053200</v>
      </c>
      <c r="F551" s="8">
        <f t="shared" si="8"/>
        <v>1916661768.0700068</v>
      </c>
    </row>
    <row r="552" spans="1:6" ht="99.95" customHeight="1" x14ac:dyDescent="0.2">
      <c r="A552" s="41" t="s">
        <v>34</v>
      </c>
      <c r="B552" s="32" t="s">
        <v>301</v>
      </c>
      <c r="C552" s="42" t="s">
        <v>606</v>
      </c>
      <c r="D552" s="43"/>
      <c r="E552" s="44">
        <v>2224339.29</v>
      </c>
      <c r="F552" s="8">
        <f t="shared" si="8"/>
        <v>1914437428.7800069</v>
      </c>
    </row>
    <row r="553" spans="1:6" ht="99.95" customHeight="1" x14ac:dyDescent="0.2">
      <c r="A553" s="41" t="s">
        <v>34</v>
      </c>
      <c r="B553" s="32" t="s">
        <v>302</v>
      </c>
      <c r="C553" s="42" t="s">
        <v>607</v>
      </c>
      <c r="D553" s="43"/>
      <c r="E553" s="44">
        <v>154732</v>
      </c>
      <c r="F553" s="8">
        <f t="shared" si="8"/>
        <v>1914282696.7800069</v>
      </c>
    </row>
    <row r="554" spans="1:6" ht="99.95" customHeight="1" x14ac:dyDescent="0.2">
      <c r="A554" s="41" t="s">
        <v>34</v>
      </c>
      <c r="B554" s="32" t="s">
        <v>303</v>
      </c>
      <c r="C554" s="42" t="s">
        <v>608</v>
      </c>
      <c r="D554" s="43"/>
      <c r="E554" s="44">
        <v>51337</v>
      </c>
      <c r="F554" s="8">
        <f t="shared" si="8"/>
        <v>1914231359.7800069</v>
      </c>
    </row>
    <row r="555" spans="1:6" ht="99.95" customHeight="1" x14ac:dyDescent="0.2">
      <c r="A555" s="41" t="s">
        <v>34</v>
      </c>
      <c r="B555" s="32" t="s">
        <v>304</v>
      </c>
      <c r="C555" s="42" t="s">
        <v>609</v>
      </c>
      <c r="D555" s="43"/>
      <c r="E555" s="44">
        <v>6436410.0199999996</v>
      </c>
      <c r="F555" s="8">
        <f t="shared" si="8"/>
        <v>1907794949.7600069</v>
      </c>
    </row>
    <row r="556" spans="1:6" ht="99.95" customHeight="1" x14ac:dyDescent="0.2">
      <c r="A556" s="41" t="s">
        <v>34</v>
      </c>
      <c r="B556" s="32" t="s">
        <v>305</v>
      </c>
      <c r="C556" s="42" t="s">
        <v>610</v>
      </c>
      <c r="D556" s="43"/>
      <c r="E556" s="44">
        <v>256019.22</v>
      </c>
      <c r="F556" s="8">
        <f t="shared" si="8"/>
        <v>1907538930.5400069</v>
      </c>
    </row>
    <row r="557" spans="1:6" ht="99.95" customHeight="1" x14ac:dyDescent="0.2">
      <c r="A557" s="41" t="s">
        <v>35</v>
      </c>
      <c r="B557" s="32" t="s">
        <v>306</v>
      </c>
      <c r="C557" s="42" t="s">
        <v>611</v>
      </c>
      <c r="D557" s="43"/>
      <c r="E557" s="44">
        <v>23000</v>
      </c>
      <c r="F557" s="8">
        <f t="shared" si="8"/>
        <v>1907515930.5400069</v>
      </c>
    </row>
    <row r="558" spans="1:6" ht="99.95" customHeight="1" x14ac:dyDescent="0.2">
      <c r="A558" s="41" t="s">
        <v>35</v>
      </c>
      <c r="B558" s="32" t="s">
        <v>306</v>
      </c>
      <c r="C558" s="42" t="s">
        <v>611</v>
      </c>
      <c r="D558" s="43"/>
      <c r="E558" s="44">
        <v>1630.7</v>
      </c>
      <c r="F558" s="8">
        <f t="shared" si="8"/>
        <v>1907514299.8400068</v>
      </c>
    </row>
    <row r="559" spans="1:6" ht="99.95" customHeight="1" x14ac:dyDescent="0.2">
      <c r="A559" s="41" t="s">
        <v>35</v>
      </c>
      <c r="B559" s="32" t="s">
        <v>306</v>
      </c>
      <c r="C559" s="42" t="s">
        <v>611</v>
      </c>
      <c r="D559" s="43"/>
      <c r="E559" s="44">
        <v>1633</v>
      </c>
      <c r="F559" s="8">
        <f t="shared" si="8"/>
        <v>1907512666.8400068</v>
      </c>
    </row>
    <row r="560" spans="1:6" ht="99.95" customHeight="1" x14ac:dyDescent="0.2">
      <c r="A560" s="41" t="s">
        <v>35</v>
      </c>
      <c r="B560" s="32" t="s">
        <v>306</v>
      </c>
      <c r="C560" s="42" t="s">
        <v>611</v>
      </c>
      <c r="D560" s="43"/>
      <c r="E560" s="44">
        <v>299</v>
      </c>
      <c r="F560" s="8">
        <f t="shared" si="8"/>
        <v>1907512367.8400068</v>
      </c>
    </row>
    <row r="561" spans="1:6" ht="99.95" customHeight="1" x14ac:dyDescent="0.2">
      <c r="A561" s="41" t="s">
        <v>35</v>
      </c>
      <c r="B561" s="32" t="s">
        <v>307</v>
      </c>
      <c r="C561" s="42" t="s">
        <v>612</v>
      </c>
      <c r="D561" s="43"/>
      <c r="E561" s="44">
        <v>8307307.21</v>
      </c>
      <c r="F561" s="8">
        <f t="shared" si="8"/>
        <v>1899205060.6300068</v>
      </c>
    </row>
    <row r="562" spans="1:6" ht="99.95" customHeight="1" x14ac:dyDescent="0.2">
      <c r="A562" s="41" t="s">
        <v>36</v>
      </c>
      <c r="B562" s="32" t="s">
        <v>308</v>
      </c>
      <c r="C562" s="42" t="s">
        <v>613</v>
      </c>
      <c r="D562" s="43"/>
      <c r="E562" s="44">
        <v>206775.22</v>
      </c>
      <c r="F562" s="8">
        <f t="shared" si="8"/>
        <v>1898998285.4100068</v>
      </c>
    </row>
    <row r="563" spans="1:6" ht="99.95" customHeight="1" x14ac:dyDescent="0.2">
      <c r="A563" s="41" t="s">
        <v>36</v>
      </c>
      <c r="B563" s="32" t="s">
        <v>309</v>
      </c>
      <c r="C563" s="42" t="s">
        <v>614</v>
      </c>
      <c r="D563" s="43"/>
      <c r="E563" s="44">
        <v>5000000</v>
      </c>
      <c r="F563" s="8">
        <f t="shared" si="8"/>
        <v>1893998285.4100068</v>
      </c>
    </row>
    <row r="564" spans="1:6" ht="99.95" customHeight="1" x14ac:dyDescent="0.2">
      <c r="A564" s="41" t="s">
        <v>36</v>
      </c>
      <c r="B564" s="32" t="s">
        <v>309</v>
      </c>
      <c r="C564" s="42" t="s">
        <v>614</v>
      </c>
      <c r="D564" s="43"/>
      <c r="E564" s="44">
        <v>13000000</v>
      </c>
      <c r="F564" s="8">
        <f t="shared" si="8"/>
        <v>1880998285.4100068</v>
      </c>
    </row>
    <row r="565" spans="1:6" ht="99.95" customHeight="1" x14ac:dyDescent="0.2">
      <c r="A565" s="41" t="s">
        <v>36</v>
      </c>
      <c r="B565" s="32" t="s">
        <v>309</v>
      </c>
      <c r="C565" s="42" t="s">
        <v>614</v>
      </c>
      <c r="D565" s="43"/>
      <c r="E565" s="44">
        <v>3000000</v>
      </c>
      <c r="F565" s="8">
        <f t="shared" si="8"/>
        <v>1877998285.4100068</v>
      </c>
    </row>
    <row r="566" spans="1:6" ht="99.95" customHeight="1" x14ac:dyDescent="0.2">
      <c r="A566" s="41" t="s">
        <v>36</v>
      </c>
      <c r="B566" s="32" t="s">
        <v>310</v>
      </c>
      <c r="C566" s="42" t="s">
        <v>615</v>
      </c>
      <c r="D566" s="43"/>
      <c r="E566" s="44">
        <v>835202.5</v>
      </c>
      <c r="F566" s="8">
        <f t="shared" si="8"/>
        <v>1877163082.9100068</v>
      </c>
    </row>
    <row r="567" spans="1:6" ht="99.95" customHeight="1" x14ac:dyDescent="0.2">
      <c r="A567" s="41" t="s">
        <v>36</v>
      </c>
      <c r="B567" s="32" t="s">
        <v>311</v>
      </c>
      <c r="C567" s="42" t="s">
        <v>616</v>
      </c>
      <c r="D567" s="43"/>
      <c r="E567" s="44">
        <v>5675614.96</v>
      </c>
      <c r="F567" s="8">
        <f t="shared" si="8"/>
        <v>1871487467.9500067</v>
      </c>
    </row>
    <row r="568" spans="1:6" ht="99.95" customHeight="1" x14ac:dyDescent="0.2">
      <c r="A568" s="41" t="s">
        <v>36</v>
      </c>
      <c r="B568" s="32" t="s">
        <v>312</v>
      </c>
      <c r="C568" s="42" t="s">
        <v>617</v>
      </c>
      <c r="D568" s="43"/>
      <c r="E568" s="44">
        <v>144974.94</v>
      </c>
      <c r="F568" s="8">
        <f t="shared" si="8"/>
        <v>1871342493.0100067</v>
      </c>
    </row>
    <row r="569" spans="1:6" ht="99.95" customHeight="1" x14ac:dyDescent="0.2">
      <c r="A569" s="41" t="s">
        <v>36</v>
      </c>
      <c r="B569" s="32" t="s">
        <v>313</v>
      </c>
      <c r="C569" s="42" t="s">
        <v>618</v>
      </c>
      <c r="D569" s="43"/>
      <c r="E569" s="44">
        <v>229999.12</v>
      </c>
      <c r="F569" s="8">
        <f t="shared" si="8"/>
        <v>1871112493.8900068</v>
      </c>
    </row>
    <row r="570" spans="1:6" ht="99.95" customHeight="1" x14ac:dyDescent="0.2">
      <c r="A570" s="41" t="s">
        <v>36</v>
      </c>
      <c r="B570" s="32" t="s">
        <v>314</v>
      </c>
      <c r="C570" s="42" t="s">
        <v>619</v>
      </c>
      <c r="D570" s="43"/>
      <c r="E570" s="44">
        <v>240999.2</v>
      </c>
      <c r="F570" s="8">
        <f t="shared" si="8"/>
        <v>1870871494.6900067</v>
      </c>
    </row>
    <row r="571" spans="1:6" ht="99.95" customHeight="1" x14ac:dyDescent="0.2">
      <c r="A571" s="41" t="s">
        <v>36</v>
      </c>
      <c r="B571" s="32" t="s">
        <v>315</v>
      </c>
      <c r="C571" s="42" t="s">
        <v>620</v>
      </c>
      <c r="D571" s="43"/>
      <c r="E571" s="44">
        <v>9767745</v>
      </c>
      <c r="F571" s="8">
        <f t="shared" si="8"/>
        <v>1861103749.6900067</v>
      </c>
    </row>
    <row r="572" spans="1:6" ht="99.95" customHeight="1" x14ac:dyDescent="0.2">
      <c r="A572" s="41" t="s">
        <v>37</v>
      </c>
      <c r="B572" s="32" t="s">
        <v>316</v>
      </c>
      <c r="C572" s="42" t="s">
        <v>621</v>
      </c>
      <c r="D572" s="43"/>
      <c r="E572" s="44">
        <v>57758852.490000002</v>
      </c>
      <c r="F572" s="8">
        <f t="shared" si="8"/>
        <v>1803344897.2000067</v>
      </c>
    </row>
    <row r="573" spans="1:6" ht="99.95" customHeight="1" x14ac:dyDescent="0.2">
      <c r="A573" s="41" t="s">
        <v>37</v>
      </c>
      <c r="B573" s="32" t="s">
        <v>317</v>
      </c>
      <c r="C573" s="42" t="s">
        <v>622</v>
      </c>
      <c r="D573" s="43"/>
      <c r="E573" s="44">
        <v>30000000</v>
      </c>
      <c r="F573" s="8">
        <f t="shared" si="8"/>
        <v>1773344897.2000067</v>
      </c>
    </row>
    <row r="574" spans="1:6" ht="99.95" customHeight="1" x14ac:dyDescent="0.2">
      <c r="A574" s="41" t="s">
        <v>37</v>
      </c>
      <c r="B574" s="32" t="s">
        <v>317</v>
      </c>
      <c r="C574" s="42" t="s">
        <v>622</v>
      </c>
      <c r="D574" s="43"/>
      <c r="E574" s="44">
        <v>33963144.039999999</v>
      </c>
      <c r="F574" s="8">
        <f t="shared" si="8"/>
        <v>1739381753.1600068</v>
      </c>
    </row>
    <row r="575" spans="1:6" ht="99.95" customHeight="1" x14ac:dyDescent="0.2">
      <c r="A575" s="41" t="s">
        <v>37</v>
      </c>
      <c r="B575" s="32" t="s">
        <v>318</v>
      </c>
      <c r="C575" s="42" t="s">
        <v>623</v>
      </c>
      <c r="D575" s="43"/>
      <c r="E575" s="44">
        <v>648000</v>
      </c>
      <c r="F575" s="8">
        <f t="shared" si="8"/>
        <v>1738733753.1600068</v>
      </c>
    </row>
    <row r="576" spans="1:6" ht="99.95" customHeight="1" x14ac:dyDescent="0.2">
      <c r="A576" s="41" t="s">
        <v>37</v>
      </c>
      <c r="B576" s="32" t="s">
        <v>319</v>
      </c>
      <c r="C576" s="42" t="s">
        <v>624</v>
      </c>
      <c r="D576" s="43"/>
      <c r="E576" s="44">
        <v>229999.12</v>
      </c>
      <c r="F576" s="8">
        <f t="shared" si="8"/>
        <v>1738503754.0400069</v>
      </c>
    </row>
    <row r="577" spans="1:6" ht="99.95" customHeight="1" x14ac:dyDescent="0.2">
      <c r="A577" s="41" t="s">
        <v>37</v>
      </c>
      <c r="B577" s="32" t="s">
        <v>320</v>
      </c>
      <c r="C577" s="42" t="s">
        <v>625</v>
      </c>
      <c r="D577" s="43"/>
      <c r="E577" s="44">
        <v>6000000</v>
      </c>
      <c r="F577" s="8">
        <f t="shared" si="8"/>
        <v>1732503754.0400069</v>
      </c>
    </row>
    <row r="578" spans="1:6" ht="99.95" customHeight="1" x14ac:dyDescent="0.2">
      <c r="A578" s="41" t="s">
        <v>37</v>
      </c>
      <c r="B578" s="32" t="s">
        <v>320</v>
      </c>
      <c r="C578" s="42" t="s">
        <v>625</v>
      </c>
      <c r="D578" s="43"/>
      <c r="E578" s="44">
        <v>10000000</v>
      </c>
      <c r="F578" s="8">
        <f t="shared" si="8"/>
        <v>1722503754.0400069</v>
      </c>
    </row>
    <row r="579" spans="1:6" ht="99.95" customHeight="1" x14ac:dyDescent="0.2">
      <c r="A579" s="41" t="s">
        <v>37</v>
      </c>
      <c r="B579" s="32" t="s">
        <v>320</v>
      </c>
      <c r="C579" s="42" t="s">
        <v>625</v>
      </c>
      <c r="D579" s="43"/>
      <c r="E579" s="44">
        <v>24000000</v>
      </c>
      <c r="F579" s="8">
        <f t="shared" si="8"/>
        <v>1698503754.0400069</v>
      </c>
    </row>
    <row r="580" spans="1:6" ht="99.95" customHeight="1" x14ac:dyDescent="0.2">
      <c r="A580" s="41" t="s">
        <v>37</v>
      </c>
      <c r="B580" s="32" t="s">
        <v>321</v>
      </c>
      <c r="C580" s="42" t="s">
        <v>626</v>
      </c>
      <c r="D580" s="43"/>
      <c r="E580" s="44">
        <v>672000</v>
      </c>
      <c r="F580" s="8">
        <f t="shared" si="8"/>
        <v>1697831754.0400069</v>
      </c>
    </row>
    <row r="581" spans="1:6" ht="99.95" customHeight="1" x14ac:dyDescent="0.2">
      <c r="A581" s="41" t="s">
        <v>37</v>
      </c>
      <c r="B581" s="32" t="s">
        <v>322</v>
      </c>
      <c r="C581" s="42" t="s">
        <v>627</v>
      </c>
      <c r="D581" s="43"/>
      <c r="E581" s="44">
        <v>255999.12</v>
      </c>
      <c r="F581" s="8">
        <f t="shared" si="8"/>
        <v>1697575754.920007</v>
      </c>
    </row>
    <row r="582" spans="1:6" ht="99.95" customHeight="1" x14ac:dyDescent="0.2">
      <c r="A582" s="41" t="s">
        <v>37</v>
      </c>
      <c r="B582" s="32" t="s">
        <v>323</v>
      </c>
      <c r="C582" s="42" t="s">
        <v>628</v>
      </c>
      <c r="D582" s="43"/>
      <c r="E582" s="44">
        <v>189999.16</v>
      </c>
      <c r="F582" s="8">
        <f t="shared" si="8"/>
        <v>1697385755.7600069</v>
      </c>
    </row>
    <row r="583" spans="1:6" ht="99.95" customHeight="1" x14ac:dyDescent="0.2">
      <c r="A583" s="41" t="s">
        <v>37</v>
      </c>
      <c r="B583" s="32" t="s">
        <v>324</v>
      </c>
      <c r="C583" s="42" t="s">
        <v>629</v>
      </c>
      <c r="D583" s="43"/>
      <c r="E583" s="44">
        <v>240999.2</v>
      </c>
      <c r="F583" s="8">
        <f t="shared" si="8"/>
        <v>1697144756.5600069</v>
      </c>
    </row>
    <row r="584" spans="1:6" ht="99.95" customHeight="1" x14ac:dyDescent="0.2">
      <c r="A584" s="41" t="s">
        <v>37</v>
      </c>
      <c r="B584" s="32" t="s">
        <v>325</v>
      </c>
      <c r="C584" s="42" t="s">
        <v>630</v>
      </c>
      <c r="D584" s="43"/>
      <c r="E584" s="44">
        <v>23396.400000000001</v>
      </c>
      <c r="F584" s="8">
        <f t="shared" ref="F584:F626" si="9">+F583-E584</f>
        <v>1697121360.1600068</v>
      </c>
    </row>
    <row r="585" spans="1:6" ht="99.95" customHeight="1" x14ac:dyDescent="0.2">
      <c r="A585" s="41" t="s">
        <v>37</v>
      </c>
      <c r="B585" s="32" t="s">
        <v>326</v>
      </c>
      <c r="C585" s="42" t="s">
        <v>631</v>
      </c>
      <c r="D585" s="43"/>
      <c r="E585" s="44">
        <v>1005307.46</v>
      </c>
      <c r="F585" s="8">
        <f t="shared" si="9"/>
        <v>1696116052.7000067</v>
      </c>
    </row>
    <row r="586" spans="1:6" ht="99.95" customHeight="1" x14ac:dyDescent="0.2">
      <c r="A586" s="41" t="s">
        <v>37</v>
      </c>
      <c r="B586" s="32" t="s">
        <v>327</v>
      </c>
      <c r="C586" s="42" t="s">
        <v>632</v>
      </c>
      <c r="D586" s="43"/>
      <c r="E586" s="44">
        <v>21500000</v>
      </c>
      <c r="F586" s="8">
        <f t="shared" si="9"/>
        <v>1674616052.7000067</v>
      </c>
    </row>
    <row r="587" spans="1:6" ht="99.95" customHeight="1" x14ac:dyDescent="0.2">
      <c r="A587" s="41" t="s">
        <v>37</v>
      </c>
      <c r="B587" s="32" t="s">
        <v>328</v>
      </c>
      <c r="C587" s="42" t="s">
        <v>633</v>
      </c>
      <c r="D587" s="43"/>
      <c r="E587" s="44">
        <v>9000000</v>
      </c>
      <c r="F587" s="8">
        <f t="shared" si="9"/>
        <v>1665616052.7000067</v>
      </c>
    </row>
    <row r="588" spans="1:6" ht="99.95" customHeight="1" x14ac:dyDescent="0.2">
      <c r="A588" s="41" t="s">
        <v>37</v>
      </c>
      <c r="B588" s="32" t="s">
        <v>328</v>
      </c>
      <c r="C588" s="42" t="s">
        <v>633</v>
      </c>
      <c r="D588" s="43"/>
      <c r="E588" s="44">
        <v>11000000</v>
      </c>
      <c r="F588" s="8">
        <f t="shared" si="9"/>
        <v>1654616052.7000067</v>
      </c>
    </row>
    <row r="589" spans="1:6" ht="99.95" customHeight="1" x14ac:dyDescent="0.2">
      <c r="A589" s="41" t="s">
        <v>37</v>
      </c>
      <c r="B589" s="32" t="s">
        <v>328</v>
      </c>
      <c r="C589" s="42" t="s">
        <v>633</v>
      </c>
      <c r="D589" s="43"/>
      <c r="E589" s="44">
        <v>20978667.719999999</v>
      </c>
      <c r="F589" s="8">
        <f t="shared" si="9"/>
        <v>1633637384.9800067</v>
      </c>
    </row>
    <row r="590" spans="1:6" ht="99.95" customHeight="1" x14ac:dyDescent="0.2">
      <c r="A590" s="41" t="s">
        <v>37</v>
      </c>
      <c r="B590" s="32" t="s">
        <v>329</v>
      </c>
      <c r="C590" s="42" t="s">
        <v>634</v>
      </c>
      <c r="D590" s="43"/>
      <c r="E590" s="44">
        <v>12000000</v>
      </c>
      <c r="F590" s="8">
        <f t="shared" si="9"/>
        <v>1621637384.9800067</v>
      </c>
    </row>
    <row r="591" spans="1:6" ht="99.95" customHeight="1" x14ac:dyDescent="0.2">
      <c r="A591" s="41" t="s">
        <v>37</v>
      </c>
      <c r="B591" s="32" t="s">
        <v>329</v>
      </c>
      <c r="C591" s="42" t="s">
        <v>634</v>
      </c>
      <c r="D591" s="43"/>
      <c r="E591" s="44">
        <v>10000000</v>
      </c>
      <c r="F591" s="8">
        <f t="shared" si="9"/>
        <v>1611637384.9800067</v>
      </c>
    </row>
    <row r="592" spans="1:6" ht="99.95" customHeight="1" x14ac:dyDescent="0.2">
      <c r="A592" s="41" t="s">
        <v>37</v>
      </c>
      <c r="B592" s="32" t="s">
        <v>329</v>
      </c>
      <c r="C592" s="42" t="s">
        <v>634</v>
      </c>
      <c r="D592" s="43"/>
      <c r="E592" s="44">
        <v>10192678.83</v>
      </c>
      <c r="F592" s="8">
        <f t="shared" si="9"/>
        <v>1601444706.1500068</v>
      </c>
    </row>
    <row r="593" spans="1:6" ht="99.95" customHeight="1" x14ac:dyDescent="0.2">
      <c r="A593" s="41" t="s">
        <v>37</v>
      </c>
      <c r="B593" s="32" t="s">
        <v>329</v>
      </c>
      <c r="C593" s="42" t="s">
        <v>634</v>
      </c>
      <c r="D593" s="43"/>
      <c r="E593" s="44">
        <v>10000000</v>
      </c>
      <c r="F593" s="8">
        <f t="shared" si="9"/>
        <v>1591444706.1500068</v>
      </c>
    </row>
    <row r="594" spans="1:6" ht="99.95" customHeight="1" x14ac:dyDescent="0.2">
      <c r="A594" s="41" t="s">
        <v>37</v>
      </c>
      <c r="B594" s="32" t="s">
        <v>330</v>
      </c>
      <c r="C594" s="42" t="s">
        <v>635</v>
      </c>
      <c r="D594" s="43"/>
      <c r="E594" s="44">
        <v>10000000</v>
      </c>
      <c r="F594" s="8">
        <f t="shared" si="9"/>
        <v>1581444706.1500068</v>
      </c>
    </row>
    <row r="595" spans="1:6" ht="99.95" customHeight="1" x14ac:dyDescent="0.2">
      <c r="A595" s="41" t="s">
        <v>37</v>
      </c>
      <c r="B595" s="32" t="s">
        <v>330</v>
      </c>
      <c r="C595" s="42" t="s">
        <v>635</v>
      </c>
      <c r="D595" s="43"/>
      <c r="E595" s="44">
        <v>10000000</v>
      </c>
      <c r="F595" s="8">
        <f t="shared" si="9"/>
        <v>1571444706.1500068</v>
      </c>
    </row>
    <row r="596" spans="1:6" ht="99.95" customHeight="1" x14ac:dyDescent="0.2">
      <c r="A596" s="41" t="s">
        <v>37</v>
      </c>
      <c r="B596" s="32" t="s">
        <v>331</v>
      </c>
      <c r="C596" s="42" t="s">
        <v>636</v>
      </c>
      <c r="D596" s="43"/>
      <c r="E596" s="44">
        <v>2021114.92</v>
      </c>
      <c r="F596" s="8">
        <f t="shared" si="9"/>
        <v>1569423591.2300067</v>
      </c>
    </row>
    <row r="597" spans="1:6" ht="99.95" customHeight="1" x14ac:dyDescent="0.2">
      <c r="A597" s="41" t="s">
        <v>37</v>
      </c>
      <c r="B597" s="32" t="s">
        <v>332</v>
      </c>
      <c r="C597" s="42" t="s">
        <v>637</v>
      </c>
      <c r="D597" s="43"/>
      <c r="E597" s="44">
        <v>11500000</v>
      </c>
      <c r="F597" s="8">
        <f t="shared" si="9"/>
        <v>1557923591.2300067</v>
      </c>
    </row>
    <row r="598" spans="1:6" ht="99.95" customHeight="1" x14ac:dyDescent="0.2">
      <c r="A598" s="41" t="s">
        <v>37</v>
      </c>
      <c r="B598" s="32" t="s">
        <v>332</v>
      </c>
      <c r="C598" s="42" t="s">
        <v>637</v>
      </c>
      <c r="D598" s="43"/>
      <c r="E598" s="44">
        <v>10000000</v>
      </c>
      <c r="F598" s="8">
        <f t="shared" si="9"/>
        <v>1547923591.2300067</v>
      </c>
    </row>
    <row r="599" spans="1:6" ht="99.95" customHeight="1" x14ac:dyDescent="0.2">
      <c r="A599" s="41" t="s">
        <v>38</v>
      </c>
      <c r="B599" s="32" t="s">
        <v>333</v>
      </c>
      <c r="C599" s="42" t="s">
        <v>638</v>
      </c>
      <c r="D599" s="43"/>
      <c r="E599" s="44">
        <v>10000000</v>
      </c>
      <c r="F599" s="8">
        <f t="shared" si="9"/>
        <v>1537923591.2300067</v>
      </c>
    </row>
    <row r="600" spans="1:6" ht="99.95" customHeight="1" x14ac:dyDescent="0.2">
      <c r="A600" s="41" t="s">
        <v>38</v>
      </c>
      <c r="B600" s="32" t="s">
        <v>333</v>
      </c>
      <c r="C600" s="42" t="s">
        <v>638</v>
      </c>
      <c r="D600" s="43"/>
      <c r="E600" s="44">
        <v>11000000</v>
      </c>
      <c r="F600" s="8">
        <f t="shared" si="9"/>
        <v>1526923591.2300067</v>
      </c>
    </row>
    <row r="601" spans="1:6" ht="99.95" customHeight="1" x14ac:dyDescent="0.2">
      <c r="A601" s="41" t="s">
        <v>38</v>
      </c>
      <c r="B601" s="32" t="s">
        <v>334</v>
      </c>
      <c r="C601" s="42" t="s">
        <v>639</v>
      </c>
      <c r="D601" s="43"/>
      <c r="E601" s="44">
        <v>10000000</v>
      </c>
      <c r="F601" s="8">
        <f t="shared" si="9"/>
        <v>1516923591.2300067</v>
      </c>
    </row>
    <row r="602" spans="1:6" ht="99.95" customHeight="1" x14ac:dyDescent="0.2">
      <c r="A602" s="41" t="s">
        <v>38</v>
      </c>
      <c r="B602" s="32" t="s">
        <v>334</v>
      </c>
      <c r="C602" s="42" t="s">
        <v>639</v>
      </c>
      <c r="D602" s="43"/>
      <c r="E602" s="44">
        <v>10000000</v>
      </c>
      <c r="F602" s="8">
        <f t="shared" si="9"/>
        <v>1506923591.2300067</v>
      </c>
    </row>
    <row r="603" spans="1:6" ht="99.95" customHeight="1" x14ac:dyDescent="0.2">
      <c r="A603" s="41" t="s">
        <v>38</v>
      </c>
      <c r="B603" s="32" t="s">
        <v>335</v>
      </c>
      <c r="C603" s="42" t="s">
        <v>640</v>
      </c>
      <c r="D603" s="43"/>
      <c r="E603" s="44">
        <v>612000</v>
      </c>
      <c r="F603" s="8">
        <f t="shared" si="9"/>
        <v>1506311591.2300067</v>
      </c>
    </row>
    <row r="604" spans="1:6" ht="99.95" customHeight="1" x14ac:dyDescent="0.2">
      <c r="A604" s="41" t="s">
        <v>38</v>
      </c>
      <c r="B604" s="32" t="s">
        <v>336</v>
      </c>
      <c r="C604" s="42" t="s">
        <v>641</v>
      </c>
      <c r="D604" s="43"/>
      <c r="E604" s="44">
        <v>980367.02</v>
      </c>
      <c r="F604" s="8">
        <f t="shared" si="9"/>
        <v>1505331224.2100067</v>
      </c>
    </row>
    <row r="605" spans="1:6" ht="99.95" customHeight="1" x14ac:dyDescent="0.2">
      <c r="A605" s="41" t="s">
        <v>38</v>
      </c>
      <c r="B605" s="32" t="s">
        <v>337</v>
      </c>
      <c r="C605" s="42" t="s">
        <v>642</v>
      </c>
      <c r="D605" s="43"/>
      <c r="E605" s="44">
        <v>225999.28</v>
      </c>
      <c r="F605" s="8">
        <f t="shared" si="9"/>
        <v>1505105224.9300067</v>
      </c>
    </row>
    <row r="606" spans="1:6" ht="99.95" customHeight="1" x14ac:dyDescent="0.2">
      <c r="A606" s="41" t="s">
        <v>38</v>
      </c>
      <c r="B606" s="32" t="s">
        <v>338</v>
      </c>
      <c r="C606" s="42" t="s">
        <v>643</v>
      </c>
      <c r="D606" s="43"/>
      <c r="E606" s="44">
        <v>249999.35999999999</v>
      </c>
      <c r="F606" s="8">
        <f t="shared" si="9"/>
        <v>1504855225.5700068</v>
      </c>
    </row>
    <row r="607" spans="1:6" ht="99.95" customHeight="1" x14ac:dyDescent="0.2">
      <c r="A607" s="41" t="s">
        <v>38</v>
      </c>
      <c r="B607" s="32" t="s">
        <v>339</v>
      </c>
      <c r="C607" s="42" t="s">
        <v>644</v>
      </c>
      <c r="D607" s="43"/>
      <c r="E607" s="44">
        <v>244999.04000000001</v>
      </c>
      <c r="F607" s="8">
        <f t="shared" si="9"/>
        <v>1504610226.5300069</v>
      </c>
    </row>
    <row r="608" spans="1:6" ht="99.95" customHeight="1" x14ac:dyDescent="0.2">
      <c r="A608" s="41" t="s">
        <v>38</v>
      </c>
      <c r="B608" s="32" t="s">
        <v>340</v>
      </c>
      <c r="C608" s="42" t="s">
        <v>645</v>
      </c>
      <c r="D608" s="43"/>
      <c r="E608" s="44">
        <v>229999.12</v>
      </c>
      <c r="F608" s="8">
        <f t="shared" si="9"/>
        <v>1504380227.410007</v>
      </c>
    </row>
    <row r="609" spans="1:6" ht="99.95" customHeight="1" x14ac:dyDescent="0.2">
      <c r="A609" s="41" t="s">
        <v>38</v>
      </c>
      <c r="B609" s="32" t="s">
        <v>341</v>
      </c>
      <c r="C609" s="42" t="s">
        <v>646</v>
      </c>
      <c r="D609" s="43"/>
      <c r="E609" s="44">
        <v>672000</v>
      </c>
      <c r="F609" s="8">
        <f t="shared" si="9"/>
        <v>1503708227.410007</v>
      </c>
    </row>
    <row r="610" spans="1:6" ht="99.95" customHeight="1" x14ac:dyDescent="0.2">
      <c r="A610" s="41" t="s">
        <v>38</v>
      </c>
      <c r="B610" s="32" t="s">
        <v>342</v>
      </c>
      <c r="C610" s="42" t="s">
        <v>647</v>
      </c>
      <c r="D610" s="43"/>
      <c r="E610" s="44">
        <v>255999.12</v>
      </c>
      <c r="F610" s="8">
        <f t="shared" si="9"/>
        <v>1503452228.2900071</v>
      </c>
    </row>
    <row r="611" spans="1:6" ht="99.95" customHeight="1" x14ac:dyDescent="0.2">
      <c r="A611" s="41" t="s">
        <v>38</v>
      </c>
      <c r="B611" s="32" t="s">
        <v>343</v>
      </c>
      <c r="C611" s="42" t="s">
        <v>648</v>
      </c>
      <c r="D611" s="43"/>
      <c r="E611" s="44">
        <v>12000</v>
      </c>
      <c r="F611" s="8">
        <f t="shared" si="9"/>
        <v>1503440228.2900071</v>
      </c>
    </row>
    <row r="612" spans="1:6" ht="99.95" customHeight="1" x14ac:dyDescent="0.2">
      <c r="A612" s="41" t="s">
        <v>38</v>
      </c>
      <c r="B612" s="32" t="s">
        <v>344</v>
      </c>
      <c r="C612" s="42" t="s">
        <v>649</v>
      </c>
      <c r="D612" s="43"/>
      <c r="E612" s="44">
        <v>585000</v>
      </c>
      <c r="F612" s="8">
        <f t="shared" si="9"/>
        <v>1502855228.2900071</v>
      </c>
    </row>
    <row r="613" spans="1:6" ht="99.95" customHeight="1" x14ac:dyDescent="0.2">
      <c r="A613" s="41" t="s">
        <v>38</v>
      </c>
      <c r="B613" s="32" t="s">
        <v>345</v>
      </c>
      <c r="C613" s="42" t="s">
        <v>650</v>
      </c>
      <c r="D613" s="43"/>
      <c r="E613" s="44">
        <v>259999.22</v>
      </c>
      <c r="F613" s="8">
        <f t="shared" si="9"/>
        <v>1502595229.0700071</v>
      </c>
    </row>
    <row r="614" spans="1:6" ht="99.95" customHeight="1" x14ac:dyDescent="0.2">
      <c r="A614" s="41" t="s">
        <v>38</v>
      </c>
      <c r="B614" s="32" t="s">
        <v>346</v>
      </c>
      <c r="C614" s="42" t="s">
        <v>651</v>
      </c>
      <c r="D614" s="43"/>
      <c r="E614" s="44">
        <v>4500000</v>
      </c>
      <c r="F614" s="8">
        <f t="shared" si="9"/>
        <v>1498095229.0700071</v>
      </c>
    </row>
    <row r="615" spans="1:6" ht="99.95" customHeight="1" x14ac:dyDescent="0.2">
      <c r="A615" s="41" t="s">
        <v>38</v>
      </c>
      <c r="B615" s="32" t="s">
        <v>346</v>
      </c>
      <c r="C615" s="42" t="s">
        <v>651</v>
      </c>
      <c r="D615" s="43"/>
      <c r="E615" s="44">
        <v>17000000</v>
      </c>
      <c r="F615" s="8">
        <f t="shared" si="9"/>
        <v>1481095229.0700071</v>
      </c>
    </row>
    <row r="616" spans="1:6" ht="99.95" customHeight="1" x14ac:dyDescent="0.2">
      <c r="A616" s="41" t="s">
        <v>38</v>
      </c>
      <c r="B616" s="32" t="s">
        <v>347</v>
      </c>
      <c r="C616" s="42" t="s">
        <v>652</v>
      </c>
      <c r="D616" s="43"/>
      <c r="E616" s="44">
        <v>10500000</v>
      </c>
      <c r="F616" s="8">
        <f t="shared" si="9"/>
        <v>1470595229.0700071</v>
      </c>
    </row>
    <row r="617" spans="1:6" ht="99.95" customHeight="1" x14ac:dyDescent="0.2">
      <c r="A617" s="41" t="s">
        <v>38</v>
      </c>
      <c r="B617" s="32" t="s">
        <v>347</v>
      </c>
      <c r="C617" s="42" t="s">
        <v>652</v>
      </c>
      <c r="D617" s="43"/>
      <c r="E617" s="44">
        <v>11000000</v>
      </c>
      <c r="F617" s="8">
        <f t="shared" si="9"/>
        <v>1459595229.0700071</v>
      </c>
    </row>
    <row r="618" spans="1:6" ht="99.95" customHeight="1" x14ac:dyDescent="0.2">
      <c r="A618" s="41" t="s">
        <v>38</v>
      </c>
      <c r="B618" s="32" t="s">
        <v>348</v>
      </c>
      <c r="C618" s="42" t="s">
        <v>653</v>
      </c>
      <c r="D618" s="43"/>
      <c r="E618" s="44">
        <v>215999.16</v>
      </c>
      <c r="F618" s="8">
        <f t="shared" si="9"/>
        <v>1459379229.910007</v>
      </c>
    </row>
    <row r="619" spans="1:6" ht="99.95" customHeight="1" x14ac:dyDescent="0.2">
      <c r="A619" s="41" t="s">
        <v>38</v>
      </c>
      <c r="B619" s="32" t="s">
        <v>349</v>
      </c>
      <c r="C619" s="42" t="s">
        <v>654</v>
      </c>
      <c r="D619" s="43"/>
      <c r="E619" s="44">
        <v>11500000</v>
      </c>
      <c r="F619" s="8">
        <f t="shared" si="9"/>
        <v>1447879229.910007</v>
      </c>
    </row>
    <row r="620" spans="1:6" ht="99.95" customHeight="1" x14ac:dyDescent="0.2">
      <c r="A620" s="41" t="s">
        <v>38</v>
      </c>
      <c r="B620" s="32" t="s">
        <v>349</v>
      </c>
      <c r="C620" s="42" t="s">
        <v>654</v>
      </c>
      <c r="D620" s="43"/>
      <c r="E620" s="44">
        <v>10000000</v>
      </c>
      <c r="F620" s="8">
        <f t="shared" si="9"/>
        <v>1437879229.910007</v>
      </c>
    </row>
    <row r="621" spans="1:6" ht="99.95" customHeight="1" x14ac:dyDescent="0.2">
      <c r="A621" s="41" t="s">
        <v>38</v>
      </c>
      <c r="B621" s="32" t="s">
        <v>350</v>
      </c>
      <c r="C621" s="42" t="s">
        <v>655</v>
      </c>
      <c r="D621" s="43"/>
      <c r="E621" s="44">
        <v>4635653.8499999996</v>
      </c>
      <c r="F621" s="8">
        <f t="shared" si="9"/>
        <v>1433243576.0600071</v>
      </c>
    </row>
    <row r="622" spans="1:6" ht="99.95" customHeight="1" x14ac:dyDescent="0.2">
      <c r="A622" s="41" t="s">
        <v>38</v>
      </c>
      <c r="B622" s="32" t="s">
        <v>351</v>
      </c>
      <c r="C622" s="42" t="s">
        <v>656</v>
      </c>
      <c r="D622" s="43"/>
      <c r="E622" s="44">
        <v>15000000</v>
      </c>
      <c r="F622" s="8">
        <f t="shared" si="9"/>
        <v>1418243576.0600071</v>
      </c>
    </row>
    <row r="623" spans="1:6" ht="99.95" customHeight="1" x14ac:dyDescent="0.2">
      <c r="A623" s="41" t="s">
        <v>38</v>
      </c>
      <c r="B623" s="32" t="s">
        <v>351</v>
      </c>
      <c r="C623" s="42" t="s">
        <v>656</v>
      </c>
      <c r="D623" s="43"/>
      <c r="E623" s="44">
        <v>5000000</v>
      </c>
      <c r="F623" s="8">
        <f t="shared" si="9"/>
        <v>1413243576.0600071</v>
      </c>
    </row>
    <row r="624" spans="1:6" ht="99.95" customHeight="1" x14ac:dyDescent="0.2">
      <c r="A624" s="41" t="s">
        <v>38</v>
      </c>
      <c r="B624" s="32" t="s">
        <v>352</v>
      </c>
      <c r="C624" s="42" t="s">
        <v>657</v>
      </c>
      <c r="D624" s="43"/>
      <c r="E624" s="44">
        <v>7780023.5</v>
      </c>
      <c r="F624" s="8">
        <f t="shared" si="9"/>
        <v>1405463552.5600071</v>
      </c>
    </row>
    <row r="625" spans="1:6" ht="99.95" customHeight="1" x14ac:dyDescent="0.2">
      <c r="A625" s="41" t="s">
        <v>38</v>
      </c>
      <c r="B625" s="32" t="s">
        <v>352</v>
      </c>
      <c r="C625" s="42" t="s">
        <v>657</v>
      </c>
      <c r="D625" s="43"/>
      <c r="E625" s="44">
        <v>20000000</v>
      </c>
      <c r="F625" s="8">
        <f t="shared" si="9"/>
        <v>1385463552.5600071</v>
      </c>
    </row>
    <row r="626" spans="1:6" ht="99.95" customHeight="1" x14ac:dyDescent="0.2">
      <c r="A626" s="41" t="s">
        <v>38</v>
      </c>
      <c r="B626" s="32" t="s">
        <v>352</v>
      </c>
      <c r="C626" s="42" t="s">
        <v>657</v>
      </c>
      <c r="D626" s="43"/>
      <c r="E626" s="44">
        <v>10000000</v>
      </c>
      <c r="F626" s="36">
        <f t="shared" si="9"/>
        <v>1375463552.5600071</v>
      </c>
    </row>
  </sheetData>
  <mergeCells count="3">
    <mergeCell ref="A4:F5"/>
    <mergeCell ref="A6:F6"/>
    <mergeCell ref="A7:F7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ignoredErrors>
    <ignoredError sqref="B14:B6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(6)</vt:lpstr>
      <vt:lpstr>'INGRESOS Y GASTOS  (6)'!Área_de_impresión</vt:lpstr>
      <vt:lpstr>'INGRESOS Y GASTOS  (6)'!Títulos_a_imprimir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2023-04-10T13:42:02Z</dcterms:created>
  <dcterms:modified xsi:type="dcterms:W3CDTF">2023-04-10T16:34:31Z</dcterms:modified>
</cp:coreProperties>
</file>