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E26016F3-F782-43B9-A46A-7B0075C16F0F}" xr6:coauthVersionLast="47" xr6:coauthVersionMax="47" xr10:uidLastSave="{00000000-0000-0000-0000-000000000000}"/>
  <bookViews>
    <workbookView xWindow="28680" yWindow="-120" windowWidth="24240" windowHeight="13020" xr2:uid="{76095AC6-6243-43EB-8062-2EB1611EBB03}"/>
  </bookViews>
  <sheets>
    <sheet name="INGRESOS Y GASTOS  " sheetId="1" r:id="rId1"/>
  </sheets>
  <definedNames>
    <definedName name="_xlnm._FilterDatabase" localSheetId="0" hidden="1">'INGRESOS Y GASTOS  '!#REF!</definedName>
    <definedName name="_xlnm.Print_Area" localSheetId="0">'INGRESOS Y GASTOS  '!$A$1:$F$321</definedName>
    <definedName name="_xlnm.Print_Titles" localSheetId="0">'INGRESOS Y GASTOS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</calcChain>
</file>

<file path=xl/sharedStrings.xml><?xml version="1.0" encoding="utf-8"?>
<sst xmlns="http://schemas.openxmlformats.org/spreadsheetml/2006/main" count="925" uniqueCount="454">
  <si>
    <t>PAGO VIATICOS (DICIEMBRE 2023) CORRESPONDIENTES A DIFERENTES DEPARTAMENTOS DE ESTE MOPC</t>
  </si>
  <si>
    <t>PAGO VIATICOS (OCTUBRE 2023) DIRECCION GENERAL DE EQUIPOS Y TRANSPORTE DE ESTE MOPC</t>
  </si>
  <si>
    <t>PAGO VIATICOS (SEPTIEMBRE 2023) DIRECCION GENERAL DE EQUIPOS Y TRANSPORTE DE ESTE MOPC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</si>
  <si>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</si>
  <si>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</si>
  <si>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</si>
  <si>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</si>
  <si>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</si>
  <si>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</si>
  <si>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</si>
  <si>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</si>
  <si>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</si>
  <si>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</si>
  <si>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</si>
  <si>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</si>
  <si>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56</t>
  </si>
  <si>
    <t>58</t>
  </si>
  <si>
    <t>60</t>
  </si>
  <si>
    <t>62</t>
  </si>
  <si>
    <t>64</t>
  </si>
  <si>
    <t>66</t>
  </si>
  <si>
    <t>68</t>
  </si>
  <si>
    <t>70</t>
  </si>
  <si>
    <t>72</t>
  </si>
  <si>
    <t>74</t>
  </si>
  <si>
    <t>76</t>
  </si>
  <si>
    <t>113</t>
  </si>
  <si>
    <t>131</t>
  </si>
  <si>
    <t>133</t>
  </si>
  <si>
    <t>136</t>
  </si>
  <si>
    <t>142</t>
  </si>
  <si>
    <t>149</t>
  </si>
  <si>
    <t>159</t>
  </si>
  <si>
    <t>160</t>
  </si>
  <si>
    <t>168</t>
  </si>
  <si>
    <t>172</t>
  </si>
  <si>
    <t>176</t>
  </si>
  <si>
    <t>179</t>
  </si>
  <si>
    <t>182</t>
  </si>
  <si>
    <t>192</t>
  </si>
  <si>
    <t>201</t>
  </si>
  <si>
    <t>206</t>
  </si>
  <si>
    <t>207</t>
  </si>
  <si>
    <t>210</t>
  </si>
  <si>
    <t>215</t>
  </si>
  <si>
    <t>218</t>
  </si>
  <si>
    <t>220</t>
  </si>
  <si>
    <t>222</t>
  </si>
  <si>
    <t>223</t>
  </si>
  <si>
    <t>225</t>
  </si>
  <si>
    <t>227</t>
  </si>
  <si>
    <t>229</t>
  </si>
  <si>
    <t>233</t>
  </si>
  <si>
    <t>255</t>
  </si>
  <si>
    <t>263</t>
  </si>
  <si>
    <t>265</t>
  </si>
  <si>
    <t>266</t>
  </si>
  <si>
    <t>276</t>
  </si>
  <si>
    <t>299</t>
  </si>
  <si>
    <t>314</t>
  </si>
  <si>
    <t>316</t>
  </si>
  <si>
    <t>317</t>
  </si>
  <si>
    <t>319</t>
  </si>
  <si>
    <t>328</t>
  </si>
  <si>
    <t>424</t>
  </si>
  <si>
    <t>426</t>
  </si>
  <si>
    <t>428</t>
  </si>
  <si>
    <t>430</t>
  </si>
  <si>
    <t>439</t>
  </si>
  <si>
    <t>443</t>
  </si>
  <si>
    <t>445</t>
  </si>
  <si>
    <t>447</t>
  </si>
  <si>
    <t>450</t>
  </si>
  <si>
    <t>452</t>
  </si>
  <si>
    <t>456</t>
  </si>
  <si>
    <t>471</t>
  </si>
  <si>
    <t>473</t>
  </si>
  <si>
    <t>488</t>
  </si>
  <si>
    <t>489</t>
  </si>
  <si>
    <t>493</t>
  </si>
  <si>
    <t>495</t>
  </si>
  <si>
    <t>576</t>
  </si>
  <si>
    <t>623</t>
  </si>
  <si>
    <t>645</t>
  </si>
  <si>
    <t>650</t>
  </si>
  <si>
    <t>660</t>
  </si>
  <si>
    <t>663</t>
  </si>
  <si>
    <t>665</t>
  </si>
  <si>
    <t>667</t>
  </si>
  <si>
    <t>669</t>
  </si>
  <si>
    <t>674</t>
  </si>
  <si>
    <t>681</t>
  </si>
  <si>
    <t>683</t>
  </si>
  <si>
    <t>697</t>
  </si>
  <si>
    <t>699</t>
  </si>
  <si>
    <t>701</t>
  </si>
  <si>
    <t>703</t>
  </si>
  <si>
    <t>707</t>
  </si>
  <si>
    <t>711</t>
  </si>
  <si>
    <t>712</t>
  </si>
  <si>
    <t>715</t>
  </si>
  <si>
    <t>717</t>
  </si>
  <si>
    <t>718</t>
  </si>
  <si>
    <t>722</t>
  </si>
  <si>
    <t>724</t>
  </si>
  <si>
    <t>726</t>
  </si>
  <si>
    <t>728</t>
  </si>
  <si>
    <t>750</t>
  </si>
  <si>
    <t>780</t>
  </si>
  <si>
    <t>797</t>
  </si>
  <si>
    <t>808</t>
  </si>
  <si>
    <t>809</t>
  </si>
  <si>
    <t>810</t>
  </si>
  <si>
    <t>811</t>
  </si>
  <si>
    <t>812</t>
  </si>
  <si>
    <t>813</t>
  </si>
  <si>
    <t>815</t>
  </si>
  <si>
    <t>843</t>
  </si>
  <si>
    <t>844</t>
  </si>
  <si>
    <t>846</t>
  </si>
  <si>
    <t>848</t>
  </si>
  <si>
    <t>872</t>
  </si>
  <si>
    <t>874</t>
  </si>
  <si>
    <t>880</t>
  </si>
  <si>
    <t>881</t>
  </si>
  <si>
    <t>882</t>
  </si>
  <si>
    <t>884</t>
  </si>
  <si>
    <t>886</t>
  </si>
  <si>
    <t>891</t>
  </si>
  <si>
    <t>897</t>
  </si>
  <si>
    <t>901</t>
  </si>
  <si>
    <t>904</t>
  </si>
  <si>
    <t>915</t>
  </si>
  <si>
    <t>921</t>
  </si>
  <si>
    <t>922</t>
  </si>
  <si>
    <t>926</t>
  </si>
  <si>
    <t>948</t>
  </si>
  <si>
    <t>949</t>
  </si>
  <si>
    <t>951</t>
  </si>
  <si>
    <t>954</t>
  </si>
  <si>
    <t>955</t>
  </si>
  <si>
    <t>956</t>
  </si>
  <si>
    <t>957</t>
  </si>
  <si>
    <t>963</t>
  </si>
  <si>
    <t>964</t>
  </si>
  <si>
    <t>966</t>
  </si>
  <si>
    <t>983</t>
  </si>
  <si>
    <t>986</t>
  </si>
  <si>
    <t>987</t>
  </si>
  <si>
    <t>990</t>
  </si>
  <si>
    <t>992</t>
  </si>
  <si>
    <t>993</t>
  </si>
  <si>
    <t>995</t>
  </si>
  <si>
    <t>996</t>
  </si>
  <si>
    <t>998</t>
  </si>
  <si>
    <t>1000</t>
  </si>
  <si>
    <t>1009</t>
  </si>
  <si>
    <t>1010</t>
  </si>
  <si>
    <t>1011</t>
  </si>
  <si>
    <t>1025</t>
  </si>
  <si>
    <t>1027</t>
  </si>
  <si>
    <t>1029</t>
  </si>
  <si>
    <t>1031</t>
  </si>
  <si>
    <t>1034</t>
  </si>
  <si>
    <t>1037</t>
  </si>
  <si>
    <t>1040</t>
  </si>
  <si>
    <t>1041</t>
  </si>
  <si>
    <t>1042</t>
  </si>
  <si>
    <t>1043</t>
  </si>
  <si>
    <t>1044</t>
  </si>
  <si>
    <t>1048</t>
  </si>
  <si>
    <t>1050</t>
  </si>
  <si>
    <t>1053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</si>
  <si>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</si>
  <si>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</si>
  <si>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</si>
  <si>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</si>
  <si>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</si>
  <si>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</si>
  <si>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</si>
  <si>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</si>
  <si>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</si>
  <si>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</si>
  <si>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</si>
  <si>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</si>
  <si>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</si>
  <si>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1073</t>
  </si>
  <si>
    <t>1082</t>
  </si>
  <si>
    <t>1084</t>
  </si>
  <si>
    <t>1086</t>
  </si>
  <si>
    <t>1090</t>
  </si>
  <si>
    <t>1093</t>
  </si>
  <si>
    <t>1114</t>
  </si>
  <si>
    <t>1116</t>
  </si>
  <si>
    <t>1119</t>
  </si>
  <si>
    <t>1124</t>
  </si>
  <si>
    <t>1125</t>
  </si>
  <si>
    <t>1127</t>
  </si>
  <si>
    <t>1128</t>
  </si>
  <si>
    <t>1129</t>
  </si>
  <si>
    <t>1131</t>
  </si>
  <si>
    <t>1133</t>
  </si>
  <si>
    <t>1135</t>
  </si>
  <si>
    <t>1136</t>
  </si>
  <si>
    <t>1138</t>
  </si>
  <si>
    <t>1140</t>
  </si>
  <si>
    <t>1142</t>
  </si>
  <si>
    <t>1143</t>
  </si>
  <si>
    <t>1145</t>
  </si>
  <si>
    <t>1160</t>
  </si>
  <si>
    <t>1161</t>
  </si>
  <si>
    <t>1167</t>
  </si>
  <si>
    <t>1168</t>
  </si>
  <si>
    <t>1169</t>
  </si>
  <si>
    <t>1171</t>
  </si>
  <si>
    <t>1174</t>
  </si>
  <si>
    <t>1220</t>
  </si>
  <si>
    <t>1225</t>
  </si>
  <si>
    <t>1226</t>
  </si>
  <si>
    <t>1227</t>
  </si>
  <si>
    <t>1235</t>
  </si>
  <si>
    <t>1236</t>
  </si>
  <si>
    <t>1239</t>
  </si>
  <si>
    <t>1241</t>
  </si>
  <si>
    <t>1244</t>
  </si>
  <si>
    <t>1246</t>
  </si>
  <si>
    <t>1247</t>
  </si>
  <si>
    <t>1251</t>
  </si>
  <si>
    <t>1255</t>
  </si>
  <si>
    <t>1258</t>
  </si>
  <si>
    <t>1262</t>
  </si>
  <si>
    <t>1265</t>
  </si>
  <si>
    <t>PAGO VIATICOS (OCTUBRE 2023) DEPARTAMENTO DE PAVIMENTACION VIAL DE ESTE MOPC</t>
  </si>
  <si>
    <t>PAGO VIATICOS (OCTUBRE 2023) DIRECCION GENERAL DE SUPERVISION Y FISCALIZACION DE OBRAS DE ESTE MOPC</t>
  </si>
  <si>
    <t>PAGO VIATICOS (OCTUBRE 2023) DIRECCION DE EQUIPOS Y TRANSPORTE DE ESTE MOPC</t>
  </si>
  <si>
    <t>PAGO VIATICOS (DICIEMBRE 2023) VICEMINISTERIO DE PLANIFICACION Y REGULACION TECNICA DE ESTE MOPC</t>
  </si>
  <si>
    <t>PAGO VIATICOS (DICIEMBRE 2023) DIRECCION DE MANTENIMINETO DE PLANTA FISICA DE ESTE MOPC</t>
  </si>
  <si>
    <t>PAGO VIATICOS (DICIEMBRE 2023) DIRECCION GENERAL DE SUPERVISION Y FISCALIZACION DE OBRAS DE ESTE MOPC</t>
  </si>
  <si>
    <t>PAGO VIATICOS (NOVIEMBRE-2023) A PERSONAL VICEMINISTERIO DE SUPERVISION Y FISCALIZACION DE OBRAS DE ESTE MOPC</t>
  </si>
  <si>
    <t>PAGO A JORNALEROS (DICIEMBRE-2023), PERSONALDE SEÑALIZACION VIAL DE ESTE MOPC</t>
  </si>
  <si>
    <t>PAGO A JORNALEROS (DICIEMBRE-2023), PERSONALDE PAVIMENTACION VIAL DE ESTE MOPC</t>
  </si>
  <si>
    <t>PAGO A JORNALEROS (DICIEMBRE-2023), PERSONALDE MANTENIMIENTO DE PUENTES</t>
  </si>
  <si>
    <t>PAGO A JORNALEROS (DICIEMBRE-2023), PERSONALGRAN SANTO DOMINGO DE ESTE MOPC</t>
  </si>
  <si>
    <t>PAGO A JORNALEROS (DICIEMBRE-2023), PERSONAL DE PASO A DESNIVEL DE ESTE MOPC</t>
  </si>
  <si>
    <t>PAGO A JORNALEROS (DICIEMBRE-2023), PERSONAL DE MANTENIMIENTO DE CARRETERA DE ESTE MOPC</t>
  </si>
  <si>
    <t>TRANSFERENCIA CORRIENTE A CII-VIVIENDAS INC., PAGO NOMINA  DICHA INSTITUCIÓN, CORRESPONDIENTE AL MES DE ENERO 2024</t>
  </si>
  <si>
    <t>PAGO A JORNALEROS (NOVIEMBRE-2023), PERSONAL DE SABANA GRANDE DE BOYA DE ESTE MOPC</t>
  </si>
  <si>
    <t>PAGO A JORNALEROS (DICIEMBRE-2023), PERSONAL PROVINCIALES DE ESTE MOPC</t>
  </si>
  <si>
    <t>TRANSFERENCIA CORRIENTE A CII-VIVIENDAS INC., PAGO GASTOS OPERACIONALES DICHA INSTITUCIÓN, CORRESPONDIENTE AL MES DE ENERO 2024</t>
  </si>
  <si>
    <t>TRANSFERENCIA CORRIENTE A INPOSDOM PARA CUBRIR PAGO  NOMINA  DE DICHA INSTITUCIÓN, CORRESPONDIENTE AL MES DE ENERO 2024</t>
  </si>
  <si>
    <t>TRANSFERENCIA CORRIENTE A INPOSDOM PARA CUBRIR PAGO  GASTOS OPERACIONALES DE DICHA INSTITUCION, CORRESPONDIENTE AL MES DE ENERO 2024</t>
  </si>
  <si>
    <t>PAGO SERVICIOS COMO NOTARIO ACTUANTE, EN ACTO DE COMPROBACION CON TRASLADO DE NOTARIO PARA LA APERTURA Y LECTURA DE LAS OFERTAS  ECONOMICAS, S/FACT.NCF:B1500000112, (PROC.No.MOPC-CCC-LPN-2023-0015)</t>
  </si>
  <si>
    <t>PAGO SERVICIOS COMO NOTARIO ACTUANTE, EN EL ACTO DE COMPROBACION Y VERIFICACION CON TRASLADO, RECEPCION Y APERTURA DE LAS OFERTAS TECNICAS Y ECONOMICAS, S/FACT. NCF:B1500000068 (PROC.No. MOPC-MAE-PEEN-2023-0021)</t>
  </si>
  <si>
    <t>PAGO SERVICIOS COMO NOTARIO ACTUANTE, EN ACTO DE COMPROBACION CON TRASLADO DE NOTARIO PARA LA APERTURA Y LECTURA DE LAS OFERTAS TECNICAS Y ECONOMICAS, S/FACT.NCF:B1500000121, (PROC.No.MOPC-MAE-PEEN-2023-0018)</t>
  </si>
  <si>
    <t>PAGO A JORNALEROS (DICIEMBRE-2023), PERSONAL DE CORREDORES Y PAISAJISMO DE ESTE MOPC</t>
  </si>
  <si>
    <t>PAGO A JORNALEROS (DICIEMBRE-2023), PERSONAL PEON CAMINERO VARIAS BRIGADAS DE ESTE MOPC</t>
  </si>
  <si>
    <t>PAGO SERVICIOS COMO NOTARIO ACTUANTE, EN LA LEGALIZACION DE DOCE (12) ACUERDOS DE CONFIDENCIALIDAD Y UN (1) ACUERDO DE SERVICIOS, S/FACT. NCF:B1500000074.</t>
  </si>
  <si>
    <t>PAGO SERVICIOS DE NOTARIZACION EN EL ACTO DE LECTURA Y APERTURA DE LAS OFERTAS TECNICA Y ECONOMICAS, S/FACT. NCF:B1500000249, (MOPC-MAE-PEEN-2023-0011)</t>
  </si>
  <si>
    <t>TRANSFERENCIA CORRIENTE A INAVI PARA CUBRIR PAGO DE NOMINA  DE DICHA INSTITUCIÓN, CORRESPONDIENTE AL MES DE ENERO 2024.</t>
  </si>
  <si>
    <t>PAGO VIATICOS (NOVIEMBRE 2023) DIRECCION GENERAL DE EDIFICACIONES DE ESTE MOPC</t>
  </si>
  <si>
    <t>PAGO FACTURA NCF.B1500000116, PAGO SERVICIOS DE TRASLADOS PARA NOTIFICACIONES DE ACTO DE ALGUACIL, INSTRUMENTADO A REQUERIMIENTO DE ESTE MINISTERIO.</t>
  </si>
  <si>
    <t>PAGO FACTURA NCF.B1500000151, POR SERVICIOS DE ALGUACIL ACTUANTE EN DIVERSAS NOTIFICACIONES REALIZADAS A REQUERIMIENTO DE ESTE MINISTERIO, EN LA PROVINCIA DE SANTIAGO DE LOS CABALLEROS</t>
  </si>
  <si>
    <t>TRANSFERENCIA CORRIENTE A INAVI PARA CUBRIR PAGO DE GASTOS OPERACIONALES  DE DICHA INSTITUCIÓN, CORRESPONDIENTE AL MES DE ENERO 2024.</t>
  </si>
  <si>
    <t>PAGO A JORNALEROS (DICIEMBRE-2023), PERSONAL DE PROGRAMAS SOCIALES DE ESTE MOPC</t>
  </si>
  <si>
    <t>PAGO A JORNALEROS (DICIEMBRE-2023), PERSONAL MANTENIMIENTO DE CARRETERA (VARIAS BRIGADA) DE ESTE MOPC</t>
  </si>
  <si>
    <t>P/SERVICIOS COMO NOTARIO ACTUANTE, EN LOS DIFERENTES ACTOS, (643, 722,853,854 Y 855-2023) S/FACTS.NCF:B1500000431, 0443, 0452, 0453 (PROCS.Nos.MOPC-CCC-LPN-2023-0015) Y LIC.SDO-01-2023, REH.5504-MOPC-BID.</t>
  </si>
  <si>
    <t>P/SERVS.COMO NOTARIO ACTUANTE, EN LOS DIFTES. ACTOS DE COMPROBACION CON TRASLADO DE LECTURA Y APERT. D/LAS OFERTAS TECNICAS Y ECONS.,S/FACTS. NCF:B1500000247,0265,0266 (MOPC-CCC-LPN-2023-0015,MAE-PEEN-2023-0017) Y LPN-01-2023,M-C.G01-MOPC-BID-5504-OCDR</t>
  </si>
  <si>
    <t>PAGO SERVICIO ENERGÍA ELÉCTRICA  A ESTE MOPC, CORRESPONDIENTE A PERIODOS DESCRITOS EN FACTURAS ANEXAS : NCF :B1500305847, 6816, 6606, 6269,7189, 8603, Y 7997,</t>
  </si>
  <si>
    <t>P/FACTS.NCF.B1500000248, 259, 260, POR SERVS D/NOTARIO EN LOS ACTOS 216 Y 89A, 722, 117/2023, D/RECEPCION, APERTURA Y LECTURA D/LAS OFERTAS TECNICAS Y ECONOMICAS, PROCESOS SDO 01/2023/REHAB./5504/MOPC/BID Y LPN-01-2023/MANT.-CAMS-GRUPO1-MOPC-BID-5504,OCDR</t>
  </si>
  <si>
    <t>PAGO SERVICIO ENERGÍA ELÉCTRICA  A ESTE MOPC, CORRESPONDIENTE A PERIODOS DESCRITOS EN FACTURAS ANEXAS : NCF :B1500405293, 8268, 5389, 5176,, 6049, 3833, 5925, 7231, 4489, 7656, 6252, 7520, 5714, 3532, 7711, 5607, Y 7892,</t>
  </si>
  <si>
    <t>PAGO SERVICIOS DE LEGALIZACION DE DOS (2) ACUERDOS DE SERVICIOS Y ONCE (11) CARTAS COMPROMISOS. S/FACT. NCF:B1500000337</t>
  </si>
  <si>
    <t>PAGO SERVICIOS COMO NOTARIO ACTUANTE EN EL ACTO DE COMPROBACION DE LA POSPOSICION, APERTURA Y CONTINUIDAD D/LA APERTURA Y LECTURA DE LAS OFERTAS ECONOMICAS, S/FACT. NCF:B1500000073 (MOPC-CCC-LPN-2023-0015)</t>
  </si>
  <si>
    <t>PAGO SERVICIOS COMO NOTARIO ACTUANTE EN EL ACTO DE RECEPCION Y ACTO CONTENTIVO DE LA APERTURA Y LECTURA D/LAS OFERTAS TECNICAS Y ECONOMICAS, S/FACTS.NCF:B1500000310 Y 0313, (PROC. MOPC-CCC-LPN-2023-0015)</t>
  </si>
  <si>
    <t>PAGO SERVICIOS COMO ALGUACIL  ACTUANTE EN DIVERSAS NOTIFICACIONES REALIZADAS A REQUERIMIENTO DE ESTE MOPC. S/FACT. NCF:B1500000014</t>
  </si>
  <si>
    <t>PAGO SERVICIO ENERGÍA ELÉCTRICA  A ESTE MOPC, CORRESPONDIENTE A PERIODOS DESCRITOS EN FACTURAS ANEXAS : NCF :B1500423504, 6114, 3531, 3538, 6417, 3468, 7288, 3540, 3238, 3506, 4691, 6502, 7059, 7138, 7147, 3803, 3523, 6745, 4826, 6921, 5649, 6082, Y 6859</t>
  </si>
  <si>
    <t>P/SERVS. COMO NOTARIO ACTUANTE EN EL ACTO CON TRASLADO Y APERT. D/LAS OFERTS. TECNS. Y ECONS, PROC. DE EMERG. NAC. Y EN PROCS. DE COMP. D/PRECIOS (S/FACTS.NCF:B1500000137, 138,139,140 (MOPC-CCC-CP-2023-0020, MOPC-MAE-PEEN-2023-0023,Y MAE-PEEN-2023-0016)</t>
  </si>
  <si>
    <t>PAGO FACTURA NCF.B1500000509, POR SERVICIOS DE NOTARIZACION EN EL PROCESO MOPC-CCC-LPN-2023-0014, ACTO No.616/2023 DE PROPUESTA ECONOMICA, (MANT. PREVENTIVO, REPARACION Y REHAB. DE VARIAS INSTALACIONES D/LA SEDE CENTRAL Y CLUB DE ESTE MOPC</t>
  </si>
  <si>
    <t>PAGO FACTURA NCF.B1500000400, POR SERVICIOS DE NOTARIZACION EN EL ACTO DE COMPROBACION CON TRASLADO DE LA APERTURA Y LECTURA DE LAS OFERTAS ECONOMICAS No.150-2023, PROCESO MOPC-CCC-LPN-2023-0015.</t>
  </si>
  <si>
    <t>PAGO FACTURA NCF.B1500000510, POR SERVICIOS DE NOTARIZACION EN LOS SIGUIENTES PROCESOS: MOPC-MAE-PEEN-2023-0022, ACTOS Nos.651 Y 652/2023 Y MOPC-CCC-PEEX-2023-0005, (ACTO No.653-2023 DE POSPOSICION PROCESO) Y ACTO 654/2023</t>
  </si>
  <si>
    <t>PAGO FACTURA NCF.B1500000135, POR SERVICIOS DE NOTARIZACION EN EL PROCESO DE MANIFESTACION  DE INTERES EN EL MARCO DEL PROGRAMA DE REHAB. Y AMPLIACION DEL PUERTO DE MANZANILLO, PRESTAMO BID No.5282/OC/DR, ACTO No.21-2023.</t>
  </si>
  <si>
    <t>P/POR SERVICIOS DE NOTARIZACION EN ACTO 151-2023 DE APERTURA EXTRAORDINARIA D/LAS OFERTAS ECONOMICAS, PROCESO MOPC-CCC-LPN-2023-0015 Y ACTO #150-2023 DE COMPROBACION CON TRASLADO APERTURA Y LECTURA D/LAS OFERTAS ECONOMICAS, PROCESO MOPC-CCC-LPN-2023-0015.</t>
  </si>
  <si>
    <t>PAGO DIFERENCIA SALARIAL (ENERO-2024), A PERSONAL FIJO EN CARGO DE CARRERA DE ESTE MOPC</t>
  </si>
  <si>
    <t>PAGO SUELDO (ENERO-2024) A PERSONAL EN TRAMITE PARA PENSION DE ESTE MOPC</t>
  </si>
  <si>
    <t>PAGO VIATICOS (DICIEMBRE-2023) CORRESPONDIENTES A DIFERENTES DEPARTAMENTOS DE ESTE MOPC</t>
  </si>
  <si>
    <t>PAGO SUELDO (ENERO-2024) A PERSONAL FIJO PROG.17 DE ESTE MOPC</t>
  </si>
  <si>
    <t>PAGO SERVICIOS COMO NOTARIO ACTUANTE EN EL ACTA DE COMPROBACION Y VERIFICACION _x000D_
 CON TRASLADO DE NOTARIO PARA LA RECEPCION Y APERTURA DE LAS OFERTAS TECNICAS Y ECONOMICAS, S/FACT. NCF:B1500000309 (MOPC-MAE-PEEN-2023-0020)</t>
  </si>
  <si>
    <t>PAGO SERVICIOS COMO NOTARIO ACTUANTE EN EL ACTO DE APERTURA Y LECTURA DE LAS PROPUETAS TECNICAS Y ECONOMICAS, S/FACT. NCF:B1500000113 (MOPC-MAE-PEEN-2023-0019)</t>
  </si>
  <si>
    <t>PAGO SERVICIOS COMO NOTARIO ACTUANTE EN LOS ACTOS DE COMPROBACION CON TRASLADO DE NOTARIO Y POSPOSICION DE APERTURA Y CONTINUIDAD DE LAS OFERTAS TECNICAS Y ECONOMICAS, S/FACTS. NCF:B1500000118, 0120, (MOPC-CCC-LPN-2023-0015)</t>
  </si>
  <si>
    <t>PAGO SUELDO (ENERO-2024) A PERSONAL FIJO PROG.11 DE ESTE MOPC</t>
  </si>
  <si>
    <t>PAGO POR SERVICIOS DE TELÉFONOS (ALAMBRICAS)  S/FACTURA, NCF: E450000031237, CORRESPONDIENTE MES DE DICIEMBRE 2023, PARA SER APLICADO A LA CUENTA  713644407.</t>
  </si>
  <si>
    <t>PAGO SUELDO (ENERO-2024) A EMPLEADOS TEMPORALES DE ESTE MINISTERIO</t>
  </si>
  <si>
    <t>PAGO SUELDO (ENERO-2024)  A PERSONAL PASANTE POR GRATIFICACION PASANTIA DE ESTE MOPC</t>
  </si>
  <si>
    <t>PAGO SERVICIOS DE MÓDEM DE INTERNET PARA SER APLICADO A LA CUENTA No.735902097, SEGÚN FACT. NCF E450000031562, CORRESPONDIENTE AL MES DE DICIEMBRE 2023.</t>
  </si>
  <si>
    <t>PAGO SERVICIOS DE TELÉFONOS (INALAMBRICAS)  SEGÚN FACTURA: NCF: E450000026354, CORRESPONDIENTE AL  MES DE NOVIEMBRE 2023, PARA SER APLICADO A LA CUENTA  702156743.</t>
  </si>
  <si>
    <t>PAGO SERVICIOS DE TELÉFONOS (INALAMBRICAS)  SEGÚN FACTURA: NCF: E450000030963, CORRESPONDIENTE AL  MES DE  DICIEMBRE 2023, PARA SER APLICADO A LA CUENTA  702156743.</t>
  </si>
  <si>
    <t>PAGO SUELDO (ENERO-2024), A PERSONAL FIJO PROG.01 DE ESTE MOPC</t>
  </si>
  <si>
    <t>PAGO SUELDO (ENERO-2024), A PERSONAL FIJO PROG.19 DE ESTE MOPC</t>
  </si>
  <si>
    <t>TRANSFERENCIA CORRIENTE A INPOSDOM PARA CUBRIR PAGO  NOMINA  DE DICHA INSTITUCIÓN, CORRESPONDIENTE COMPLETIVO MES DE DICIEMBRE 2023</t>
  </si>
  <si>
    <t>PAGO COMPENSACION SEGURIDAD (ENERO-2024) A PERSONAL SEG. MILITAR (ASPIRANTES) DE ESTE MOPC</t>
  </si>
  <si>
    <t>PAGO COMPENSACION SEGURIDAD (ENERO-2024), A PERSONAL SEG. MILITAR (GRADUADO) DE ESTE MOPC</t>
  </si>
  <si>
    <t>PAGO INDEMNIZACION, A EX-EMPLEADOS DE ESTE MOPC</t>
  </si>
  <si>
    <t>PAGO VACACIONES NO DISFRUTADA, A EX-EMPLEADOS DE ESTE MOPC</t>
  </si>
  <si>
    <t>PAGO COMPENSACION SEGURIDAD (ENERO-2024), A PERSONAL SEG. MILITAR (SEDE CENTRAL) DE ESTE MOPC</t>
  </si>
  <si>
    <t>PAGO HORAS EXTRAS (DICIEMBRE-2023), A PERSONAL DE LA DIRECCION GENERAL ADMINISTRATIVA Y FINANCIERA DE ESTE MOPC</t>
  </si>
  <si>
    <t>PAGO HORAS EXTRAS (DICIEMBRE-2023), A PERSONAL DE LA DIRECCION FINANCIERA DE ESTE MOPC</t>
  </si>
  <si>
    <t>PAGO HORAS EXTRAS (NOVIEMBRE 2023) DEPARTAMENTO DE MAYORDOMIA DE ESTE MOPC</t>
  </si>
  <si>
    <t>PAGO SUELDO (ENERO-2024), A PERSONAL FIJO DE ESTE MOPC</t>
  </si>
  <si>
    <t>PAGO POR SERVICIOS DE UN (1) INTERNET Gbps CON 8 IP+ REDUNDANCIA, AL PROGRAMA  ASISTENCIA VIAL, CORRESP. A DICIEMBRE 2023, SEGÚN FACTURA NCF E450000000761. (CUENTA No. 9232363).</t>
  </si>
  <si>
    <t>PAGO SERVICIOS DE CONFIGURACION Y PUESTA EN MARCHA DE LA INFRAESTRUCTURA  (SERVIDORES) EN NUBE DEL MOPC, CORRESPONDIENTE AL MES DE ENERO 2024, FACTS. NCF:B1500000264</t>
  </si>
  <si>
    <t>PAGO VIATICOS (NOVIEMBRE 2023) PAVIMENTACION REGIONAL NORTE DIVISION DE OPERACIONES DE ESTE MOPC</t>
  </si>
  <si>
    <t>PAGO SERVICIOS ADMINISTRADOS DE CONECTIVIDAD INALAMBRICA DEL MOPC, CORRESP. AL MES DE ENERO 2024 FACTURA NCF: B1500000266</t>
  </si>
  <si>
    <t>PAGO COMPENSACION SEGURIDAD (ENERO-2024) A PERSONAL SEG. MILITAR DE ESTE MOPC</t>
  </si>
  <si>
    <t>PAGO CIRCUITO DE INTERNET SIMETRICO DEDICADO 1 GBPS PARA USO DEL MOPC, SEGUN FACTURA NCF B1500000265 CORRESPONDIENTE  AL MES DE ENERO 2024.</t>
  </si>
  <si>
    <t>PAGO VIATICOS (NOVIEMBRE-2023) CORRESPONDIENTE A DIFERENTES DEPTOS DE ESTE MOPC</t>
  </si>
  <si>
    <t>PAGO VIATICOS (DICIEMBRE 2023) CORRESPONDIENTE A DIFERENTES DEPTOS DE ESTE MOPC</t>
  </si>
  <si>
    <t>PAGO DE IMPUESTOS IR3 (RETENCIONES Y RETRIB. EN RENTA), CORRESPONDIENTE AL MES DE OCTUBRE DEL 2023, SEGUN DETALLE EN AUTORIZACION DE LA DGII No.24950031217-1, ACOGIENDONOS A LA AMNISTIA FISCAL,  SEGUN LA LEY 51-2023.</t>
  </si>
  <si>
    <t>P/POR ADQUISICIÓN DE COMBUSTIBLES (GASOIL OPTIMO Y GASOLINA PREMIUM) P/USO DE ESTE MOPC,(SEGÚN FACTS. NCF:B1500028862, 8963, 9089, 9091,9092, 9206 Y 9207).</t>
  </si>
  <si>
    <t>P/COMPRA RACIONES PRODUCTOS Y ALIMENTOS P/DESAYUNO, ALMUERZO Y CENA, AL PERS. D/SERVS. D/LA COMIPOL;(SALDO FACT. NCF.B1500000876,PGO. B1500000877,901,902,903,916,917,932,933,946,947,958,959,972,973,995,996,1008. AB. FACT. 1009, PXP $208,485.00.</t>
  </si>
  <si>
    <t>TRABS. RECONST. DE LAS CALLES DEL DISTRITO MUNICIPAL DE SAN LUIS, STO. DGO. ESTE, PROV. SANTO DOMINGO  (NOTIF. DE ACUERDO C/CONT.REQUERIM.DIRECTO DEL CONT#79-2004, OTORG. POR CONSTRUCTORA BRETON Y CAMPUSANO SRL.(PAGO CUB.#3, NCF:B1500000394).</t>
  </si>
  <si>
    <t>PAGO AVANCE INICIAL, SEG. ADD.#107-2023 AL CONTRATO 307-2001; POR TRABAJOS RECONST. RED DE CAMINOS CIRCUITO SAINAGUA, SAMANGOLA-MONTANO-LA -PLENA -LA CABIRMA-RANCHO AL MEDIO-NAJAYO, MUNICIPIO, PROV. SAN CRISTOBAL</t>
  </si>
  <si>
    <t>SALDO CUB.04, $39,949,321.74, (-)1ER. AB. LIB.18618; TRABAJOS DE OBRAS VIALES Y HORMIGON ASFALTICO CALIENTE A NIVEL NACIONAL, ZONA B, REGION SUR I, B-3, LOTE 8, PROV. SAN CRISTOBAL, PERAVIA, SAN JOSE DE OCOA, AZUA Y SAN JUAN.</t>
  </si>
  <si>
    <t>PAGO CUB.#02, FACT. NCF.B1500000088; POR TRABAJOS DE CONSTRUCCION Y REHABILITACION DE ACERAS, CONTENES, BADENES E IMBORNALES A NIVEL NACIONAL, REG. NORTE, LOTE 5, ITEMS 19, 20,21 (SANTIAGO RODRIGUEZ, SECCION 1,2,3)</t>
  </si>
  <si>
    <t>SUMINISTRO Y TRANSPORTE DE H.A.C., PARA BACHEO (SALDO FACT.  # OP-15, NCF:B1500000030 $1,839,347.59) PAGO FACTS. #s.OP-17, 18 Y 19 NCF;B1500000088, B1500000087 Y B1500000089)</t>
  </si>
  <si>
    <t>TRABAJOS CONSTRUCCION DE PARQUEAT SAN CRISTOBAL, UBICADO  EN LA PROV. SAN CRISTOBAL, R.D. LOTE UNICO  (VALOR AVANCE INIC.$125,565,619.85  (-) 1ER.AB. S/LIB.8394 (-) 2DO. AB.$45,000,000.00 S/LIB.16320 (-) ESTE PAGO $38,760,668.54 SALDA)</t>
  </si>
  <si>
    <t>PAGO SERVICIOS DE CAPACITACION DE TRES (3) COLABORADORES DEL MOPC, EN EL "POSTGRADO EN DIRECCION PUBLICA, PROCESO MOPC-CCC-PEPU-2023-0030, (S/FACT. NCF: B1500000727).</t>
  </si>
  <si>
    <t>TRABS. OBRAS VIALES Y HORMIGON ASFALTICO CALIENTE A NIV. NAC.,ZONA F, REG. NORDESTE, PROVS. MONS. NOUEL, SCHEZ. RAMIREZ, ESPAILLAT, DUARTE, HNAS. MIRABAL, MA. T. SCHEZ. Y SAMANA, L-38 (PAGO CUB. #01, NCF:B1500000059)</t>
  </si>
  <si>
    <t>PAGO CUENTA TABLETAS PARA USO DEL MOPC, APLICADO A LA CUENTA No. 88110496, CORRESPONDIENTE AL MES DE DICIEMBRE 2023, SEGUN FACTURA NCF B1500055826</t>
  </si>
  <si>
    <t>TRANSFERENCIA CORRIENTE A INTRANT PARA CUBRIR  PAGO DE NOMINA DE DICHA INSTITUCIÓN, CORRESPONDIENTE AL MES DE ENERO 2024</t>
  </si>
  <si>
    <t>TRANSFERENCIA CORRIENTE A INTRANT PARA CUBRIR  PAGO DE GASTOS OPERACIONALES DE DICHA INSTITUCIÓN, CORRESPONDIENTE AL MES DE ENERO 2024</t>
  </si>
  <si>
    <t>PAGO BONO POR DESEMPEÑO (AÑO 2022) A EMPLEADOS DE CARRERA DE ESTE MOPC</t>
  </si>
  <si>
    <t>PAGO COMPLEMENTARIA DEL BONO POR DESEMPEÑO (AÑO 2022) A EMPLEADOS DE CARRERA DE ESTE MOPC</t>
  </si>
  <si>
    <t>PAGO ADQUISICION DE ARTICULOS E INSUMOS DE LIMPIEZA PARA DIFTES. DPTOS. DEL MOPC, S/FACT.NCF:B1500000598, (MOPC-CCC-LPN-2022-0032)</t>
  </si>
  <si>
    <t>PAGO ADQUISICION DE MATERIALES DE OFICINA PARA USO DE LOS DIFERENTES DEPARTAMENTOS DEL MOPC, S/FACT. NCF:B1500000571 (MOPC-CCC-LPN-2022-0033)</t>
  </si>
  <si>
    <t>PAGO ADQUISICION DE MATERIALES DE OFICINA PARA USO DE LOS DIFERENTES DEPARTAMENTOS DEL MOPC, S/FACT. NCF:B1500000614 (MOPC-CCC-LPN-2022-0033)</t>
  </si>
  <si>
    <t>PAGO HORAS EXTRAS (DICIEMBRE-2023) DESPACHO DEL MINISTRO DE ESTE MOPC</t>
  </si>
  <si>
    <t>PAGO COMPLEMENTARIODEL  BONO POR DESEMPEÑO (AÑO 2022) A EMPLEADOS DE CARRERA DE ESTE MOPC</t>
  </si>
  <si>
    <t>PAGO SERVICIOS DE NOTARIZACION DE 16 ACUERDOS DE CONFIDENCIALIDAD Y COMPROMISO DEL PERSONAL QUE INTERVIENE EN LOS PROCS. DE COMPRAS Y CONTRATACIONES DEL MOPC. Y 2 CONTRATOS DE PRESTACION DE SERVICIOS, (S/FACT. NCF: B1500000010).</t>
  </si>
  <si>
    <t>PAGO HORAS EXTRAS (DICIEMBRE-2023), A PERSONAL DEL DEPARTAMENTO DE NOMINA DE ESTE MOPC</t>
  </si>
  <si>
    <t>PAGO SERVICIOS DE NOTARIZACION DE VARIOS DOCUMENTOS A REQUERIMIENTOS DEL MOPC, (S/FACT. NCF: B1500000001).</t>
  </si>
  <si>
    <t>PAGO SERVICIOS DE CAPACITACION DE UNA  (1) COLABORADORA DEL MOPC, EN "MAESTRIA EN ALTA GERENCIA", PROCESO MOPC-CCC-PEPU-2023-0028, (S/FACT. NCF: B1500000467).</t>
  </si>
  <si>
    <t>PAGO SERVICIOS DE NOTARIZACION EN EL ACTO DE RECEPCION, APERTURA Y LECTURA DE LAS OFERTAS TECNICAS Y ECONOMICAS, PRCESO MOPC-MAE-PEEN-2022-0020, (S/FACT. NCF: B1500000312).</t>
  </si>
  <si>
    <t>PAGO FACTURAS NCF.B1500003220, B1500003263, B1500003264; POR SERVICIOS DE MANTENIMIENTO PREVENTIVO A CAMIONETAS MITSUBISHI, MODELO KL3TJNJTL, PROCESO MOPC-CCC-PEEX-2021-0004.</t>
  </si>
  <si>
    <t>PAGO ADQUISICION DE ARTICULOS E INSUMOS DE LIMPIEZA PARA DIFTES. DEPTOS. DEL MOPC.S/FACT. NCF:B1500000588 (MOPC-CCC-LPN-2022-0032)</t>
  </si>
  <si>
    <t>SUMINISTRO Y TRANSPORTE DE H.A.C., PARA BACHEO (PAGO FACT. #OP-31, NCF:B1500000102)</t>
  </si>
  <si>
    <t>PAGO AVANCE INICIAL, POR   TRABAJOS DE OBRAS VIALES Y HORMIGON ASFALTICO CALIENTE A NIVEL NACIONAL, ZONA C, REGION SUR II, PROVINCIAS BARAHONA, BAHORUCO, INDEPENDENCIA Y ELIAS PIÑA, LOTE 22.</t>
  </si>
  <si>
    <t>PAGO AVANCE INICIAL, POR TRABAJOS DE OBRAS VIALES Y HORMIGON ASFALTICO CALIENTE A NIVEL NACIONAL, ZONA D, REGION ESTE, PROVS. SAN PEDRO DE MACORIS, LA ROMANA, EL SEIBO, HATO MAYOR Y LA ALTAGRACIA LOTE 26</t>
  </si>
  <si>
    <t>TRABS. OBRAS VIALES Y HORMIGÓN ASFÁLTICO CALIENTE, A NIVEL NAC., ZONA B, REGION SUR I, PROVS. SAN CRISTOBAL, PERAVIA, SAN J. DE OCOA, AZUA Y SAN JUAN LOTE 19, (PAGO AVANCE INICIAL).</t>
  </si>
  <si>
    <t>TRABS. OBRAS VIALES Y HORMIGÓN ASFÁLTICO CALIENTE, A NIVEL NAC., ZONA D, REGION ESTE, PROVS. SAN PEDRO DE MACORIS, LA ROMANA, EL SEIBO, HATO MAYOR Y LA ALTAGRACIA, LOTES 29, (PAGO AVANCE INICIAL).</t>
  </si>
  <si>
    <t>TRABAJOS DE OBRAS VIALES Y HORMIGON ASFALTICO CALIENTE, A NIVEL NAC., ZONA E, REGION NORTE, PROVS. LA VEGA, SANTIAGO RGUEZ., VALVERDE, MONTECRISTI, PUERTO PLATA Y DAJABON, LOTE-43 (PAGO AVANCE INICIAL)</t>
  </si>
  <si>
    <t>PAGO AVANCE INICIAL ,POR  TRABAJOS DE OBRAS VIALES Y HORMIGON ASFALTICO CALIENTE A NIVEL NACIONAL, ZONA B, REGION SUR I, PROVS. SAN CRISTOBAL, PERAVIA, SAN JOSE DE OCOA, AZUA Y SAN JUAN, LOTE 16</t>
  </si>
  <si>
    <t>TRABAJOS DE CONSTRUCCIÓN Y REHABILITACIÓN DE ACERAS, CONTENES, BADENES E IMBORNALES A NIVEL NACIONAL, REGIÓN NORTE, LOTE-05, ITEMS: 13, 15 Y 16, SANTIAGO DE LOS CABALLEROS, SECCION 2,4,Y 5, (PAGO CUB.#01 NCF: B1500000072).</t>
  </si>
  <si>
    <t>P/ADQUISICION E INSTALACION DE MOBILIARIOS PARA LAS OFICINAS DE ESTE  MOPC, COMEDOR DE COMIPOL Y LA DIRECCION GRAL. DE PARQUEATE RD, S/FACT. NCF:B1500001038 (MOPC-CCC-LPN-2021-0018)</t>
  </si>
  <si>
    <t>PAGO FACTURAS NCF.B1500166132, 166134, 166365, 166693, 166703, 167013 Y 167247, POR ADQUISICION BOTELLONES DE AGUA PARA EL CONSUMO DE ESTE MINISTERIO, PROCESO MOPC-CCC-PEEX-2022-0024.</t>
  </si>
  <si>
    <t>PAGO FACTURAS OP-85, NCF.B1500000162 Y OP-86, NCF.B1500000163; POR SUMINISTRO Y TRANSPORTE DE H.A.C. PARA BACHEO.</t>
  </si>
  <si>
    <t>TRABS. OBRAS VIALES Y HORMIGON ASFALTICO CALIENTE, A NIVEL NACIONAL, ZONA F, REGION NORDESTE, PROVS. MONSEÑOR NOUEL,SCHEZ. RAMIREZ, ESPAILLAT, DUARTE, HNAS. MIRABAL, MARIA T. SCHEZ. Y SAMANA, LOTE 45, (PAGO AVANCE INICIAL).</t>
  </si>
  <si>
    <t>PAGO AVANCE INICIAL,  TRABAJOS DE OBRAS VIALES Y HORMIGON ASFALTICO CALIENTE A NIVEL NACIONAL, ZONA C, REGION SUR II, BARAHONA, BAHORUCO, INDEPENDENCIA Y ELIAS PIÑA, LOTE 25</t>
  </si>
  <si>
    <t>TRABAJOS DE OBRAS VIALES Y HORMIGON ASFALTICO CALIENTE, A NIVEL NAC., ZONA E, REGION NORTE, PROVS. LA VEGA, SANTIAGO, STGO. RGUEZ., VALVERDE, MONTECRISTI, PUERTO PLATA Y DAJABON, LOTE-37 (PAGO AVANCE INICIAL)</t>
  </si>
  <si>
    <t>PAGO AVANCE INICIAL, POR  TRABAJOS DE OBRAS VIALES Y HORMIGON ASFALTICO CALIENTE A NIVEL NACIONAL, ZONA F, REGION NORDESTE, PROVS. MONSEÑOR NOUEL, SANCHEZ RAMIREZ, ESPAILLAT, DUARTE, HERMANAS MIRABAL, MARIA TRINIDAD SANCHEZ Y SAMANA, LOTE 50.</t>
  </si>
  <si>
    <t>PAGO AVANCE INICIAL POR TRABAJOS DE OBRAS VIALES Y HORMIGON ASFALTICO CALIENTE A NIVEL NACIONAL, ZONA F, REGION NORDESTE, PROVINCIAS MONSEÑOR NOUEL, SCHEZ. RAMIREZ, ESPAILLAT, DUARTE, HERMANAS MIRABAL, MARIA T. SANCHEZ Y SAMANA, LOTE 48</t>
  </si>
  <si>
    <t>PAGO AVANCE INICIAL PARA LOS TRABAJOS DE OBRAS VIALES Y HORMIGON ASFALTICO CALIENTE A NIVEL NACIONAL, ZONA D, REGION ESTE, SAN PEDRO DE MACORIS, LA ROMANA, EL SEIBO, HATO MAYOR Y LA ALTAGRACIA, LOTE 27.</t>
  </si>
  <si>
    <t>PAGO AVANCE INICIAL PARA LOS TRABAJOS DE OBRAS VIALES Y HORMIGON ASFALTICO CALIENTE A NIVEL NACIONAL, ZONA E, REGION NORTE, PROVS. LA VEGA, SANTIAGO, SANTIAGO RODRIGUEZ, VALVERDE, MONTECRISTI, PUERTO PLATA Y DAJABON, LOTE 35.</t>
  </si>
  <si>
    <t>PAGO AVANCE INICIAL PARA TRABAJOS DE OBRAS VIALES Y HORMIGON ASFALTICO CALIENTE A NIVEL NACIONAL, ZONA F, REGION NORDESTE, PROVS. MONSEÑOR NOUEL, SANCHEZ RAMIREZ, ESPAILLAT, DUARTE, HERMANAS MIRABAL, MARIA TRINIDAD SANCHEZ Y SAMANA, LOTE 46.</t>
  </si>
  <si>
    <t>TRABAJOS DE OBRAS VIALES Y HORMIGON ASFALTICO CALIENTE, A NIVEL NACIONAL, ZONA E, REGION NORTE, PROVS. LA VEGA, SANTIAGO, STGO. RGUEZ., VALVERDE, MONTECRISTI, PTO. PTA. Y DAJABON, LOTE 41, (PAGO AVANCE INICIAL).</t>
  </si>
  <si>
    <t>TRABAJOS DE OBRAS VIALES Y HORMIGON ASFALTICO CALIENTE, A NIVEL NAC., ZONA E, REGION NORTE, PROVS. LA VEGA, SANTIAGO RGUEZ., VALVERDE, MONTECRISTI, PUERTO PLATA Y DAJABON, LOTE-44 (PAGO AVANCE INICIAL)</t>
  </si>
  <si>
    <t>TRABAJOS DE OBRAS VIALES Y HORMIGON ASFALTICO CALIENTE A NIVEL NACIONAL, ZONA A, REGION GRAN SANTO DOMINGO Y MONTE PLATA, LOTE 9, (PAGO AVANCE INICIAL).</t>
  </si>
  <si>
    <t>TRABS. OBRAS VIALES Y HORMIGON ASFALTICO CALIENTE, A NIVEL NACIONAL, ZONA F, REGION NORDESTE, PROVS. MONSEÑOR NOUEL,SCHEZ. RAMIREZ, ESPAILLAT, DUARTE, HNAS. MIRABAL, MARIA T. SCHEZ. Y SAMANA, LOTE 51, (PAGO AVANCE INICIAL).</t>
  </si>
  <si>
    <t>TRABAJOS DE OBRAS VIALES Y HORMIGON ASFALTICO CALIENTE A NIVEL NACIONAL, ZONA A, REGION GRAN SANTO DOMINGO Y MONTE PLATA, PROVS. D. N.,SANTO DOMINGO Y MONTE PLATA, LOTE 3, (PAGO AVANCE INICIAL).</t>
  </si>
  <si>
    <t>TRABAJOS DE OBRAS VIALES Y HORMIGON ASFALTICO CALIENTE A NIVEL NACIONAL, ZONA A, REGION GRAN SANTO DOMINGO Y MONTE PLATA, PROVS. D. N.,SANTO DOMINGO Y MONTE PLATA, LOTE 5, (PAGO AVANCE INICIAL).</t>
  </si>
  <si>
    <t>TRABS. OBRAS VIALES Y HORMIGON ASFALTICO CALIENTE, A NIVEL NACIONAL, ZONA F, REGION NORDESTE, PROVS. MONSEÑOR NOUEL,SCHEZ. RAMIREZ, ESPAILLAT, DUARTE, HNAS. MIRABAL, MARIA T. SCHEZ. Y SAMANA, LOTE 49, (PAGO AVANCE INICIAL).</t>
  </si>
  <si>
    <t>TRABAJOS DE OBRAS VIALES Y HORMIGON ASFALTICO CALIENTE A NIVEL NACIONAL, ZONA A, REGION GRAN SANTO DOMINGO Y MONTE PLATA, PROVS. D. N.,SANTO DOMINGO Y MONTE PLATA, LOTE 7, (PAGO AVANCE INICIAL).</t>
  </si>
  <si>
    <t>TRABS. OBRAS VIALES Y HORMIGON ASFALTICO CALIENTE, A NIVEL NACIONAL, ZONA F, REGION NORDESTE, PROVS. MONSEÑOR NOUEL,SCHEZ. RAMIREZ, ESPAILLAT, DUARTE, HNAS. MIRABAL, MARIA T. SCHEZ. Y SAMANA, LOTE 52, (PAGO AVANCE INICIAL).</t>
  </si>
  <si>
    <t>PAGO SERVICIO DE INTERNET SIMÉTRICO 1GB, CIRCUITO No. 7008773, USADO PARA REDUNDANCIA DEL MOPC, SEGÚN FACT. ANEXA NCF B1500005125, MES DE ENERO 2024</t>
  </si>
  <si>
    <t>TRABS. OBRAS VIALES Y HORMIGÓN ASFÁLTICO CALIENTE, A NIVEL NAC., ZONA D, REGION ESTE, PROVS. SAN PEDRO DE MACORIS, LA ROMANA, EL SEIBO, HATO MAYOR Y LA ALTAGRACIA, LOTE 31, (PAGO AVANCE INICIAL).</t>
  </si>
  <si>
    <t>PAGO AVANCE INICIAL, PARA LOS TRABAJOS DE OBRAS VIALES Y HORMIGON ASFALTICO CALIENTE A NIVEL NACIONAL, ZONA B, REGION SUR I, PROVS. SAN CRISTOBAL, PERAVIA, SAN JOSE DE OCOA, AZUA Y SAN JUAN, LOTE 18</t>
  </si>
  <si>
    <t>5To. ABONO A CESION DE CREDITO OTORG. POR CONSTRUCTORA JORDACA, SRL, (ACTO 373-2021), CON CARGO AL PAGO D/FACTURA OP-40, NCF.B1500000044; POR SUMINISTRO Y TRANSPORTE DE H.A.C. PARA BACHEO, (PXP  C/C $73,002,882.85).</t>
  </si>
  <si>
    <t>TRABS. OBRAS VIALES Y HORMIGÓN ASFÁLTICO CALIENTE, A NIVEL NAC., ZONA D, REGION ESTE, PROVS. SAN PEDRO DE MACORIS, LA ROMANA, EL SEIBO, HATO MAYOR Y LA ALTAGRACIA, LOTE 30, (PAGO AVANCE INICIAL).</t>
  </si>
  <si>
    <t>TRABAJOS DE OBRAS VIALES Y HORMIGON ASFALTICO CALIENTE, A NIVEL NAC., ZONA E, REGION NORTE, PROVS. LA VEGA, SANTIAGO, STGO. RGUEZ., VALVERDE, MONTECRISTI, PUERTO PLATA Y DAJABON, LOTE-39 (PAGO AVANCE INICIAL)</t>
  </si>
  <si>
    <t>TRABS. OBRAS VIALES Y HORMIGÓN ASFÁLTICO CALIENTE, A NIVEL NAC., ZONA B, REGION SUR I, PROVS. SAN CRISTOBAL, PERAVIA, SAN J. DE OCOA, AZUA Y SAN JUAN LOTE 20, (PAGO AVANCE INICIAL).</t>
  </si>
  <si>
    <t>TRABAJOS DE OBRAS VIALES Y HORMIGON ASFALTICO CALIENTE A NIVEL NACIONAL, ZONA C, REGION SUR II, PROVS. BARAHONA, BAHORUCO, INDEPENDENCIA Y ELIAS PIÑA, LOTE 23, (PAGO AVANCE INICIAL).</t>
  </si>
  <si>
    <t>TRABAJOS DE OBRAS VIALES Y HORMIGON ASFALTICO CALIENTE, A NIVEL NAC., ZONA E, REGION NORTE, PROVS. LA VEGA, SANTIAGO, STGO. RGUEZ., VALVERDE, MONTECRISTI, PUERTO PLATA Y DAJABON, LOTE-40 (PAGO AVANCE INICIAL)</t>
  </si>
  <si>
    <t>PAGO ADQUISICION  DE ELECTRODOMESTICOS  PARA USO DE DIFTES. DEPARTAMENTOS DEL  MOPC, PROCESO  MOPC-CCC-CP-2022-0005, (S/FACTS. NCF:B1500000502, B1500000608)</t>
  </si>
  <si>
    <t>TRABS. OBRAS VIALES Y HORMIGÓN ASFÁLTICO CALIENTE, A NIVEL NAC., ZONA B, REGION SUR I, PROVS. SAN CRISTOBAL, PERAVIA, SAN J. DE OCOA, AZUA Y SAN JUAN LOTE 15, (PAGO AVANCE INICIAL).</t>
  </si>
  <si>
    <t>TRABS. OBRAS VIALES Y HORMIGÓN ASFÁLTICO CALIENTE, A NIVEL NAC., ZONA B, REGION SUR I, PROVS. SAN CRISTOBAL, PERAVIA, SAN J. DE OCOA, AZUA Y SAN JUAN LOTE 13, (PAGO AVANCE INICIAL).</t>
  </si>
  <si>
    <t>TRABAJOS DE OBRAS VIALES Y HORMIGON ASFALTICO CALIENTE A NIVEL NACIONAL, ZONA B, REGION SUR I, PROVS. SAN CRISTOBAL, PERAVIA, SAN JOSE DE OCOA, AZUA, Y SAN JUAN, LOTE 14, (PAGO AVANCE INICIAL).</t>
  </si>
  <si>
    <t>TRABS. DE OBRAS VIALES Y HORMIGON ASFALTICO CALIENTE, A NIVEL NAC., ZONA F, REGION NORDESTE, PROVS. MONS. NOUEL, SCHEZ. RAMIREZ, ESPAILLAT, DUARTE, HNAS. MIRABAL, MARIA T. SANCHEZ Y SAMANA, LOTE-47 (PAGO AVANCE INICIAL)</t>
  </si>
  <si>
    <t>TRABAJOS DE OBRAS VIALES Y HORMIGON ASFALTICO CALIENTE A NIVEL NACIONAL, ZONA A, REGION GRAN SANTO DOMINGO Y MONTE PLATA, PROVS. D. N., SANTO DOMINGO Y MONTE PLATA, LOTE 4, (PAGO AVANCE INICIAL).</t>
  </si>
  <si>
    <t>TRABAJOS DE OBRAS VIALES Y HORMIGON ASFALTICO CALIENTE, A NIVEL NAC., ZONA C, REGION SUR II, PROVS. BARAHONA, BAHORUCO, INDEPENDENCIA Y ELIAS PIÑA  LOTE-24 (PAGO AVANCE INICIAL)</t>
  </si>
  <si>
    <t>TRABAJOS DE OBRAS VIALES Y HORMIGON ASFALTICO CALIENTE A NIVEL NACIONAL, ZONA A, REGION GRAN SANTO DOMINGO Y MONTE PLATA, PROVS. D. N.,SANTO DOMINGO Y MONTE PLATA, LOTE 2, (PAGO AVANCE INICIAL).</t>
  </si>
  <si>
    <t>TRABAJOS DE OBRAS VIALES Y HORMIGON ASFALTICO CALIENTE A NIVEL NACIONAL, ZONA A, REGION GRAN SANTO DOMINGO Y MONTE PLATA, PROVS. D. N.,SANTO DOMINGO Y MONTE PLATA, LOTES 1 Y 11, (PAGO AVANCE INICIAL).</t>
  </si>
  <si>
    <t>TRABAJOS DE OBRAS VIALES Y HORMIGON ASFALTICO CALIENTE, A NIVEL NAC., ZONA E, REGION NORTE, PROVS. LA VEGA, SANTIAGO, STGO. RGUEZ., VALVERDE, MONTECRISTI, PUERTO PLATA Y DAJABON, LOTE-38 (PAGO AVANCE INICIAL)</t>
  </si>
  <si>
    <t>TRABAJOS DE OBRAS VIALES Y HORMIGON ASFALTICO CALIENTE A NIVEL NACIONAL, ZONA A, REGION GRAN SANTO DOMINGO Y MONTE PLATA, PROVS. D. N.,SANTO DOMINGO Y MONTE PLATA, LOTE 8 Y 12, (PAGO AVANCE INICIAL).</t>
  </si>
  <si>
    <t>AB. C/C Y GTIA. SOLIDARIA, X ROALMA EQUIPS. Y ASFALTO,SRL,(ACTO 489-23); C/CARGO CUB.3, NCF.B1500000016, OBRAS VIALES Y HAC A NIVEL NAC., ZONA F-1, REG. NORTE ESTE; MONS. NOUEL/SCHEZ. RAMIREZ/ESPAILLAT/DUARTE/HNAS. MIRABAL/MARIA T. SCHEZ Y SAMANA, LOTE 25</t>
  </si>
  <si>
    <t>DEDUCC. REF. AB. C/C Y GTIA. SOLIDARIA, A BANRESERVAS,(ACTO 489-23); C/CARGO CUB.3, NCF.B1500000016, OBRAS VIALES Y HAC A NIVEL NAC., ZONA F-1, REG. NORTE ESTE; MONS. NOUEL/SCHEZ. RAMIREZ/ESPAILLAT/DUARTE/HNAS. MIRABAL/MARIA T. SCHEZ Y SAMANA, LOTE 25</t>
  </si>
  <si>
    <t>PAGO ADQUISICION DE MATERIALES FERRETEROS, PARA USO DE VARIOS DEPTOS. DEL MOPC. PROC. MOPC-CCC-LPN-2021-0006, (S/FACT. NCF:B1500000125), (-) $ 110,768.91, DEL 20% DE AMORTIZACION DEL AVANCE INIC.</t>
  </si>
  <si>
    <t>PAGO ADQUISICION E INSTALACION DE MOBILIARIOS PARA USO DE DIFTES. DEPARTAMENTOS DEL  MOPC,  PROC. MOPC-CCC-LPN-2021-0018, (S/FACT. NCF:B1500000082), (-) $40,183.72 DEL 20% DE AMORTIZACION DEL AVANCE INIC.</t>
  </si>
  <si>
    <t>PAGO PÓLIZA COLECTIVA DE VIDA No.2-2-102-0003141 DE LOS EMPLEADOS DE ESTE MOPC, MES DICIEMBRE 2023, (SEGUN FACT. ANEXA NCF:B1500045718)</t>
  </si>
  <si>
    <t>PAGO PROPORCION FACT. NCF.#B1500010831, PÓLIZA COBERTURA PLANES COMPLEMENTARIOS, (FUNCIONARIOS DE PRIMER NIVEL PARA  SER ASUMIDA POR ESTE MOPC), CORRESP. AL MES DE ENERO 2024</t>
  </si>
  <si>
    <t>PAGO AVANCE INICIAL, PARA LOS TRABAJOS DE OBRAS VIALES Y HORMIGON ASFALTICO CALIENTE A NIVEL NACIONAL, ZONA A, REGION GRAN SANTO DOMINGO Y MONTE PLATA, PROVS. D.N., SANTO DOMINGO Y MONTE PLATA, LOTE 10</t>
  </si>
  <si>
    <t>PAGO SERVICIOS DE MANTENIMIENTO PREVENTIVO DE CAMIONETAS MAZDA, PARA USO DEL MOPC, PROCESO No. MOPC-CCC-PEEX-2021-0004, (S/FACTS. NCF: B1500013274, 13530 Y 13634).</t>
  </si>
  <si>
    <t>PAGO SERVICIOS DE MANTENIMIENTO PREVENTIVO DE CAMIONETAS NISSAN PARA USO DEL MOPC. PROCESO No. MOPC-CCC-PEEX-2021-0004 (S/FACTS. NCF: B1500026652, 26831 Y 26839).</t>
  </si>
  <si>
    <t>PAGO BONO POR DESEMPEÑO (AÑO-2022), A EMPLEADOS DE CARRERA DE ESTE MOPC</t>
  </si>
  <si>
    <t>PAGO PROPORCIÓN DE FACT. NCF No.B1500031364,  Y PAGO FACT. NCF: B1500031365, PÓLIZA COBERTURA PLANES COMPLEMENTARIOS, (FUNCIONARIOS DE PRIMER NIVEL, PARA  SER ASUMIDA POR MOPC) CORRESP. MES DE ENERO 2024</t>
  </si>
  <si>
    <t>PAGO ADQUISICION DE MATERIALES DE CONSTRUCCION Y FERRETERIA PARA USO EN DIFERENTES DEPARTAMENTOS Y STOCK DE ALMACEN DE ESTE MOPC, S/FACTS. NCF:B1500000412 Y 0414 VALOR $1,877,493.28 (-) 20% MTO. FACTURADO D/AMORT. DEL AVANCE (MOPC-CCC-LPN-2021-0006.</t>
  </si>
  <si>
    <t>P/SERVICIOS DE REPARACION DEL CAMION VOLTEO 6MTS3 A 18MTS3, CABEZOTE, DISTRIBUIDOR DE COMBUSTIBLE, PARA USO DEL MOPC, PROCESO MOPC-CCC-LPN-2022-0023, (S/FACTS. NCF: B1500000016,  0017 Y 0018), (-) $418,097.60 DEL 20% DE AMORTIZ. DEL AVANCE INIC.</t>
  </si>
  <si>
    <t>PAGO ADQUISICION DE AGREGADOS (ARENA Y GRAVA) PARA USO DE LA DIRECCION DE MANTENIMIENTO VIAL DE ESTE MOPC, S/FACTS. NCF:B1500000960, 0981 Y 1012 (MOPC-CCC-LPN-2021-0006)</t>
  </si>
  <si>
    <t>PAGO SERVICIOS DE TALLERES PARA REPARACION DE VEHICULOS Y EQUIPOS PESADOS DE ESTE MOPC, PROCESO MOPC-CCC-LPN-2022-0023, (S/FACTS. NCF: B1500001916,1917,1918 Y 1919, (-) $169,400.09 DEL 20% DE AMORTIZ. DEL AVANCE INIC.</t>
  </si>
  <si>
    <t>PAGO SERVICIOS DE MANTENIMIENTO PREVENTIVO PARA CAMIONETAS MAZDA, PARA USO DEL MOPC, MOPC-CCC-PEEX-2021-0004, (S/FACTS. NCF:B1500013769, 13833 Y 13887).</t>
  </si>
  <si>
    <t>PAGO SERVICIOS DE REPARACION DE VEHICULOS Y EQUIPOS PESADOS DE ESTE MOPC, PROCESO MOPC-CCC-LPN-2022-0023, (S/FACTS. NCF: B1500004557, Y 4558), (-) $58,184.21 DEL 20% DE AMORTIZ. DEL AVANCE INIC.</t>
  </si>
  <si>
    <t>PAGO HORAS EXTRAS (DICIEMBRE-2023), A PERSONAL DESPACHO DEL MINISTRO DE ESTE MOPC</t>
  </si>
  <si>
    <t>PAGO HORAS EXTRAS (DICIEMBRE-2023), A PERSONAL DE COMUNICACION Y PRENSA DE ESTE MOPC</t>
  </si>
  <si>
    <t>PAGO HORAS EXTRAS (DICIEMBRE-2023), A PERSONAL DE CUENTAS POR PAGAR DE ESTE MOPC</t>
  </si>
  <si>
    <t>PAGO SERVICIOS MANTENIMIENTO PREVENTIVO DE CAMIONETAS MITSUBISHI, PARA USO DEL MOPC, PROCESO No. MOPC-CCC-PEEX-2021-0004, (SFACTS. NCF No. B1500003072,3109, 3114, 3160, 3185,3195, 3197, 3203 Y 3205).</t>
  </si>
  <si>
    <t>PAGO HORAS EXTRAS (DICIEMBRE-2023), A PERSONAL DEL DEPARTAMENTO DE PRESUPUESTO FINANCIERO DE ESTE MOPC</t>
  </si>
  <si>
    <t>PAGO HORAS EXTRAS (DICIEMBRE-2023), A PERSONAL DEL DESPACHO DEL MINISTRO DE ESTE MOPC</t>
  </si>
  <si>
    <t>PAGO HORAS EXTRAS (DICIEMBRE-2023), A PERSONAL DE PROTOCOLO Y EVENTOS DE ESTE MOPC</t>
  </si>
  <si>
    <t>PAGO POR ADQUISICION E INSTALACION DE SOFTWARE DE GESTION DOCUMENTAL, PROCESO MOPC-CCC-CP-2023-0018, (S/FACT. NCF: B1500000181).</t>
  </si>
  <si>
    <t>PAGO HORAS EXTRAS (DICIEMBRE-2023), A PERSONAL VIC. INFRAESTRUCTURA VIAL DE ESTE MOPC</t>
  </si>
  <si>
    <t>TRABS. OBRAS VIALES Y HORMIGÓN ASFÁLTICO CALIENTE, A NIVEL NAC., ZONA D, REGION ESTE, PROVS. SAN PEDRO DE MACORIS, LA ROMANA, EL SEIBO, HATO MAYOR Y LA ALTAGRACIA, LOTES 33 Y 34, (PAGO AVANCE INICIAL).</t>
  </si>
  <si>
    <t>TRABAJOS DE OBRAS VIALES Y HORMIGON ASFALTICO CALIENTE, A NIVEL NAC., ZONA D, REGION ESTE, PROVS. SAN P. DE MACORIS, LA ROMANA, EL SEIBO, HATO MAYOR Y LA ALTAGRACIA, LOTES-28 Y 32 (PAGO AVANCE INICIAL)</t>
  </si>
  <si>
    <t>TRABAJOS DE OBRAS VIALES Y HORMIGON ASFALTICO CALIENTE, A NIVEL NAC., ZONA E, REGION NORTE, PROVS. LA VEGA, SANTIAGO, SGTO. RGUEZ., VALVERDE, MONTECRISTI, PUERTO PLATA Y DAJABON, LOTE 36 (PAGO AVANCE INICIAL)</t>
  </si>
  <si>
    <t>TRABAJOS DE OBRAS VIALES Y HORMIGON ASFALTICO CALIENTE A NIVEL NACIONAL, ZONA A, REGION GRAN SANTO DOMINGO Y MONTE PLATA, PROVS. D. N.,SANTO DOMINGO Y MONTE PLATA, LOTE 6, (PAGO AVANCE INICIAL).</t>
  </si>
  <si>
    <t>TRABAJOS DE OBRAS VIALES Y HORMIGON ASFALTICO CALIENTE, A NIVEL NAC., ZONA E, REGION NORTE, PROVS. LA VEGA, SANTIAGO, STGO. RGUEZ., VALVERDE, MONTECRISTI, PUERTO PLATA Y DAJABON, LOTE-42 (PAGO AVANCE INICIAL)</t>
  </si>
  <si>
    <t>PAGO FACT. NCF:B1500043442, Y  B1500043409, POR INCLUSION EN  POLIZA  DE SEGUROS No. 2-2-814-0010492, PARA EQUIPOS DE MAQUINARIAS Y CONTRATISTAS DEL MOPC, CORRESPONDIENTE A LOS PERIODOS DEL 31/07/2023 AL  08/05/2024 Y DEL 28/07/2023 AL 08/05/2024</t>
  </si>
  <si>
    <t>PAGO HORAS EXTRAS (DICIEMBRE-2023), A PERSONAL VIC. SUPERVISION Y FISCALIZACION DE ESTE MOPC</t>
  </si>
  <si>
    <t>PAGO CUB.#01, FACT. NCF.B1500000216; POR LOS TRABAJOS DE  CONSTRUCCION Y REHABILITACION DE ACERAS, CONTENES, BADENES E IMBORNALES A NIVEL NACIONAL, REGION SUR II, LOTE 03 , ITEM 10 Y 12, INDEPENDENCIA, SECCION 1, PEDERNALES SECCION 1.</t>
  </si>
  <si>
    <t>AB.C/C.Y GARANTIA SOL.OTORG. X F. DISEÑO DE INGENIERIA LINEAL,SRL, ACTO 503-23,C/CARGO PAGO CUB.8 NCF:B1500000039, X OBRAS VIALES Y H. A. C.,NIV.NAC.ZONA D,REG.ESTE,PROVS. S.P.M.,LA ROMANA,EL SEIBO,H.MAYOR Y LA ALTAGRACIA,D1, L/13, (PXP.C/C.5,465,237.07)</t>
  </si>
  <si>
    <t>P/DEDUCC. AB.C/C.Y GARANTIA SOL.OTORG. AL BANCO DE RESERVAS, ACTO 503-23,C/CARGO PAGO CUB.8 NCF:B1500000039, X TRABS.OBRAS VIALES Y H. A. C.,NIV.NAC.ZONA D,REG. ESTE,PROVS. S.P.M.,LA ROMANA,EL SEIBO,H.MAYOR Y LA ALTAGRACIA,D1, L/13.</t>
  </si>
  <si>
    <t>TRABAJOS CONSTRUCCION Y REHABILITACION DE ACERAS, CONTENES, BADENES E IMBORNALES A NIVEL NACIONAL, REGION SUR II". LOTE 03, ITEM 02, ELIAS PIÑA, SECCION 2, (PAGO CUB. #01 NCF: B1500000222).</t>
  </si>
  <si>
    <t>PAGO CUB.#01, FACT. NCF.B1500000021; POR LOS TRABAJOS DE CONSTRUCCION Y REHABILITACION DE ACERAS, CONTENES, BADENES E IMBORNALES A NIVEL NACIONAL, REGION NORTE, LOTE 5 , ITEM 8 Y 9, PUERTO PLATA, SECCION 02 Y 03</t>
  </si>
  <si>
    <t>SUMINISTRO Y TRANSPORTE DE H.A.C., PARA BACHEO (PAGO FACT. #OP-28, NCF:B1500000082 $417,826.46)</t>
  </si>
  <si>
    <t>AB. C/CRED. Y G.SOLID. (ACTO 1439-2022) OTORG.POR LA EMPRESA PRECAST SOL. BY GRUPO TANUMIS, SRL, C/CARGO AL PAGO D/LA CUB. #01, NCF:B1500000021, POR TRABS. DE OBRAS VIALES Y HORM. ASF. CALIENTE A NIV. NAC. ZONA A, REG.GRAN STO. DGO. Y MTE. PTA. No.40, L-7</t>
  </si>
  <si>
    <t>P/DEDUCC. CORRESP. AB. C/CRED. Y G.SOLID. (ACTO 1439-2022) OTORG. AL BCO.DE DESARROLLO Y EXPORT. (BANDEX)C/CARGO AL PAGO D/LA CUB. #01, NCF:B1500000021, P/ TRABS.DE OBRAS VIALES Y HORM. ASF. CAL. A NIV. NAC. ZONA A, REG.GRAN STO. DGO.Y MTE.PTA. No.40, L-7</t>
  </si>
  <si>
    <t>AB.C/C.Y GARANTIA SOL.OTORG. X MULTICON CONST. EN GRAL,SRL,ACTO 456-23,C/CARGO AL PAGO CUB. 2 NCF:B1500000352, X OBRAS VIALES Y H.A.C. A NIV.NAC.,ZONA E,PROVS.LA VEGA,STGO,STGO.RGUEZ.,VALVERDE, MONTECRISTI,PTO.PTA.Y DAJABON, L/31,(PXP.C/C.99,381,992,79).</t>
  </si>
  <si>
    <t>P/DEDUCC. AB. C/C.Y GARANTIA SOL.OTORG. AL BANCO DE RESERVAS, ACTO 456-23, C/CARGO AL PAGO CUB. 2 NCF:B1500000352, X OBRAS VIALES Y H.A.C. A NIV.NAC.,ZONA E,PROVS.LA VEGA,STGO, STGO.RGUEZ.,VALVERDE, MONTECRISTI, PTO.PTA. Y DAJABON, L/31.</t>
  </si>
  <si>
    <t>TRABAJOS DE CONST. Y REHAB. DE ACERAS, CONTENES, BADENES E IMBORNALES A NIVEL NACIONAL, REGION GRAN SANTO DOMINGO Y MONTE PLATA, LOTE-01, (ITEMS 13 Y 19) STO. DGO. ESTE SECCION 6 Y STO. DGO. NORTE SECCION 2 (PAGO CUB. #01, NCF:B1500000148)</t>
  </si>
  <si>
    <t>PAGO HORAS EXTRAS (DICIEMBRE-2023), A PERSONAL DEL DEPARTAMENTO DE PAVIMENTACION VIAL DE ESTE MOPC</t>
  </si>
  <si>
    <t>SALDO FACT. OP-06 NCF: B1500000691 Y PAGO FACTS. OP-07, OP-08, OP-09 Y OP-10 NCF: B1500000706, 707, 708 Y 709, POR SUMINISTRO  Y TRANSPORTE DE H,A.C., PARA BACHEO,</t>
  </si>
  <si>
    <t>PAGO CUB.#01, FACT. NCF.B1500000001; POR LOS TRABAJOS DE APLICACION DE SEÑALIZACION HORIZONTAL EN PINTURA DE TRAFICO A NIVEL NACIONAL, REGION SUR II, LOTE 4.</t>
  </si>
  <si>
    <t>PAGO FACT. NCF:B1500041792, POR RENOVACION DE LA POLIZA  DE SEGUROS No. 2-2-814-0010492, PARA EQUIPOS DE MAQUINARIAS Y CONTRATISTAS DEL MOPC CORRESPONDIENTE AL PERIODO DEL 08/05/2023  AL  08/05/2024</t>
  </si>
  <si>
    <t>SALDO C/C. Y GARANTIA SOL. X CONSTRUCTORA CAMPOS,S.A. ACTO 410-23,C/CARGO AB. CUB.#2 NCF: B1500000077, TRABS. OBRAS VIALES Y H. A.C. A NIVEL NAC.,ZONA F, REG.NORDESTE, L/44, (VAL.CUB.$27,549,390.87; (-) ESTE PAGO; PXP. $15,318,794.94).</t>
  </si>
  <si>
    <t>12/01/2024</t>
  </si>
  <si>
    <t>15/01/2024</t>
  </si>
  <si>
    <t>16/01/2024</t>
  </si>
  <si>
    <t>17/01/2024</t>
  </si>
  <si>
    <t>18/01/2024</t>
  </si>
  <si>
    <t>19/01/2024</t>
  </si>
  <si>
    <t>22/01/2024</t>
  </si>
  <si>
    <t>23/01/2024</t>
  </si>
  <si>
    <t>24/01/2024</t>
  </si>
  <si>
    <t>25/01/2024</t>
  </si>
  <si>
    <t>26/01/2024</t>
  </si>
  <si>
    <t>30/01/2024</t>
  </si>
  <si>
    <t>31/01/2024</t>
  </si>
  <si>
    <t>Relación de Ingresos y Gastos al 31 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</si>
</sst>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3" fillId="0" borderId="1" xfId="2" applyNumberFormat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right"/>
    </xf>
    <xf numFmtId="0" fontId="2" fillId="0" borderId="0" xfId="2" applyAlignment="1">
      <alignment horizontal="center" vertical="center"/>
    </xf>
    <xf numFmtId="43" fontId="5" fillId="0" borderId="1" xfId="3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 wrapText="1"/>
    </xf>
    <xf numFmtId="0" fontId="3" fillId="0" borderId="1" xfId="2" applyFont="1" applyBorder="1" applyAlignment="1">
      <alignment wrapText="1"/>
    </xf>
    <xf numFmtId="43" fontId="2" fillId="0" borderId="0" xfId="2" applyNumberFormat="1" applyAlignment="1">
      <alignment horizontal="center" vertical="center"/>
    </xf>
    <xf numFmtId="43" fontId="6" fillId="0" borderId="1" xfId="2" applyNumberFormat="1" applyFont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wrapText="1"/>
    </xf>
    <xf numFmtId="43" fontId="7" fillId="2" borderId="1" xfId="1" applyFont="1" applyFill="1" applyBorder="1" applyAlignment="1">
      <alignment wrapText="1"/>
    </xf>
    <xf numFmtId="0" fontId="7" fillId="2" borderId="1" xfId="2" applyFont="1" applyFill="1" applyBorder="1" applyAlignment="1">
      <alignment wrapText="1"/>
    </xf>
    <xf numFmtId="0" fontId="7" fillId="2" borderId="1" xfId="2" applyFont="1" applyFill="1" applyBorder="1" applyAlignment="1">
      <alignment vertical="center"/>
    </xf>
    <xf numFmtId="0" fontId="7" fillId="2" borderId="1" xfId="2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 vertical="center"/>
    </xf>
    <xf numFmtId="43" fontId="7" fillId="2" borderId="0" xfId="2" applyNumberFormat="1" applyFont="1" applyFill="1" applyAlignment="1">
      <alignment horizontal="center" vertical="center"/>
    </xf>
    <xf numFmtId="0" fontId="7" fillId="2" borderId="3" xfId="2" applyFont="1" applyFill="1" applyBorder="1" applyAlignment="1">
      <alignment horizontal="center" wrapText="1"/>
    </xf>
    <xf numFmtId="0" fontId="9" fillId="2" borderId="4" xfId="2" applyFont="1" applyFill="1" applyBorder="1" applyAlignment="1">
      <alignment wrapText="1"/>
    </xf>
    <xf numFmtId="0" fontId="9" fillId="2" borderId="3" xfId="2" applyFont="1" applyFill="1" applyBorder="1" applyAlignment="1">
      <alignment wrapText="1"/>
    </xf>
    <xf numFmtId="0" fontId="9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6" fillId="3" borderId="9" xfId="2" applyFont="1" applyFill="1" applyBorder="1" applyAlignment="1">
      <alignment vertical="center"/>
    </xf>
    <xf numFmtId="43" fontId="6" fillId="3" borderId="0" xfId="1" applyFont="1" applyFill="1" applyBorder="1" applyAlignment="1">
      <alignment vertical="center"/>
    </xf>
    <xf numFmtId="0" fontId="6" fillId="3" borderId="0" xfId="2" applyFont="1" applyFill="1" applyAlignment="1">
      <alignment vertical="center"/>
    </xf>
    <xf numFmtId="0" fontId="6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43" fontId="5" fillId="0" borderId="1" xfId="1" applyFont="1" applyFill="1" applyBorder="1"/>
    <xf numFmtId="49" fontId="14" fillId="0" borderId="1" xfId="0" applyNumberFormat="1" applyFont="1" applyBorder="1" applyAlignment="1">
      <alignment horizontal="left" vertical="center" wrapText="1"/>
    </xf>
    <xf numFmtId="164" fontId="3" fillId="0" borderId="1" xfId="2" applyNumberFormat="1" applyFont="1" applyBorder="1" applyAlignment="1">
      <alignment horizontal="center" wrapText="1"/>
    </xf>
    <xf numFmtId="15" fontId="14" fillId="0" borderId="1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B0AFC54D-BA1A-4A96-93BC-324E38A767DC}"/>
    <cellStyle name="Normal" xfId="0" builtinId="0"/>
    <cellStyle name="Normal 2" xfId="2" xr:uid="{7E19BE64-D2A0-474E-8DE6-6101F0D43A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7D0E9ADD-0FF6-4202-AB83-98F14AFFA1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D2E93-2D7F-434D-A505-FA9BA87862D8}">
  <dimension ref="A1:G321"/>
  <sheetViews>
    <sheetView tabSelected="1" view="pageBreakPreview" topLeftCell="A14" zoomScale="80" zoomScaleNormal="80" zoomScaleSheetLayoutView="80" workbookViewId="0">
      <selection activeCell="C17" sqref="C17"/>
    </sheetView>
  </sheetViews>
  <sheetFormatPr baseColWidth="10" defaultColWidth="9.140625" defaultRowHeight="99.95" customHeight="1" x14ac:dyDescent="0.2"/>
  <cols>
    <col min="1" max="1" width="15.85546875" style="6" customWidth="1"/>
    <col min="2" max="2" width="20.42578125" style="5" customWidth="1"/>
    <col min="3" max="3" width="57.28515625" style="4" customWidth="1"/>
    <col min="4" max="4" width="32.14062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43"/>
      <c r="B1" s="42"/>
      <c r="C1" s="42"/>
      <c r="D1" s="41"/>
      <c r="E1" s="40"/>
      <c r="F1" s="39"/>
    </row>
    <row r="2" spans="1:7" ht="24.95" customHeight="1" x14ac:dyDescent="0.2">
      <c r="A2" s="43"/>
      <c r="B2" s="42"/>
      <c r="C2" s="42"/>
      <c r="D2" s="41"/>
      <c r="E2" s="40"/>
      <c r="F2" s="39"/>
    </row>
    <row r="3" spans="1:7" ht="24.95" customHeight="1" x14ac:dyDescent="0.2">
      <c r="A3" s="43"/>
      <c r="B3" s="42"/>
      <c r="C3" s="42"/>
      <c r="D3" s="41"/>
      <c r="E3" s="40"/>
      <c r="F3" s="39"/>
    </row>
    <row r="4" spans="1:7" ht="24.95" customHeight="1" x14ac:dyDescent="0.2">
      <c r="A4" s="43"/>
      <c r="B4" s="42"/>
      <c r="C4" s="42"/>
      <c r="D4" s="41"/>
      <c r="E4" s="40"/>
      <c r="F4" s="39"/>
    </row>
    <row r="5" spans="1:7" ht="24.95" customHeight="1" x14ac:dyDescent="0.2">
      <c r="A5" s="43"/>
      <c r="B5" s="42"/>
      <c r="C5" s="42"/>
      <c r="D5" s="41"/>
      <c r="E5" s="40"/>
      <c r="F5" s="39"/>
    </row>
    <row r="6" spans="1:7" ht="24.95" customHeight="1" x14ac:dyDescent="0.2">
      <c r="A6" s="50" t="s">
        <v>14</v>
      </c>
      <c r="B6" s="51"/>
      <c r="C6" s="51"/>
      <c r="D6" s="51"/>
      <c r="E6" s="51"/>
      <c r="F6" s="52"/>
    </row>
    <row r="7" spans="1:7" ht="24.95" customHeight="1" x14ac:dyDescent="0.2">
      <c r="A7" s="50"/>
      <c r="B7" s="51"/>
      <c r="C7" s="51"/>
      <c r="D7" s="51"/>
      <c r="E7" s="51"/>
      <c r="F7" s="52"/>
    </row>
    <row r="8" spans="1:7" ht="24.95" customHeight="1" x14ac:dyDescent="0.25">
      <c r="A8" s="53" t="s">
        <v>13</v>
      </c>
      <c r="B8" s="54"/>
      <c r="C8" s="54"/>
      <c r="D8" s="54"/>
      <c r="E8" s="54"/>
      <c r="F8" s="55"/>
    </row>
    <row r="9" spans="1:7" ht="24.95" customHeight="1" x14ac:dyDescent="0.25">
      <c r="A9" s="56" t="s">
        <v>453</v>
      </c>
      <c r="B9" s="57"/>
      <c r="C9" s="57"/>
      <c r="D9" s="57"/>
      <c r="E9" s="57"/>
      <c r="F9" s="58"/>
    </row>
    <row r="10" spans="1:7" s="9" customFormat="1" ht="24.95" customHeight="1" x14ac:dyDescent="0.25">
      <c r="A10" s="38"/>
      <c r="B10" s="36"/>
      <c r="C10" s="37"/>
      <c r="D10" s="36"/>
      <c r="E10" s="35"/>
      <c r="F10" s="34"/>
    </row>
    <row r="11" spans="1:7" s="9" customFormat="1" ht="24.95" customHeight="1" thickBot="1" x14ac:dyDescent="0.25">
      <c r="A11" s="33"/>
      <c r="B11" s="32"/>
      <c r="C11" s="31"/>
      <c r="D11" s="30"/>
      <c r="E11" s="29"/>
      <c r="F11" s="28"/>
    </row>
    <row r="12" spans="1:7" s="9" customFormat="1" ht="50.1" customHeight="1" x14ac:dyDescent="0.25">
      <c r="A12" s="27"/>
      <c r="B12" s="26"/>
      <c r="C12" s="25"/>
      <c r="D12" s="24" t="s">
        <v>12</v>
      </c>
      <c r="E12" s="24"/>
      <c r="F12" s="23"/>
      <c r="G12" s="22"/>
    </row>
    <row r="13" spans="1:7" s="9" customFormat="1" ht="50.1" customHeight="1" x14ac:dyDescent="0.25">
      <c r="A13" s="21" t="s">
        <v>11</v>
      </c>
      <c r="B13" s="20"/>
      <c r="C13" s="19"/>
      <c r="D13" s="17"/>
      <c r="E13" s="18"/>
      <c r="F13" s="17"/>
    </row>
    <row r="14" spans="1:7" s="9" customFormat="1" ht="50.1" customHeight="1" x14ac:dyDescent="0.25">
      <c r="A14" s="15"/>
      <c r="B14" s="15" t="s">
        <v>10</v>
      </c>
      <c r="C14" s="15" t="s">
        <v>9</v>
      </c>
      <c r="D14" s="15" t="s">
        <v>8</v>
      </c>
      <c r="E14" s="16" t="s">
        <v>7</v>
      </c>
      <c r="F14" s="15" t="s">
        <v>6</v>
      </c>
    </row>
    <row r="15" spans="1:7" s="9" customFormat="1" ht="99.95" customHeight="1" x14ac:dyDescent="0.2">
      <c r="A15" s="46">
        <v>45290</v>
      </c>
      <c r="B15" s="48"/>
      <c r="C15" s="12" t="s">
        <v>5</v>
      </c>
      <c r="D15" s="14"/>
      <c r="E15" s="11"/>
      <c r="F15" s="14">
        <f>+F12</f>
        <v>0</v>
      </c>
    </row>
    <row r="16" spans="1:7" s="9" customFormat="1" ht="99.95" customHeight="1" x14ac:dyDescent="0.2">
      <c r="A16" s="46">
        <v>45292</v>
      </c>
      <c r="B16" s="48"/>
      <c r="C16" s="12" t="s">
        <v>4</v>
      </c>
      <c r="D16" s="44">
        <v>7319383025</v>
      </c>
      <c r="E16" s="11"/>
      <c r="F16" s="7">
        <f>+F15+D16</f>
        <v>7319383025</v>
      </c>
      <c r="G16" s="13"/>
    </row>
    <row r="17" spans="1:6" s="9" customFormat="1" ht="99.95" customHeight="1" x14ac:dyDescent="0.2">
      <c r="A17" s="46">
        <v>45261</v>
      </c>
      <c r="B17" s="48"/>
      <c r="C17" s="12" t="s">
        <v>3</v>
      </c>
      <c r="D17" s="10">
        <v>104420000</v>
      </c>
      <c r="E17" s="11"/>
      <c r="F17" s="7">
        <f t="shared" ref="F17:F80" si="0">+F16+D17-E17</f>
        <v>7423803025</v>
      </c>
    </row>
    <row r="18" spans="1:6" s="9" customFormat="1" ht="99.95" customHeight="1" x14ac:dyDescent="0.2">
      <c r="A18" s="47" t="s">
        <v>440</v>
      </c>
      <c r="B18" s="49" t="s">
        <v>15</v>
      </c>
      <c r="C18" s="45" t="s">
        <v>2</v>
      </c>
      <c r="D18" s="10"/>
      <c r="E18" s="8">
        <v>2255807.5</v>
      </c>
      <c r="F18" s="7">
        <f t="shared" si="0"/>
        <v>7421547217.5</v>
      </c>
    </row>
    <row r="19" spans="1:6" s="9" customFormat="1" ht="99.95" customHeight="1" x14ac:dyDescent="0.2">
      <c r="A19" s="47" t="s">
        <v>440</v>
      </c>
      <c r="B19" s="49" t="s">
        <v>16</v>
      </c>
      <c r="C19" s="45" t="s">
        <v>1</v>
      </c>
      <c r="D19" s="10"/>
      <c r="E19" s="8">
        <v>1506847.5</v>
      </c>
      <c r="F19" s="7">
        <f t="shared" si="0"/>
        <v>7420040370</v>
      </c>
    </row>
    <row r="20" spans="1:6" s="9" customFormat="1" ht="99.95" customHeight="1" x14ac:dyDescent="0.2">
      <c r="A20" s="47" t="s">
        <v>440</v>
      </c>
      <c r="B20" s="49" t="s">
        <v>17</v>
      </c>
      <c r="C20" s="45" t="s">
        <v>232</v>
      </c>
      <c r="D20" s="10"/>
      <c r="E20" s="8">
        <v>1335467.5</v>
      </c>
      <c r="F20" s="7">
        <f t="shared" si="0"/>
        <v>7418704902.5</v>
      </c>
    </row>
    <row r="21" spans="1:6" s="9" customFormat="1" ht="99.95" customHeight="1" x14ac:dyDescent="0.2">
      <c r="A21" s="47" t="s">
        <v>440</v>
      </c>
      <c r="B21" s="49" t="s">
        <v>18</v>
      </c>
      <c r="C21" s="45" t="s">
        <v>233</v>
      </c>
      <c r="D21" s="10"/>
      <c r="E21" s="8">
        <v>4001447.5</v>
      </c>
      <c r="F21" s="7">
        <f t="shared" si="0"/>
        <v>7414703455</v>
      </c>
    </row>
    <row r="22" spans="1:6" s="9" customFormat="1" ht="99.95" customHeight="1" x14ac:dyDescent="0.2">
      <c r="A22" s="47" t="s">
        <v>440</v>
      </c>
      <c r="B22" s="49" t="s">
        <v>19</v>
      </c>
      <c r="C22" s="45" t="s">
        <v>234</v>
      </c>
      <c r="D22" s="10"/>
      <c r="E22" s="8">
        <v>215400</v>
      </c>
      <c r="F22" s="7">
        <f t="shared" si="0"/>
        <v>7414488055</v>
      </c>
    </row>
    <row r="23" spans="1:6" s="9" customFormat="1" ht="99.95" customHeight="1" x14ac:dyDescent="0.2">
      <c r="A23" s="47" t="s">
        <v>440</v>
      </c>
      <c r="B23" s="49" t="s">
        <v>20</v>
      </c>
      <c r="C23" s="45" t="s">
        <v>235</v>
      </c>
      <c r="D23" s="10"/>
      <c r="E23" s="8">
        <v>379800</v>
      </c>
      <c r="F23" s="7">
        <f t="shared" si="0"/>
        <v>7414108255</v>
      </c>
    </row>
    <row r="24" spans="1:6" s="9" customFormat="1" ht="99.95" customHeight="1" x14ac:dyDescent="0.2">
      <c r="A24" s="47" t="s">
        <v>440</v>
      </c>
      <c r="B24" s="49" t="s">
        <v>21</v>
      </c>
      <c r="C24" s="45" t="s">
        <v>236</v>
      </c>
      <c r="D24" s="10"/>
      <c r="E24" s="8">
        <v>7200</v>
      </c>
      <c r="F24" s="7">
        <f t="shared" si="0"/>
        <v>7414101055</v>
      </c>
    </row>
    <row r="25" spans="1:6" s="9" customFormat="1" ht="99.95" customHeight="1" x14ac:dyDescent="0.2">
      <c r="A25" s="47" t="s">
        <v>440</v>
      </c>
      <c r="B25" s="49" t="s">
        <v>22</v>
      </c>
      <c r="C25" s="45" t="s">
        <v>237</v>
      </c>
      <c r="D25" s="10"/>
      <c r="E25" s="8">
        <v>4078737.5</v>
      </c>
      <c r="F25" s="7">
        <f t="shared" si="0"/>
        <v>7410022317.5</v>
      </c>
    </row>
    <row r="26" spans="1:6" s="9" customFormat="1" ht="99.95" customHeight="1" x14ac:dyDescent="0.2">
      <c r="A26" s="47" t="s">
        <v>440</v>
      </c>
      <c r="B26" s="49" t="s">
        <v>23</v>
      </c>
      <c r="C26" s="45" t="s">
        <v>238</v>
      </c>
      <c r="D26" s="10"/>
      <c r="E26" s="8">
        <v>309500</v>
      </c>
      <c r="F26" s="7">
        <f t="shared" si="0"/>
        <v>7409712817.5</v>
      </c>
    </row>
    <row r="27" spans="1:6" s="9" customFormat="1" ht="99.95" customHeight="1" x14ac:dyDescent="0.2">
      <c r="A27" s="47" t="s">
        <v>440</v>
      </c>
      <c r="B27" s="49" t="s">
        <v>24</v>
      </c>
      <c r="C27" s="45" t="s">
        <v>239</v>
      </c>
      <c r="D27" s="10"/>
      <c r="E27" s="8">
        <v>1855000</v>
      </c>
      <c r="F27" s="7">
        <f t="shared" si="0"/>
        <v>7407857817.5</v>
      </c>
    </row>
    <row r="28" spans="1:6" s="9" customFormat="1" ht="99.95" customHeight="1" x14ac:dyDescent="0.2">
      <c r="A28" s="47" t="s">
        <v>440</v>
      </c>
      <c r="B28" s="49" t="s">
        <v>25</v>
      </c>
      <c r="C28" s="45" t="s">
        <v>240</v>
      </c>
      <c r="D28" s="10"/>
      <c r="E28" s="8">
        <v>6762218.7300000004</v>
      </c>
      <c r="F28" s="7">
        <f t="shared" si="0"/>
        <v>7401095598.7700005</v>
      </c>
    </row>
    <row r="29" spans="1:6" s="9" customFormat="1" ht="99.95" customHeight="1" x14ac:dyDescent="0.2">
      <c r="A29" s="47" t="s">
        <v>440</v>
      </c>
      <c r="B29" s="49" t="s">
        <v>26</v>
      </c>
      <c r="C29" s="45" t="s">
        <v>241</v>
      </c>
      <c r="D29" s="10"/>
      <c r="E29" s="8">
        <v>1460184.75</v>
      </c>
      <c r="F29" s="7">
        <f t="shared" si="0"/>
        <v>7399635414.0200005</v>
      </c>
    </row>
    <row r="30" spans="1:6" s="9" customFormat="1" ht="99.95" customHeight="1" x14ac:dyDescent="0.2">
      <c r="A30" s="47" t="s">
        <v>441</v>
      </c>
      <c r="B30" s="49" t="s">
        <v>27</v>
      </c>
      <c r="C30" s="45" t="s">
        <v>242</v>
      </c>
      <c r="D30" s="10"/>
      <c r="E30" s="8">
        <v>9480153.8300000001</v>
      </c>
      <c r="F30" s="7">
        <f t="shared" si="0"/>
        <v>7390155260.1900005</v>
      </c>
    </row>
    <row r="31" spans="1:6" s="9" customFormat="1" ht="99.95" customHeight="1" x14ac:dyDescent="0.2">
      <c r="A31" s="47" t="s">
        <v>441</v>
      </c>
      <c r="B31" s="49" t="s">
        <v>28</v>
      </c>
      <c r="C31" s="45" t="s">
        <v>243</v>
      </c>
      <c r="D31" s="10"/>
      <c r="E31" s="8">
        <v>4378160.24</v>
      </c>
      <c r="F31" s="7">
        <f t="shared" si="0"/>
        <v>7385777099.9500008</v>
      </c>
    </row>
    <row r="32" spans="1:6" s="9" customFormat="1" ht="99.95" customHeight="1" x14ac:dyDescent="0.2">
      <c r="A32" s="47" t="s">
        <v>441</v>
      </c>
      <c r="B32" s="49" t="s">
        <v>29</v>
      </c>
      <c r="C32" s="45" t="s">
        <v>244</v>
      </c>
      <c r="D32" s="10"/>
      <c r="E32" s="8">
        <v>1860994.2</v>
      </c>
      <c r="F32" s="7">
        <f t="shared" si="0"/>
        <v>7383916105.750001</v>
      </c>
    </row>
    <row r="33" spans="1:6" s="9" customFormat="1" ht="99.95" customHeight="1" x14ac:dyDescent="0.2">
      <c r="A33" s="47" t="s">
        <v>441</v>
      </c>
      <c r="B33" s="49" t="s">
        <v>30</v>
      </c>
      <c r="C33" s="45" t="s">
        <v>245</v>
      </c>
      <c r="D33" s="10"/>
      <c r="E33" s="8">
        <v>114876</v>
      </c>
      <c r="F33" s="7">
        <f t="shared" si="0"/>
        <v>7383801229.750001</v>
      </c>
    </row>
    <row r="34" spans="1:6" s="9" customFormat="1" ht="99.95" customHeight="1" x14ac:dyDescent="0.2">
      <c r="A34" s="47" t="s">
        <v>441</v>
      </c>
      <c r="B34" s="49" t="s">
        <v>31</v>
      </c>
      <c r="C34" s="45" t="s">
        <v>246</v>
      </c>
      <c r="D34" s="10"/>
      <c r="E34" s="8">
        <v>660613.66</v>
      </c>
      <c r="F34" s="7">
        <f t="shared" si="0"/>
        <v>7383140616.0900011</v>
      </c>
    </row>
    <row r="35" spans="1:6" s="9" customFormat="1" ht="99.95" customHeight="1" x14ac:dyDescent="0.2">
      <c r="A35" s="47" t="s">
        <v>441</v>
      </c>
      <c r="B35" s="49" t="s">
        <v>32</v>
      </c>
      <c r="C35" s="45" t="s">
        <v>247</v>
      </c>
      <c r="D35" s="10"/>
      <c r="E35" s="8">
        <v>21966038.579999998</v>
      </c>
      <c r="F35" s="7">
        <f t="shared" si="0"/>
        <v>7361174577.5100012</v>
      </c>
    </row>
    <row r="36" spans="1:6" s="9" customFormat="1" ht="99.95" customHeight="1" x14ac:dyDescent="0.2">
      <c r="A36" s="47" t="s">
        <v>441</v>
      </c>
      <c r="B36" s="49" t="s">
        <v>33</v>
      </c>
      <c r="C36" s="45" t="s">
        <v>248</v>
      </c>
      <c r="D36" s="10"/>
      <c r="E36" s="8">
        <v>20986</v>
      </c>
      <c r="F36" s="7">
        <f t="shared" si="0"/>
        <v>7361153591.5100012</v>
      </c>
    </row>
    <row r="37" spans="1:6" s="9" customFormat="1" ht="99.95" customHeight="1" x14ac:dyDescent="0.2">
      <c r="A37" s="47" t="s">
        <v>441</v>
      </c>
      <c r="B37" s="49" t="s">
        <v>34</v>
      </c>
      <c r="C37" s="45" t="s">
        <v>249</v>
      </c>
      <c r="D37" s="10"/>
      <c r="E37" s="8">
        <v>22315200.309999999</v>
      </c>
      <c r="F37" s="7">
        <f t="shared" si="0"/>
        <v>7338838391.2000008</v>
      </c>
    </row>
    <row r="38" spans="1:6" s="9" customFormat="1" ht="99.95" customHeight="1" x14ac:dyDescent="0.2">
      <c r="A38" s="47" t="s">
        <v>441</v>
      </c>
      <c r="B38" s="49" t="s">
        <v>35</v>
      </c>
      <c r="C38" s="45" t="s">
        <v>250</v>
      </c>
      <c r="D38" s="10"/>
      <c r="E38" s="8">
        <v>5338645.6900000004</v>
      </c>
      <c r="F38" s="7">
        <f t="shared" si="0"/>
        <v>7333499745.5100012</v>
      </c>
    </row>
    <row r="39" spans="1:6" s="9" customFormat="1" ht="99.95" customHeight="1" x14ac:dyDescent="0.2">
      <c r="A39" s="47" t="s">
        <v>441</v>
      </c>
      <c r="B39" s="49" t="s">
        <v>36</v>
      </c>
      <c r="C39" s="45" t="s">
        <v>251</v>
      </c>
      <c r="D39" s="10"/>
      <c r="E39" s="8">
        <v>177000</v>
      </c>
      <c r="F39" s="7">
        <f t="shared" si="0"/>
        <v>7333322745.5100012</v>
      </c>
    </row>
    <row r="40" spans="1:6" s="9" customFormat="1" ht="99.95" customHeight="1" x14ac:dyDescent="0.2">
      <c r="A40" s="47" t="s">
        <v>441</v>
      </c>
      <c r="B40" s="49" t="s">
        <v>37</v>
      </c>
      <c r="C40" s="45" t="s">
        <v>252</v>
      </c>
      <c r="D40" s="10"/>
      <c r="E40" s="8">
        <v>118000</v>
      </c>
      <c r="F40" s="7">
        <f t="shared" si="0"/>
        <v>7333204745.5100012</v>
      </c>
    </row>
    <row r="41" spans="1:6" s="9" customFormat="1" ht="99.95" customHeight="1" x14ac:dyDescent="0.2">
      <c r="A41" s="47" t="s">
        <v>441</v>
      </c>
      <c r="B41" s="49" t="s">
        <v>38</v>
      </c>
      <c r="C41" s="45" t="s">
        <v>253</v>
      </c>
      <c r="D41" s="10"/>
      <c r="E41" s="8">
        <v>118000</v>
      </c>
      <c r="F41" s="7">
        <f t="shared" si="0"/>
        <v>7333086745.5100012</v>
      </c>
    </row>
    <row r="42" spans="1:6" s="9" customFormat="1" ht="99.95" customHeight="1" x14ac:dyDescent="0.2">
      <c r="A42" s="47" t="s">
        <v>442</v>
      </c>
      <c r="B42" s="49" t="s">
        <v>39</v>
      </c>
      <c r="C42" s="45" t="s">
        <v>254</v>
      </c>
      <c r="D42" s="10"/>
      <c r="E42" s="8">
        <v>4567384.62</v>
      </c>
      <c r="F42" s="7">
        <f t="shared" si="0"/>
        <v>7328519360.8900013</v>
      </c>
    </row>
    <row r="43" spans="1:6" s="9" customFormat="1" ht="99.95" customHeight="1" x14ac:dyDescent="0.2">
      <c r="A43" s="47" t="s">
        <v>442</v>
      </c>
      <c r="B43" s="49" t="s">
        <v>40</v>
      </c>
      <c r="C43" s="45" t="s">
        <v>255</v>
      </c>
      <c r="D43" s="10"/>
      <c r="E43" s="8">
        <v>4188000</v>
      </c>
      <c r="F43" s="7">
        <f t="shared" si="0"/>
        <v>7324331360.8900013</v>
      </c>
    </row>
    <row r="44" spans="1:6" s="9" customFormat="1" ht="99.95" customHeight="1" x14ac:dyDescent="0.2">
      <c r="A44" s="47" t="s">
        <v>442</v>
      </c>
      <c r="B44" s="49" t="s">
        <v>41</v>
      </c>
      <c r="C44" s="45" t="s">
        <v>256</v>
      </c>
      <c r="D44" s="10"/>
      <c r="E44" s="8">
        <v>76700</v>
      </c>
      <c r="F44" s="7">
        <f t="shared" si="0"/>
        <v>7324254660.8900013</v>
      </c>
    </row>
    <row r="45" spans="1:6" s="9" customFormat="1" ht="99.95" customHeight="1" x14ac:dyDescent="0.2">
      <c r="A45" s="47" t="s">
        <v>442</v>
      </c>
      <c r="B45" s="49" t="s">
        <v>42</v>
      </c>
      <c r="C45" s="45" t="s">
        <v>257</v>
      </c>
      <c r="D45" s="10"/>
      <c r="E45" s="8">
        <v>118000</v>
      </c>
      <c r="F45" s="7">
        <f t="shared" si="0"/>
        <v>7324136660.8900013</v>
      </c>
    </row>
    <row r="46" spans="1:6" s="9" customFormat="1" ht="99.95" customHeight="1" x14ac:dyDescent="0.2">
      <c r="A46" s="47" t="s">
        <v>442</v>
      </c>
      <c r="B46" s="49" t="s">
        <v>43</v>
      </c>
      <c r="C46" s="45" t="s">
        <v>258</v>
      </c>
      <c r="D46" s="10"/>
      <c r="E46" s="8">
        <v>15620331.93</v>
      </c>
      <c r="F46" s="7">
        <f t="shared" si="0"/>
        <v>7308516328.960001</v>
      </c>
    </row>
    <row r="47" spans="1:6" s="9" customFormat="1" ht="99.95" customHeight="1" x14ac:dyDescent="0.2">
      <c r="A47" s="47" t="s">
        <v>442</v>
      </c>
      <c r="B47" s="49" t="s">
        <v>44</v>
      </c>
      <c r="C47" s="45" t="s">
        <v>259</v>
      </c>
      <c r="D47" s="10"/>
      <c r="E47" s="8">
        <v>312045</v>
      </c>
      <c r="F47" s="7">
        <f t="shared" si="0"/>
        <v>7308204283.960001</v>
      </c>
    </row>
    <row r="48" spans="1:6" s="9" customFormat="1" ht="99.95" customHeight="1" x14ac:dyDescent="0.2">
      <c r="A48" s="47" t="s">
        <v>442</v>
      </c>
      <c r="B48" s="49" t="s">
        <v>45</v>
      </c>
      <c r="C48" s="45" t="s">
        <v>0</v>
      </c>
      <c r="D48" s="10"/>
      <c r="E48" s="8">
        <v>220855</v>
      </c>
      <c r="F48" s="7">
        <f t="shared" si="0"/>
        <v>7307983428.960001</v>
      </c>
    </row>
    <row r="49" spans="1:6" s="9" customFormat="1" ht="99.95" customHeight="1" x14ac:dyDescent="0.2">
      <c r="A49" s="47" t="s">
        <v>442</v>
      </c>
      <c r="B49" s="49" t="s">
        <v>46</v>
      </c>
      <c r="C49" s="45" t="s">
        <v>260</v>
      </c>
      <c r="D49" s="10"/>
      <c r="E49" s="8">
        <v>182900</v>
      </c>
      <c r="F49" s="7">
        <f t="shared" si="0"/>
        <v>7307800528.960001</v>
      </c>
    </row>
    <row r="50" spans="1:6" s="9" customFormat="1" ht="99.95" customHeight="1" x14ac:dyDescent="0.2">
      <c r="A50" s="47" t="s">
        <v>442</v>
      </c>
      <c r="B50" s="49" t="s">
        <v>47</v>
      </c>
      <c r="C50" s="45" t="s">
        <v>261</v>
      </c>
      <c r="D50" s="10"/>
      <c r="E50" s="8">
        <v>239540</v>
      </c>
      <c r="F50" s="7">
        <f t="shared" si="0"/>
        <v>7307560988.960001</v>
      </c>
    </row>
    <row r="51" spans="1:6" s="9" customFormat="1" ht="99.95" customHeight="1" x14ac:dyDescent="0.2">
      <c r="A51" s="47" t="s">
        <v>442</v>
      </c>
      <c r="B51" s="49" t="s">
        <v>48</v>
      </c>
      <c r="C51" s="45" t="s">
        <v>262</v>
      </c>
      <c r="D51" s="10"/>
      <c r="E51" s="8">
        <v>6329405.0700000003</v>
      </c>
      <c r="F51" s="7">
        <f t="shared" si="0"/>
        <v>7301231583.8900013</v>
      </c>
    </row>
    <row r="52" spans="1:6" s="9" customFormat="1" ht="99.95" customHeight="1" x14ac:dyDescent="0.2">
      <c r="A52" s="47" t="s">
        <v>442</v>
      </c>
      <c r="B52" s="49" t="s">
        <v>49</v>
      </c>
      <c r="C52" s="45" t="s">
        <v>263</v>
      </c>
      <c r="D52" s="10"/>
      <c r="E52" s="8">
        <v>9266500</v>
      </c>
      <c r="F52" s="7">
        <f t="shared" si="0"/>
        <v>7291965083.8900013</v>
      </c>
    </row>
    <row r="53" spans="1:6" s="9" customFormat="1" ht="99.95" customHeight="1" x14ac:dyDescent="0.2">
      <c r="A53" s="47" t="s">
        <v>442</v>
      </c>
      <c r="B53" s="49" t="s">
        <v>50</v>
      </c>
      <c r="C53" s="45" t="s">
        <v>264</v>
      </c>
      <c r="D53" s="10"/>
      <c r="E53" s="8">
        <v>1816993.62</v>
      </c>
      <c r="F53" s="7">
        <f t="shared" si="0"/>
        <v>7290148090.2700014</v>
      </c>
    </row>
    <row r="54" spans="1:6" s="9" customFormat="1" ht="99.95" customHeight="1" x14ac:dyDescent="0.2">
      <c r="A54" s="47" t="s">
        <v>442</v>
      </c>
      <c r="B54" s="49" t="s">
        <v>51</v>
      </c>
      <c r="C54" s="45" t="s">
        <v>265</v>
      </c>
      <c r="D54" s="10"/>
      <c r="E54" s="8">
        <v>354000</v>
      </c>
      <c r="F54" s="7">
        <f t="shared" si="0"/>
        <v>7289794090.2700014</v>
      </c>
    </row>
    <row r="55" spans="1:6" s="9" customFormat="1" ht="99.95" customHeight="1" x14ac:dyDescent="0.2">
      <c r="A55" s="47" t="s">
        <v>442</v>
      </c>
      <c r="B55" s="49" t="s">
        <v>52</v>
      </c>
      <c r="C55" s="45" t="s">
        <v>266</v>
      </c>
      <c r="D55" s="10"/>
      <c r="E55" s="8">
        <v>472000</v>
      </c>
      <c r="F55" s="7">
        <f t="shared" si="0"/>
        <v>7289322090.2700014</v>
      </c>
    </row>
    <row r="56" spans="1:6" s="9" customFormat="1" ht="99.95" customHeight="1" x14ac:dyDescent="0.2">
      <c r="A56" s="47" t="s">
        <v>442</v>
      </c>
      <c r="B56" s="49" t="s">
        <v>53</v>
      </c>
      <c r="C56" s="45" t="s">
        <v>267</v>
      </c>
      <c r="D56" s="10"/>
      <c r="E56" s="8">
        <v>11041.67</v>
      </c>
      <c r="F56" s="7">
        <f t="shared" si="0"/>
        <v>7289311048.6000013</v>
      </c>
    </row>
    <row r="57" spans="1:6" s="9" customFormat="1" ht="99.95" customHeight="1" x14ac:dyDescent="0.2">
      <c r="A57" s="47" t="s">
        <v>442</v>
      </c>
      <c r="B57" s="49" t="s">
        <v>54</v>
      </c>
      <c r="C57" s="45" t="s">
        <v>268</v>
      </c>
      <c r="D57" s="10"/>
      <c r="E57" s="8">
        <v>295000</v>
      </c>
      <c r="F57" s="7">
        <f t="shared" si="0"/>
        <v>7289016048.6000013</v>
      </c>
    </row>
    <row r="58" spans="1:6" s="9" customFormat="1" ht="99.95" customHeight="1" x14ac:dyDescent="0.2">
      <c r="A58" s="47" t="s">
        <v>442</v>
      </c>
      <c r="B58" s="49" t="s">
        <v>55</v>
      </c>
      <c r="C58" s="45" t="s">
        <v>269</v>
      </c>
      <c r="D58" s="10"/>
      <c r="E58" s="8">
        <v>252019.73</v>
      </c>
      <c r="F58" s="7">
        <f t="shared" si="0"/>
        <v>7288764028.8700018</v>
      </c>
    </row>
    <row r="59" spans="1:6" s="9" customFormat="1" ht="99.95" customHeight="1" x14ac:dyDescent="0.2">
      <c r="A59" s="47" t="s">
        <v>442</v>
      </c>
      <c r="B59" s="49" t="s">
        <v>56</v>
      </c>
      <c r="C59" s="45" t="s">
        <v>270</v>
      </c>
      <c r="D59" s="10"/>
      <c r="E59" s="8">
        <v>76700</v>
      </c>
      <c r="F59" s="7">
        <f t="shared" si="0"/>
        <v>7288687328.8700018</v>
      </c>
    </row>
    <row r="60" spans="1:6" s="9" customFormat="1" ht="99.95" customHeight="1" x14ac:dyDescent="0.2">
      <c r="A60" s="47" t="s">
        <v>442</v>
      </c>
      <c r="B60" s="49" t="s">
        <v>57</v>
      </c>
      <c r="C60" s="45" t="s">
        <v>271</v>
      </c>
      <c r="D60" s="10"/>
      <c r="E60" s="8">
        <v>177000</v>
      </c>
      <c r="F60" s="7">
        <f t="shared" si="0"/>
        <v>7288510328.8700018</v>
      </c>
    </row>
    <row r="61" spans="1:6" s="9" customFormat="1" ht="99.95" customHeight="1" x14ac:dyDescent="0.2">
      <c r="A61" s="47" t="s">
        <v>442</v>
      </c>
      <c r="B61" s="49" t="s">
        <v>58</v>
      </c>
      <c r="C61" s="45" t="s">
        <v>272</v>
      </c>
      <c r="D61" s="10"/>
      <c r="E61" s="8">
        <v>236000</v>
      </c>
      <c r="F61" s="7">
        <f t="shared" si="0"/>
        <v>7288274328.8700018</v>
      </c>
    </row>
    <row r="62" spans="1:6" s="9" customFormat="1" ht="99.95" customHeight="1" x14ac:dyDescent="0.2">
      <c r="A62" s="47" t="s">
        <v>442</v>
      </c>
      <c r="B62" s="49" t="s">
        <v>59</v>
      </c>
      <c r="C62" s="45" t="s">
        <v>273</v>
      </c>
      <c r="D62" s="10"/>
      <c r="E62" s="8">
        <v>35990</v>
      </c>
      <c r="F62" s="7">
        <f t="shared" si="0"/>
        <v>7288238338.8700018</v>
      </c>
    </row>
    <row r="63" spans="1:6" s="9" customFormat="1" ht="99.95" customHeight="1" x14ac:dyDescent="0.2">
      <c r="A63" s="47" t="s">
        <v>442</v>
      </c>
      <c r="B63" s="49" t="s">
        <v>60</v>
      </c>
      <c r="C63" s="45" t="s">
        <v>274</v>
      </c>
      <c r="D63" s="10"/>
      <c r="E63" s="8">
        <v>4041324.65</v>
      </c>
      <c r="F63" s="7">
        <f t="shared" si="0"/>
        <v>7284197014.2200022</v>
      </c>
    </row>
    <row r="64" spans="1:6" s="9" customFormat="1" ht="99.95" customHeight="1" x14ac:dyDescent="0.2">
      <c r="A64" s="47" t="s">
        <v>442</v>
      </c>
      <c r="B64" s="49" t="s">
        <v>61</v>
      </c>
      <c r="C64" s="45" t="s">
        <v>275</v>
      </c>
      <c r="D64" s="10"/>
      <c r="E64" s="8">
        <v>236000</v>
      </c>
      <c r="F64" s="7">
        <f t="shared" si="0"/>
        <v>7283961014.2200022</v>
      </c>
    </row>
    <row r="65" spans="1:6" s="9" customFormat="1" ht="99.95" customHeight="1" x14ac:dyDescent="0.2">
      <c r="A65" s="47" t="s">
        <v>442</v>
      </c>
      <c r="B65" s="49" t="s">
        <v>62</v>
      </c>
      <c r="C65" s="45" t="s">
        <v>276</v>
      </c>
      <c r="D65" s="10"/>
      <c r="E65" s="8">
        <v>59000</v>
      </c>
      <c r="F65" s="7">
        <f t="shared" si="0"/>
        <v>7283902014.2200022</v>
      </c>
    </row>
    <row r="66" spans="1:6" s="9" customFormat="1" ht="99.95" customHeight="1" x14ac:dyDescent="0.2">
      <c r="A66" s="47" t="s">
        <v>442</v>
      </c>
      <c r="B66" s="49" t="s">
        <v>63</v>
      </c>
      <c r="C66" s="45" t="s">
        <v>277</v>
      </c>
      <c r="D66" s="10"/>
      <c r="E66" s="8">
        <v>59000</v>
      </c>
      <c r="F66" s="7">
        <f t="shared" si="0"/>
        <v>7283843014.2200022</v>
      </c>
    </row>
    <row r="67" spans="1:6" s="9" customFormat="1" ht="99.95" customHeight="1" x14ac:dyDescent="0.2">
      <c r="A67" s="47" t="s">
        <v>443</v>
      </c>
      <c r="B67" s="49" t="s">
        <v>64</v>
      </c>
      <c r="C67" s="45" t="s">
        <v>278</v>
      </c>
      <c r="D67" s="10"/>
      <c r="E67" s="8">
        <v>236000</v>
      </c>
      <c r="F67" s="7">
        <f t="shared" si="0"/>
        <v>7283607014.2200022</v>
      </c>
    </row>
    <row r="68" spans="1:6" s="9" customFormat="1" ht="99.95" customHeight="1" x14ac:dyDescent="0.2">
      <c r="A68" s="47" t="s">
        <v>443</v>
      </c>
      <c r="B68" s="49" t="s">
        <v>65</v>
      </c>
      <c r="C68" s="45" t="s">
        <v>279</v>
      </c>
      <c r="D68" s="10"/>
      <c r="E68" s="8">
        <v>59000</v>
      </c>
      <c r="F68" s="7">
        <f t="shared" si="0"/>
        <v>7283548014.2200022</v>
      </c>
    </row>
    <row r="69" spans="1:6" s="9" customFormat="1" ht="99.95" customHeight="1" x14ac:dyDescent="0.2">
      <c r="A69" s="47" t="s">
        <v>443</v>
      </c>
      <c r="B69" s="49" t="s">
        <v>66</v>
      </c>
      <c r="C69" s="45" t="s">
        <v>280</v>
      </c>
      <c r="D69" s="10"/>
      <c r="E69" s="8">
        <v>118000</v>
      </c>
      <c r="F69" s="7">
        <f t="shared" si="0"/>
        <v>7283430014.2200022</v>
      </c>
    </row>
    <row r="70" spans="1:6" s="9" customFormat="1" ht="99.95" customHeight="1" x14ac:dyDescent="0.2">
      <c r="A70" s="47" t="s">
        <v>443</v>
      </c>
      <c r="B70" s="49" t="s">
        <v>67</v>
      </c>
      <c r="C70" s="45" t="s">
        <v>281</v>
      </c>
      <c r="D70" s="10"/>
      <c r="E70" s="8">
        <v>409850</v>
      </c>
      <c r="F70" s="7">
        <f t="shared" si="0"/>
        <v>7283020164.2200022</v>
      </c>
    </row>
    <row r="71" spans="1:6" s="9" customFormat="1" ht="99.95" customHeight="1" x14ac:dyDescent="0.2">
      <c r="A71" s="47" t="s">
        <v>443</v>
      </c>
      <c r="B71" s="49" t="s">
        <v>67</v>
      </c>
      <c r="C71" s="45" t="s">
        <v>281</v>
      </c>
      <c r="D71" s="10"/>
      <c r="E71" s="8">
        <v>29058.37</v>
      </c>
      <c r="F71" s="7">
        <f t="shared" si="0"/>
        <v>7282991105.8500023</v>
      </c>
    </row>
    <row r="72" spans="1:6" s="9" customFormat="1" ht="99.95" customHeight="1" x14ac:dyDescent="0.2">
      <c r="A72" s="47" t="s">
        <v>443</v>
      </c>
      <c r="B72" s="49" t="s">
        <v>67</v>
      </c>
      <c r="C72" s="45" t="s">
        <v>281</v>
      </c>
      <c r="D72" s="10"/>
      <c r="E72" s="8">
        <v>29099.43</v>
      </c>
      <c r="F72" s="7">
        <f t="shared" si="0"/>
        <v>7282962006.420002</v>
      </c>
    </row>
    <row r="73" spans="1:6" s="9" customFormat="1" ht="99.95" customHeight="1" x14ac:dyDescent="0.2">
      <c r="A73" s="47" t="s">
        <v>443</v>
      </c>
      <c r="B73" s="49" t="s">
        <v>67</v>
      </c>
      <c r="C73" s="45" t="s">
        <v>281</v>
      </c>
      <c r="D73" s="10"/>
      <c r="E73" s="8">
        <v>5067.6000000000004</v>
      </c>
      <c r="F73" s="7">
        <f t="shared" si="0"/>
        <v>7282956938.8200016</v>
      </c>
    </row>
    <row r="74" spans="1:6" s="9" customFormat="1" ht="99.95" customHeight="1" x14ac:dyDescent="0.2">
      <c r="A74" s="47" t="s">
        <v>443</v>
      </c>
      <c r="B74" s="49" t="s">
        <v>68</v>
      </c>
      <c r="C74" s="45" t="s">
        <v>282</v>
      </c>
      <c r="D74" s="10"/>
      <c r="E74" s="8">
        <v>1455465.1</v>
      </c>
      <c r="F74" s="7">
        <f t="shared" si="0"/>
        <v>7281501473.7200012</v>
      </c>
    </row>
    <row r="75" spans="1:6" s="9" customFormat="1" ht="99.95" customHeight="1" x14ac:dyDescent="0.2">
      <c r="A75" s="47" t="s">
        <v>443</v>
      </c>
      <c r="B75" s="49" t="s">
        <v>68</v>
      </c>
      <c r="C75" s="45" t="s">
        <v>282</v>
      </c>
      <c r="D75" s="10"/>
      <c r="E75" s="8">
        <v>103192.5</v>
      </c>
      <c r="F75" s="7">
        <f t="shared" si="0"/>
        <v>7281398281.2200012</v>
      </c>
    </row>
    <row r="76" spans="1:6" s="9" customFormat="1" ht="99.95" customHeight="1" x14ac:dyDescent="0.2">
      <c r="A76" s="47" t="s">
        <v>443</v>
      </c>
      <c r="B76" s="49" t="s">
        <v>68</v>
      </c>
      <c r="C76" s="45" t="s">
        <v>282</v>
      </c>
      <c r="D76" s="10"/>
      <c r="E76" s="8">
        <v>103338.03</v>
      </c>
      <c r="F76" s="7">
        <f t="shared" si="0"/>
        <v>7281294943.1900015</v>
      </c>
    </row>
    <row r="77" spans="1:6" s="9" customFormat="1" ht="99.95" customHeight="1" x14ac:dyDescent="0.2">
      <c r="A77" s="47" t="s">
        <v>443</v>
      </c>
      <c r="B77" s="49" t="s">
        <v>68</v>
      </c>
      <c r="C77" s="45" t="s">
        <v>282</v>
      </c>
      <c r="D77" s="10"/>
      <c r="E77" s="8">
        <v>17811.05</v>
      </c>
      <c r="F77" s="7">
        <f t="shared" si="0"/>
        <v>7281277132.1400013</v>
      </c>
    </row>
    <row r="78" spans="1:6" s="9" customFormat="1" ht="99.95" customHeight="1" x14ac:dyDescent="0.2">
      <c r="A78" s="47" t="s">
        <v>443</v>
      </c>
      <c r="B78" s="49" t="s">
        <v>69</v>
      </c>
      <c r="C78" s="45" t="s">
        <v>283</v>
      </c>
      <c r="D78" s="10"/>
      <c r="E78" s="8">
        <v>31100</v>
      </c>
      <c r="F78" s="7">
        <f t="shared" si="0"/>
        <v>7281246032.1400013</v>
      </c>
    </row>
    <row r="79" spans="1:6" s="9" customFormat="1" ht="99.95" customHeight="1" x14ac:dyDescent="0.2">
      <c r="A79" s="47" t="s">
        <v>443</v>
      </c>
      <c r="B79" s="49" t="s">
        <v>70</v>
      </c>
      <c r="C79" s="45" t="s">
        <v>284</v>
      </c>
      <c r="D79" s="10"/>
      <c r="E79" s="8">
        <v>9400711.0800000001</v>
      </c>
      <c r="F79" s="7">
        <f t="shared" si="0"/>
        <v>7271845321.0600014</v>
      </c>
    </row>
    <row r="80" spans="1:6" s="9" customFormat="1" ht="99.95" customHeight="1" x14ac:dyDescent="0.2">
      <c r="A80" s="47" t="s">
        <v>443</v>
      </c>
      <c r="B80" s="49" t="s">
        <v>70</v>
      </c>
      <c r="C80" s="45" t="s">
        <v>284</v>
      </c>
      <c r="D80" s="10"/>
      <c r="E80" s="8">
        <v>651983.04</v>
      </c>
      <c r="F80" s="7">
        <f t="shared" si="0"/>
        <v>7271193338.0200014</v>
      </c>
    </row>
    <row r="81" spans="1:6" s="9" customFormat="1" ht="99.95" customHeight="1" x14ac:dyDescent="0.2">
      <c r="A81" s="47" t="s">
        <v>443</v>
      </c>
      <c r="B81" s="49" t="s">
        <v>70</v>
      </c>
      <c r="C81" s="45" t="s">
        <v>284</v>
      </c>
      <c r="D81" s="10"/>
      <c r="E81" s="8">
        <v>667450.48</v>
      </c>
      <c r="F81" s="7">
        <f t="shared" ref="F81:F144" si="1">+F80+D81-E81</f>
        <v>7270525887.5400019</v>
      </c>
    </row>
    <row r="82" spans="1:6" s="9" customFormat="1" ht="99.95" customHeight="1" x14ac:dyDescent="0.2">
      <c r="A82" s="47" t="s">
        <v>443</v>
      </c>
      <c r="B82" s="49" t="s">
        <v>70</v>
      </c>
      <c r="C82" s="45" t="s">
        <v>284</v>
      </c>
      <c r="D82" s="10"/>
      <c r="E82" s="8">
        <v>104884.76</v>
      </c>
      <c r="F82" s="7">
        <f t="shared" si="1"/>
        <v>7270421002.7800016</v>
      </c>
    </row>
    <row r="83" spans="1:6" s="9" customFormat="1" ht="99.95" customHeight="1" x14ac:dyDescent="0.2">
      <c r="A83" s="47" t="s">
        <v>443</v>
      </c>
      <c r="B83" s="49" t="s">
        <v>71</v>
      </c>
      <c r="C83" s="45" t="s">
        <v>285</v>
      </c>
      <c r="D83" s="10"/>
      <c r="E83" s="8">
        <v>118000</v>
      </c>
      <c r="F83" s="7">
        <f t="shared" si="1"/>
        <v>7270303002.7800016</v>
      </c>
    </row>
    <row r="84" spans="1:6" s="9" customFormat="1" ht="99.95" customHeight="1" x14ac:dyDescent="0.2">
      <c r="A84" s="47" t="s">
        <v>443</v>
      </c>
      <c r="B84" s="49" t="s">
        <v>72</v>
      </c>
      <c r="C84" s="45" t="s">
        <v>286</v>
      </c>
      <c r="D84" s="10"/>
      <c r="E84" s="8">
        <v>118000</v>
      </c>
      <c r="F84" s="7">
        <f t="shared" si="1"/>
        <v>7270185002.7800016</v>
      </c>
    </row>
    <row r="85" spans="1:6" s="9" customFormat="1" ht="99.95" customHeight="1" x14ac:dyDescent="0.2">
      <c r="A85" s="47" t="s">
        <v>443</v>
      </c>
      <c r="B85" s="49" t="s">
        <v>73</v>
      </c>
      <c r="C85" s="45" t="s">
        <v>287</v>
      </c>
      <c r="D85" s="10"/>
      <c r="E85" s="8">
        <v>236000</v>
      </c>
      <c r="F85" s="7">
        <f t="shared" si="1"/>
        <v>7269949002.7800016</v>
      </c>
    </row>
    <row r="86" spans="1:6" s="9" customFormat="1" ht="99.95" customHeight="1" x14ac:dyDescent="0.2">
      <c r="A86" s="47" t="s">
        <v>443</v>
      </c>
      <c r="B86" s="49" t="s">
        <v>74</v>
      </c>
      <c r="C86" s="45" t="s">
        <v>288</v>
      </c>
      <c r="D86" s="10"/>
      <c r="E86" s="8">
        <v>15737517.460000001</v>
      </c>
      <c r="F86" s="7">
        <f t="shared" si="1"/>
        <v>7254211485.3200016</v>
      </c>
    </row>
    <row r="87" spans="1:6" s="9" customFormat="1" ht="99.95" customHeight="1" x14ac:dyDescent="0.2">
      <c r="A87" s="47" t="s">
        <v>443</v>
      </c>
      <c r="B87" s="49" t="s">
        <v>74</v>
      </c>
      <c r="C87" s="45" t="s">
        <v>288</v>
      </c>
      <c r="D87" s="10"/>
      <c r="E87" s="8">
        <v>1104807.7</v>
      </c>
      <c r="F87" s="7">
        <f t="shared" si="1"/>
        <v>7253106677.6200018</v>
      </c>
    </row>
    <row r="88" spans="1:6" s="9" customFormat="1" ht="99.95" customHeight="1" x14ac:dyDescent="0.2">
      <c r="A88" s="47" t="s">
        <v>443</v>
      </c>
      <c r="B88" s="49" t="s">
        <v>74</v>
      </c>
      <c r="C88" s="45" t="s">
        <v>288</v>
      </c>
      <c r="D88" s="10"/>
      <c r="E88" s="8">
        <v>1117363.76</v>
      </c>
      <c r="F88" s="7">
        <f t="shared" si="1"/>
        <v>7251989313.8600016</v>
      </c>
    </row>
    <row r="89" spans="1:6" s="9" customFormat="1" ht="99.95" customHeight="1" x14ac:dyDescent="0.2">
      <c r="A89" s="47" t="s">
        <v>443</v>
      </c>
      <c r="B89" s="49" t="s">
        <v>74</v>
      </c>
      <c r="C89" s="45" t="s">
        <v>288</v>
      </c>
      <c r="D89" s="10"/>
      <c r="E89" s="8">
        <v>190807.76</v>
      </c>
      <c r="F89" s="7">
        <f t="shared" si="1"/>
        <v>7251798506.1000013</v>
      </c>
    </row>
    <row r="90" spans="1:6" s="9" customFormat="1" ht="99.95" customHeight="1" x14ac:dyDescent="0.2">
      <c r="A90" s="47" t="s">
        <v>443</v>
      </c>
      <c r="B90" s="49" t="s">
        <v>75</v>
      </c>
      <c r="C90" s="45" t="s">
        <v>289</v>
      </c>
      <c r="D90" s="10"/>
      <c r="E90" s="8">
        <v>1527627.38</v>
      </c>
      <c r="F90" s="7">
        <f t="shared" si="1"/>
        <v>7250270878.7200012</v>
      </c>
    </row>
    <row r="91" spans="1:6" s="9" customFormat="1" ht="99.95" customHeight="1" x14ac:dyDescent="0.2">
      <c r="A91" s="47" t="s">
        <v>443</v>
      </c>
      <c r="B91" s="49" t="s">
        <v>76</v>
      </c>
      <c r="C91" s="45" t="s">
        <v>290</v>
      </c>
      <c r="D91" s="10"/>
      <c r="E91" s="8">
        <v>64354074</v>
      </c>
      <c r="F91" s="7">
        <f t="shared" si="1"/>
        <v>7185916804.7200012</v>
      </c>
    </row>
    <row r="92" spans="1:6" s="9" customFormat="1" ht="99.95" customHeight="1" x14ac:dyDescent="0.2">
      <c r="A92" s="47" t="s">
        <v>443</v>
      </c>
      <c r="B92" s="49" t="s">
        <v>76</v>
      </c>
      <c r="C92" s="45" t="s">
        <v>290</v>
      </c>
      <c r="D92" s="10"/>
      <c r="E92" s="8">
        <v>4542941.22</v>
      </c>
      <c r="F92" s="7">
        <f t="shared" si="1"/>
        <v>7181373863.500001</v>
      </c>
    </row>
    <row r="93" spans="1:6" s="9" customFormat="1" ht="99.95" customHeight="1" x14ac:dyDescent="0.2">
      <c r="A93" s="47" t="s">
        <v>443</v>
      </c>
      <c r="B93" s="49" t="s">
        <v>76</v>
      </c>
      <c r="C93" s="45" t="s">
        <v>290</v>
      </c>
      <c r="D93" s="10"/>
      <c r="E93" s="8">
        <v>4569139.25</v>
      </c>
      <c r="F93" s="7">
        <f t="shared" si="1"/>
        <v>7176804724.250001</v>
      </c>
    </row>
    <row r="94" spans="1:6" s="9" customFormat="1" ht="99.95" customHeight="1" x14ac:dyDescent="0.2">
      <c r="A94" s="47" t="s">
        <v>443</v>
      </c>
      <c r="B94" s="49" t="s">
        <v>76</v>
      </c>
      <c r="C94" s="45" t="s">
        <v>290</v>
      </c>
      <c r="D94" s="10"/>
      <c r="E94" s="8">
        <v>736560.56</v>
      </c>
      <c r="F94" s="7">
        <f t="shared" si="1"/>
        <v>7176068163.6900005</v>
      </c>
    </row>
    <row r="95" spans="1:6" s="9" customFormat="1" ht="99.95" customHeight="1" x14ac:dyDescent="0.2">
      <c r="A95" s="47" t="s">
        <v>443</v>
      </c>
      <c r="B95" s="49" t="s">
        <v>77</v>
      </c>
      <c r="C95" s="45" t="s">
        <v>291</v>
      </c>
      <c r="D95" s="10"/>
      <c r="E95" s="8">
        <v>720000</v>
      </c>
      <c r="F95" s="7">
        <f t="shared" si="1"/>
        <v>7175348163.6900005</v>
      </c>
    </row>
    <row r="96" spans="1:6" s="9" customFormat="1" ht="99.95" customHeight="1" x14ac:dyDescent="0.2">
      <c r="A96" s="47" t="s">
        <v>443</v>
      </c>
      <c r="B96" s="49" t="s">
        <v>77</v>
      </c>
      <c r="C96" s="45" t="s">
        <v>291</v>
      </c>
      <c r="D96" s="10"/>
      <c r="E96" s="8">
        <v>51048</v>
      </c>
      <c r="F96" s="7">
        <f t="shared" si="1"/>
        <v>7175297115.6900005</v>
      </c>
    </row>
    <row r="97" spans="1:6" s="9" customFormat="1" ht="99.95" customHeight="1" x14ac:dyDescent="0.2">
      <c r="A97" s="47" t="s">
        <v>443</v>
      </c>
      <c r="B97" s="49" t="s">
        <v>77</v>
      </c>
      <c r="C97" s="45" t="s">
        <v>291</v>
      </c>
      <c r="D97" s="10"/>
      <c r="E97" s="8">
        <v>51120</v>
      </c>
      <c r="F97" s="7">
        <f t="shared" si="1"/>
        <v>7175245995.6900005</v>
      </c>
    </row>
    <row r="98" spans="1:6" s="9" customFormat="1" ht="99.95" customHeight="1" x14ac:dyDescent="0.2">
      <c r="A98" s="47" t="s">
        <v>443</v>
      </c>
      <c r="B98" s="49" t="s">
        <v>77</v>
      </c>
      <c r="C98" s="45" t="s">
        <v>291</v>
      </c>
      <c r="D98" s="10"/>
      <c r="E98" s="8">
        <v>9360</v>
      </c>
      <c r="F98" s="7">
        <f t="shared" si="1"/>
        <v>7175236635.6900005</v>
      </c>
    </row>
    <row r="99" spans="1:6" s="9" customFormat="1" ht="99.95" customHeight="1" x14ac:dyDescent="0.2">
      <c r="A99" s="47" t="s">
        <v>443</v>
      </c>
      <c r="B99" s="49" t="s">
        <v>78</v>
      </c>
      <c r="C99" s="45" t="s">
        <v>292</v>
      </c>
      <c r="D99" s="10"/>
      <c r="E99" s="8">
        <v>112248.37</v>
      </c>
      <c r="F99" s="7">
        <f t="shared" si="1"/>
        <v>7175124387.3200006</v>
      </c>
    </row>
    <row r="100" spans="1:6" s="9" customFormat="1" ht="99.95" customHeight="1" x14ac:dyDescent="0.2">
      <c r="A100" s="47" t="s">
        <v>443</v>
      </c>
      <c r="B100" s="49" t="s">
        <v>79</v>
      </c>
      <c r="C100" s="45" t="s">
        <v>293</v>
      </c>
      <c r="D100" s="10"/>
      <c r="E100" s="8">
        <v>272494.96999999997</v>
      </c>
      <c r="F100" s="7">
        <f t="shared" si="1"/>
        <v>7174851892.3500004</v>
      </c>
    </row>
    <row r="101" spans="1:6" s="9" customFormat="1" ht="99.95" customHeight="1" x14ac:dyDescent="0.2">
      <c r="A101" s="47" t="s">
        <v>443</v>
      </c>
      <c r="B101" s="49" t="s">
        <v>80</v>
      </c>
      <c r="C101" s="45" t="s">
        <v>294</v>
      </c>
      <c r="D101" s="10"/>
      <c r="E101" s="8">
        <v>249274.03</v>
      </c>
      <c r="F101" s="7">
        <f t="shared" si="1"/>
        <v>7174602618.3200006</v>
      </c>
    </row>
    <row r="102" spans="1:6" s="9" customFormat="1" ht="99.95" customHeight="1" x14ac:dyDescent="0.2">
      <c r="A102" s="47" t="s">
        <v>444</v>
      </c>
      <c r="B102" s="49" t="s">
        <v>81</v>
      </c>
      <c r="C102" s="45" t="s">
        <v>295</v>
      </c>
      <c r="D102" s="10"/>
      <c r="E102" s="8">
        <v>57241699.909999996</v>
      </c>
      <c r="F102" s="7">
        <f t="shared" si="1"/>
        <v>7117360918.4100008</v>
      </c>
    </row>
    <row r="103" spans="1:6" s="9" customFormat="1" ht="99.95" customHeight="1" x14ac:dyDescent="0.2">
      <c r="A103" s="47" t="s">
        <v>444</v>
      </c>
      <c r="B103" s="49" t="s">
        <v>81</v>
      </c>
      <c r="C103" s="45" t="s">
        <v>295</v>
      </c>
      <c r="D103" s="10"/>
      <c r="E103" s="8">
        <v>4022865.13</v>
      </c>
      <c r="F103" s="7">
        <f t="shared" si="1"/>
        <v>7113338053.2800007</v>
      </c>
    </row>
    <row r="104" spans="1:6" s="9" customFormat="1" ht="99.95" customHeight="1" x14ac:dyDescent="0.2">
      <c r="A104" s="47" t="s">
        <v>444</v>
      </c>
      <c r="B104" s="49" t="s">
        <v>81</v>
      </c>
      <c r="C104" s="45" t="s">
        <v>295</v>
      </c>
      <c r="D104" s="10"/>
      <c r="E104" s="8">
        <v>4064160.74</v>
      </c>
      <c r="F104" s="7">
        <f t="shared" si="1"/>
        <v>7109273892.5400009</v>
      </c>
    </row>
    <row r="105" spans="1:6" s="9" customFormat="1" ht="99.95" customHeight="1" x14ac:dyDescent="0.2">
      <c r="A105" s="47" t="s">
        <v>444</v>
      </c>
      <c r="B105" s="49" t="s">
        <v>81</v>
      </c>
      <c r="C105" s="45" t="s">
        <v>295</v>
      </c>
      <c r="D105" s="10"/>
      <c r="E105" s="8">
        <v>679891.67</v>
      </c>
      <c r="F105" s="7">
        <f t="shared" si="1"/>
        <v>7108594000.8700008</v>
      </c>
    </row>
    <row r="106" spans="1:6" s="9" customFormat="1" ht="99.95" customHeight="1" x14ac:dyDescent="0.2">
      <c r="A106" s="47" t="s">
        <v>444</v>
      </c>
      <c r="B106" s="49" t="s">
        <v>82</v>
      </c>
      <c r="C106" s="45" t="s">
        <v>296</v>
      </c>
      <c r="D106" s="10"/>
      <c r="E106" s="8">
        <v>65159333.049999997</v>
      </c>
      <c r="F106" s="7">
        <f t="shared" si="1"/>
        <v>7043434667.8200006</v>
      </c>
    </row>
    <row r="107" spans="1:6" s="9" customFormat="1" ht="99.95" customHeight="1" x14ac:dyDescent="0.2">
      <c r="A107" s="47" t="s">
        <v>444</v>
      </c>
      <c r="B107" s="49" t="s">
        <v>82</v>
      </c>
      <c r="C107" s="45" t="s">
        <v>296</v>
      </c>
      <c r="D107" s="10"/>
      <c r="E107" s="8">
        <v>4598752.41</v>
      </c>
      <c r="F107" s="7">
        <f t="shared" si="1"/>
        <v>7038835915.4100008</v>
      </c>
    </row>
    <row r="108" spans="1:6" s="9" customFormat="1" ht="99.95" customHeight="1" x14ac:dyDescent="0.2">
      <c r="A108" s="47" t="s">
        <v>444</v>
      </c>
      <c r="B108" s="49" t="s">
        <v>82</v>
      </c>
      <c r="C108" s="45" t="s">
        <v>296</v>
      </c>
      <c r="D108" s="10"/>
      <c r="E108" s="8">
        <v>4626312.6900000004</v>
      </c>
      <c r="F108" s="7">
        <f t="shared" si="1"/>
        <v>7034209602.7200012</v>
      </c>
    </row>
    <row r="109" spans="1:6" s="9" customFormat="1" ht="99.95" customHeight="1" x14ac:dyDescent="0.2">
      <c r="A109" s="47" t="s">
        <v>444</v>
      </c>
      <c r="B109" s="49" t="s">
        <v>82</v>
      </c>
      <c r="C109" s="45" t="s">
        <v>296</v>
      </c>
      <c r="D109" s="10"/>
      <c r="E109" s="8">
        <v>812564.88</v>
      </c>
      <c r="F109" s="7">
        <f t="shared" si="1"/>
        <v>7033397037.8400011</v>
      </c>
    </row>
    <row r="110" spans="1:6" s="9" customFormat="1" ht="99.95" customHeight="1" x14ac:dyDescent="0.2">
      <c r="A110" s="47" t="s">
        <v>444</v>
      </c>
      <c r="B110" s="49" t="s">
        <v>83</v>
      </c>
      <c r="C110" s="45" t="s">
        <v>297</v>
      </c>
      <c r="D110" s="10"/>
      <c r="E110" s="8">
        <v>20000000</v>
      </c>
      <c r="F110" s="7">
        <f t="shared" si="1"/>
        <v>7013397037.8400011</v>
      </c>
    </row>
    <row r="111" spans="1:6" s="9" customFormat="1" ht="99.95" customHeight="1" x14ac:dyDescent="0.2">
      <c r="A111" s="47" t="s">
        <v>444</v>
      </c>
      <c r="B111" s="49" t="s">
        <v>84</v>
      </c>
      <c r="C111" s="45" t="s">
        <v>298</v>
      </c>
      <c r="D111" s="10"/>
      <c r="E111" s="8">
        <v>1179900</v>
      </c>
      <c r="F111" s="7">
        <f t="shared" si="1"/>
        <v>7012217137.8400011</v>
      </c>
    </row>
    <row r="112" spans="1:6" s="9" customFormat="1" ht="99.95" customHeight="1" x14ac:dyDescent="0.2">
      <c r="A112" s="47" t="s">
        <v>444</v>
      </c>
      <c r="B112" s="49" t="s">
        <v>85</v>
      </c>
      <c r="C112" s="45" t="s">
        <v>299</v>
      </c>
      <c r="D112" s="10"/>
      <c r="E112" s="8">
        <v>18970334.09</v>
      </c>
      <c r="F112" s="7">
        <f t="shared" si="1"/>
        <v>6993246803.750001</v>
      </c>
    </row>
    <row r="113" spans="1:6" s="9" customFormat="1" ht="99.95" customHeight="1" x14ac:dyDescent="0.2">
      <c r="A113" s="47" t="s">
        <v>444</v>
      </c>
      <c r="B113" s="49" t="s">
        <v>86</v>
      </c>
      <c r="C113" s="45" t="s">
        <v>300</v>
      </c>
      <c r="D113" s="10"/>
      <c r="E113" s="8">
        <v>210000</v>
      </c>
      <c r="F113" s="7">
        <f t="shared" si="1"/>
        <v>6993036803.750001</v>
      </c>
    </row>
    <row r="114" spans="1:6" s="9" customFormat="1" ht="99.95" customHeight="1" x14ac:dyDescent="0.2">
      <c r="A114" s="47" t="s">
        <v>444</v>
      </c>
      <c r="B114" s="49" t="s">
        <v>87</v>
      </c>
      <c r="C114" s="45" t="s">
        <v>300</v>
      </c>
      <c r="D114" s="10"/>
      <c r="E114" s="8">
        <v>360000</v>
      </c>
      <c r="F114" s="7">
        <f t="shared" si="1"/>
        <v>6992676803.750001</v>
      </c>
    </row>
    <row r="115" spans="1:6" s="9" customFormat="1" ht="99.95" customHeight="1" x14ac:dyDescent="0.2">
      <c r="A115" s="47" t="s">
        <v>444</v>
      </c>
      <c r="B115" s="49" t="s">
        <v>88</v>
      </c>
      <c r="C115" s="45" t="s">
        <v>301</v>
      </c>
      <c r="D115" s="10"/>
      <c r="E115" s="8">
        <v>131310.57</v>
      </c>
      <c r="F115" s="7">
        <f t="shared" si="1"/>
        <v>6992545493.1800013</v>
      </c>
    </row>
    <row r="116" spans="1:6" s="9" customFormat="1" ht="99.95" customHeight="1" x14ac:dyDescent="0.2">
      <c r="A116" s="47" t="s">
        <v>444</v>
      </c>
      <c r="B116" s="49" t="s">
        <v>89</v>
      </c>
      <c r="C116" s="45" t="s">
        <v>302</v>
      </c>
      <c r="D116" s="10"/>
      <c r="E116" s="8">
        <v>7953493.4000000004</v>
      </c>
      <c r="F116" s="7">
        <f t="shared" si="1"/>
        <v>6984591999.7800016</v>
      </c>
    </row>
    <row r="117" spans="1:6" s="9" customFormat="1" ht="99.95" customHeight="1" x14ac:dyDescent="0.2">
      <c r="A117" s="47" t="s">
        <v>444</v>
      </c>
      <c r="B117" s="49" t="s">
        <v>90</v>
      </c>
      <c r="C117" s="45" t="s">
        <v>300</v>
      </c>
      <c r="D117" s="10"/>
      <c r="E117" s="8">
        <v>568300</v>
      </c>
      <c r="F117" s="7">
        <f t="shared" si="1"/>
        <v>6984023699.7800016</v>
      </c>
    </row>
    <row r="118" spans="1:6" s="9" customFormat="1" ht="99.95" customHeight="1" x14ac:dyDescent="0.2">
      <c r="A118" s="47" t="s">
        <v>444</v>
      </c>
      <c r="B118" s="49" t="s">
        <v>91</v>
      </c>
      <c r="C118" s="45" t="s">
        <v>301</v>
      </c>
      <c r="D118" s="10"/>
      <c r="E118" s="8">
        <v>129511.67</v>
      </c>
      <c r="F118" s="7">
        <f t="shared" si="1"/>
        <v>6983894188.1100016</v>
      </c>
    </row>
    <row r="119" spans="1:6" s="9" customFormat="1" ht="99.95" customHeight="1" x14ac:dyDescent="0.2">
      <c r="A119" s="47" t="s">
        <v>444</v>
      </c>
      <c r="B119" s="49" t="s">
        <v>92</v>
      </c>
      <c r="C119" s="45" t="s">
        <v>301</v>
      </c>
      <c r="D119" s="10"/>
      <c r="E119" s="8">
        <v>185288.41</v>
      </c>
      <c r="F119" s="7">
        <f t="shared" si="1"/>
        <v>6983708899.7000017</v>
      </c>
    </row>
    <row r="120" spans="1:6" s="9" customFormat="1" ht="99.95" customHeight="1" x14ac:dyDescent="0.2">
      <c r="A120" s="47" t="s">
        <v>445</v>
      </c>
      <c r="B120" s="49" t="s">
        <v>93</v>
      </c>
      <c r="C120" s="45" t="s">
        <v>303</v>
      </c>
      <c r="D120" s="10"/>
      <c r="E120" s="8">
        <v>134606.91</v>
      </c>
      <c r="F120" s="7">
        <f t="shared" si="1"/>
        <v>6983574292.7900019</v>
      </c>
    </row>
    <row r="121" spans="1:6" s="9" customFormat="1" ht="99.95" customHeight="1" x14ac:dyDescent="0.2">
      <c r="A121" s="47" t="s">
        <v>445</v>
      </c>
      <c r="B121" s="49" t="s">
        <v>94</v>
      </c>
      <c r="C121" s="45" t="s">
        <v>304</v>
      </c>
      <c r="D121" s="10"/>
      <c r="E121" s="8">
        <v>134925.5</v>
      </c>
      <c r="F121" s="7">
        <f t="shared" si="1"/>
        <v>6983439367.2900019</v>
      </c>
    </row>
    <row r="122" spans="1:6" s="9" customFormat="1" ht="99.95" customHeight="1" x14ac:dyDescent="0.2">
      <c r="A122" s="47" t="s">
        <v>445</v>
      </c>
      <c r="B122" s="49" t="s">
        <v>95</v>
      </c>
      <c r="C122" s="45" t="s">
        <v>305</v>
      </c>
      <c r="D122" s="10"/>
      <c r="E122" s="8">
        <v>40430</v>
      </c>
      <c r="F122" s="7">
        <f t="shared" si="1"/>
        <v>6983398937.2900019</v>
      </c>
    </row>
    <row r="123" spans="1:6" s="9" customFormat="1" ht="99.95" customHeight="1" x14ac:dyDescent="0.2">
      <c r="A123" s="47" t="s">
        <v>445</v>
      </c>
      <c r="B123" s="49" t="s">
        <v>96</v>
      </c>
      <c r="C123" s="45" t="s">
        <v>306</v>
      </c>
      <c r="D123" s="10"/>
      <c r="E123" s="8">
        <v>110000</v>
      </c>
      <c r="F123" s="7">
        <f t="shared" si="1"/>
        <v>6983288937.2900019</v>
      </c>
    </row>
    <row r="124" spans="1:6" s="9" customFormat="1" ht="99.95" customHeight="1" x14ac:dyDescent="0.2">
      <c r="A124" s="47" t="s">
        <v>445</v>
      </c>
      <c r="B124" s="49" t="s">
        <v>96</v>
      </c>
      <c r="C124" s="45" t="s">
        <v>306</v>
      </c>
      <c r="D124" s="10"/>
      <c r="E124" s="8">
        <v>7799</v>
      </c>
      <c r="F124" s="7">
        <f t="shared" si="1"/>
        <v>6983281138.2900019</v>
      </c>
    </row>
    <row r="125" spans="1:6" s="9" customFormat="1" ht="99.95" customHeight="1" x14ac:dyDescent="0.2">
      <c r="A125" s="47" t="s">
        <v>445</v>
      </c>
      <c r="B125" s="49" t="s">
        <v>96</v>
      </c>
      <c r="C125" s="45" t="s">
        <v>306</v>
      </c>
      <c r="D125" s="10"/>
      <c r="E125" s="8">
        <v>7810</v>
      </c>
      <c r="F125" s="7">
        <f t="shared" si="1"/>
        <v>6983273328.2900019</v>
      </c>
    </row>
    <row r="126" spans="1:6" s="9" customFormat="1" ht="99.95" customHeight="1" x14ac:dyDescent="0.2">
      <c r="A126" s="47" t="s">
        <v>445</v>
      </c>
      <c r="B126" s="49" t="s">
        <v>96</v>
      </c>
      <c r="C126" s="45" t="s">
        <v>306</v>
      </c>
      <c r="D126" s="10"/>
      <c r="E126" s="8">
        <v>1102.5</v>
      </c>
      <c r="F126" s="7">
        <f t="shared" si="1"/>
        <v>6983272225.7900019</v>
      </c>
    </row>
    <row r="127" spans="1:6" s="9" customFormat="1" ht="99.95" customHeight="1" x14ac:dyDescent="0.2">
      <c r="A127" s="47" t="s">
        <v>445</v>
      </c>
      <c r="B127" s="49" t="s">
        <v>97</v>
      </c>
      <c r="C127" s="45" t="s">
        <v>301</v>
      </c>
      <c r="D127" s="10"/>
      <c r="E127" s="8">
        <v>189663.13</v>
      </c>
      <c r="F127" s="7">
        <f t="shared" si="1"/>
        <v>6983082562.6600018</v>
      </c>
    </row>
    <row r="128" spans="1:6" s="9" customFormat="1" ht="99.95" customHeight="1" x14ac:dyDescent="0.2">
      <c r="A128" s="47" t="s">
        <v>445</v>
      </c>
      <c r="B128" s="49" t="s">
        <v>98</v>
      </c>
      <c r="C128" s="45" t="s">
        <v>307</v>
      </c>
      <c r="D128" s="10"/>
      <c r="E128" s="8">
        <v>505259.12</v>
      </c>
      <c r="F128" s="7">
        <f t="shared" si="1"/>
        <v>6982577303.5400019</v>
      </c>
    </row>
    <row r="129" spans="1:6" s="9" customFormat="1" ht="99.95" customHeight="1" x14ac:dyDescent="0.2">
      <c r="A129" s="47" t="s">
        <v>445</v>
      </c>
      <c r="B129" s="49" t="s">
        <v>99</v>
      </c>
      <c r="C129" s="45" t="s">
        <v>308</v>
      </c>
      <c r="D129" s="10"/>
      <c r="E129" s="8">
        <v>1026600</v>
      </c>
      <c r="F129" s="7">
        <f t="shared" si="1"/>
        <v>6981550703.5400019</v>
      </c>
    </row>
    <row r="130" spans="1:6" s="9" customFormat="1" ht="99.95" customHeight="1" x14ac:dyDescent="0.2">
      <c r="A130" s="47" t="s">
        <v>445</v>
      </c>
      <c r="B130" s="49" t="s">
        <v>100</v>
      </c>
      <c r="C130" s="45" t="s">
        <v>300</v>
      </c>
      <c r="D130" s="10"/>
      <c r="E130" s="8">
        <v>731700</v>
      </c>
      <c r="F130" s="7">
        <f t="shared" si="1"/>
        <v>6980819003.5400019</v>
      </c>
    </row>
    <row r="131" spans="1:6" s="9" customFormat="1" ht="99.95" customHeight="1" x14ac:dyDescent="0.2">
      <c r="A131" s="47" t="s">
        <v>445</v>
      </c>
      <c r="B131" s="49" t="s">
        <v>101</v>
      </c>
      <c r="C131" s="45" t="s">
        <v>309</v>
      </c>
      <c r="D131" s="10"/>
      <c r="E131" s="8">
        <v>20302.5</v>
      </c>
      <c r="F131" s="7">
        <f t="shared" si="1"/>
        <v>6980798701.0400019</v>
      </c>
    </row>
    <row r="132" spans="1:6" s="9" customFormat="1" ht="99.95" customHeight="1" x14ac:dyDescent="0.2">
      <c r="A132" s="47" t="s">
        <v>445</v>
      </c>
      <c r="B132" s="49" t="s">
        <v>102</v>
      </c>
      <c r="C132" s="45" t="s">
        <v>310</v>
      </c>
      <c r="D132" s="10"/>
      <c r="E132" s="8">
        <v>991200</v>
      </c>
      <c r="F132" s="7">
        <f t="shared" si="1"/>
        <v>6979807501.0400019</v>
      </c>
    </row>
    <row r="133" spans="1:6" s="9" customFormat="1" ht="99.95" customHeight="1" x14ac:dyDescent="0.2">
      <c r="A133" s="47" t="s">
        <v>445</v>
      </c>
      <c r="B133" s="49" t="s">
        <v>103</v>
      </c>
      <c r="C133" s="45" t="s">
        <v>311</v>
      </c>
      <c r="D133" s="10"/>
      <c r="E133" s="8">
        <v>6621500</v>
      </c>
      <c r="F133" s="7">
        <f t="shared" si="1"/>
        <v>6973186001.0400019</v>
      </c>
    </row>
    <row r="134" spans="1:6" s="9" customFormat="1" ht="99.95" customHeight="1" x14ac:dyDescent="0.2">
      <c r="A134" s="47" t="s">
        <v>445</v>
      </c>
      <c r="B134" s="49" t="s">
        <v>104</v>
      </c>
      <c r="C134" s="45" t="s">
        <v>312</v>
      </c>
      <c r="D134" s="10"/>
      <c r="E134" s="8">
        <v>520000</v>
      </c>
      <c r="F134" s="7">
        <f t="shared" si="1"/>
        <v>6972666001.0400019</v>
      </c>
    </row>
    <row r="135" spans="1:6" s="9" customFormat="1" ht="99.95" customHeight="1" x14ac:dyDescent="0.2">
      <c r="A135" s="47" t="s">
        <v>445</v>
      </c>
      <c r="B135" s="49" t="s">
        <v>105</v>
      </c>
      <c r="C135" s="45" t="s">
        <v>313</v>
      </c>
      <c r="D135" s="10"/>
      <c r="E135" s="8">
        <v>183677.5</v>
      </c>
      <c r="F135" s="7">
        <f t="shared" si="1"/>
        <v>6972482323.5400019</v>
      </c>
    </row>
    <row r="136" spans="1:6" s="9" customFormat="1" ht="99.95" customHeight="1" x14ac:dyDescent="0.2">
      <c r="A136" s="47" t="s">
        <v>445</v>
      </c>
      <c r="B136" s="49" t="s">
        <v>106</v>
      </c>
      <c r="C136" s="45" t="s">
        <v>314</v>
      </c>
      <c r="D136" s="10"/>
      <c r="E136" s="8">
        <v>82552.5</v>
      </c>
      <c r="F136" s="7">
        <f t="shared" si="1"/>
        <v>6972399771.0400019</v>
      </c>
    </row>
    <row r="137" spans="1:6" s="9" customFormat="1" ht="99.95" customHeight="1" x14ac:dyDescent="0.2">
      <c r="A137" s="47" t="s">
        <v>446</v>
      </c>
      <c r="B137" s="49" t="s">
        <v>107</v>
      </c>
      <c r="C137" s="45" t="s">
        <v>315</v>
      </c>
      <c r="D137" s="10"/>
      <c r="E137" s="8">
        <v>527214.9</v>
      </c>
      <c r="F137" s="7">
        <f t="shared" si="1"/>
        <v>6971872556.1400023</v>
      </c>
    </row>
    <row r="138" spans="1:6" s="9" customFormat="1" ht="99.95" customHeight="1" x14ac:dyDescent="0.2">
      <c r="A138" s="47" t="s">
        <v>447</v>
      </c>
      <c r="B138" s="49" t="s">
        <v>108</v>
      </c>
      <c r="C138" s="45" t="s">
        <v>316</v>
      </c>
      <c r="D138" s="10"/>
      <c r="E138" s="8">
        <v>879300</v>
      </c>
      <c r="F138" s="7">
        <f t="shared" si="1"/>
        <v>6970993256.1400023</v>
      </c>
    </row>
    <row r="139" spans="1:6" s="9" customFormat="1" ht="99.95" customHeight="1" x14ac:dyDescent="0.2">
      <c r="A139" s="47" t="s">
        <v>447</v>
      </c>
      <c r="B139" s="49" t="s">
        <v>108</v>
      </c>
      <c r="C139" s="45" t="s">
        <v>316</v>
      </c>
      <c r="D139" s="10"/>
      <c r="E139" s="8">
        <v>17215200</v>
      </c>
      <c r="F139" s="7">
        <f t="shared" si="1"/>
        <v>6953778056.1400023</v>
      </c>
    </row>
    <row r="140" spans="1:6" s="9" customFormat="1" ht="99.95" customHeight="1" x14ac:dyDescent="0.2">
      <c r="A140" s="47" t="s">
        <v>447</v>
      </c>
      <c r="B140" s="49" t="s">
        <v>109</v>
      </c>
      <c r="C140" s="45" t="s">
        <v>317</v>
      </c>
      <c r="D140" s="10"/>
      <c r="E140" s="8">
        <v>36622690</v>
      </c>
      <c r="F140" s="7">
        <f t="shared" si="1"/>
        <v>6917155366.1400023</v>
      </c>
    </row>
    <row r="141" spans="1:6" s="9" customFormat="1" ht="99.95" customHeight="1" x14ac:dyDescent="0.2">
      <c r="A141" s="47" t="s">
        <v>447</v>
      </c>
      <c r="B141" s="49" t="s">
        <v>110</v>
      </c>
      <c r="C141" s="45" t="s">
        <v>318</v>
      </c>
      <c r="D141" s="10"/>
      <c r="E141" s="8">
        <v>6456060.8799999999</v>
      </c>
      <c r="F141" s="7">
        <f t="shared" si="1"/>
        <v>6910699305.2600021</v>
      </c>
    </row>
    <row r="142" spans="1:6" s="9" customFormat="1" ht="99.95" customHeight="1" x14ac:dyDescent="0.2">
      <c r="A142" s="47" t="s">
        <v>447</v>
      </c>
      <c r="B142" s="49" t="s">
        <v>111</v>
      </c>
      <c r="C142" s="45" t="s">
        <v>319</v>
      </c>
      <c r="D142" s="10"/>
      <c r="E142" s="8">
        <v>14266679.939999999</v>
      </c>
      <c r="F142" s="7">
        <f t="shared" si="1"/>
        <v>6896432625.3200026</v>
      </c>
    </row>
    <row r="143" spans="1:6" s="9" customFormat="1" ht="99.95" customHeight="1" x14ac:dyDescent="0.2">
      <c r="A143" s="47" t="s">
        <v>447</v>
      </c>
      <c r="B143" s="49" t="s">
        <v>112</v>
      </c>
      <c r="C143" s="45" t="s">
        <v>320</v>
      </c>
      <c r="D143" s="10"/>
      <c r="E143" s="8">
        <v>30449321.739999998</v>
      </c>
      <c r="F143" s="7">
        <f t="shared" si="1"/>
        <v>6865983303.5800028</v>
      </c>
    </row>
    <row r="144" spans="1:6" s="9" customFormat="1" ht="99.95" customHeight="1" x14ac:dyDescent="0.2">
      <c r="A144" s="47" t="s">
        <v>447</v>
      </c>
      <c r="B144" s="49" t="s">
        <v>113</v>
      </c>
      <c r="C144" s="45" t="s">
        <v>321</v>
      </c>
      <c r="D144" s="10"/>
      <c r="E144" s="8">
        <v>7003943.9199999999</v>
      </c>
      <c r="F144" s="7">
        <f t="shared" si="1"/>
        <v>6858979359.6600027</v>
      </c>
    </row>
    <row r="145" spans="1:6" s="9" customFormat="1" ht="99.95" customHeight="1" x14ac:dyDescent="0.2">
      <c r="A145" s="47" t="s">
        <v>447</v>
      </c>
      <c r="B145" s="49" t="s">
        <v>114</v>
      </c>
      <c r="C145" s="45" t="s">
        <v>322</v>
      </c>
      <c r="D145" s="10"/>
      <c r="E145" s="8">
        <v>20000000</v>
      </c>
      <c r="F145" s="7">
        <f t="shared" ref="F145:F208" si="2">+F144+D145-E145</f>
        <v>6838979359.6600027</v>
      </c>
    </row>
    <row r="146" spans="1:6" s="9" customFormat="1" ht="99.95" customHeight="1" x14ac:dyDescent="0.2">
      <c r="A146" s="47" t="s">
        <v>447</v>
      </c>
      <c r="B146" s="49" t="s">
        <v>114</v>
      </c>
      <c r="C146" s="45" t="s">
        <v>322</v>
      </c>
      <c r="D146" s="10"/>
      <c r="E146" s="8">
        <v>4568020</v>
      </c>
      <c r="F146" s="7">
        <f t="shared" si="2"/>
        <v>6834411339.6600027</v>
      </c>
    </row>
    <row r="147" spans="1:6" s="9" customFormat="1" ht="99.95" customHeight="1" x14ac:dyDescent="0.2">
      <c r="A147" s="47" t="s">
        <v>447</v>
      </c>
      <c r="B147" s="49" t="s">
        <v>114</v>
      </c>
      <c r="C147" s="45" t="s">
        <v>322</v>
      </c>
      <c r="D147" s="10"/>
      <c r="E147" s="8">
        <v>1136057.6299999999</v>
      </c>
      <c r="F147" s="7">
        <f t="shared" si="2"/>
        <v>6833275282.0300026</v>
      </c>
    </row>
    <row r="148" spans="1:6" s="9" customFormat="1" ht="99.95" customHeight="1" x14ac:dyDescent="0.2">
      <c r="A148" s="47" t="s">
        <v>447</v>
      </c>
      <c r="B148" s="49" t="s">
        <v>115</v>
      </c>
      <c r="C148" s="45" t="s">
        <v>323</v>
      </c>
      <c r="D148" s="10"/>
      <c r="E148" s="8">
        <v>38760668.539999999</v>
      </c>
      <c r="F148" s="7">
        <f t="shared" si="2"/>
        <v>6794514613.4900026</v>
      </c>
    </row>
    <row r="149" spans="1:6" s="9" customFormat="1" ht="99.95" customHeight="1" x14ac:dyDescent="0.2">
      <c r="A149" s="47" t="s">
        <v>447</v>
      </c>
      <c r="B149" s="49" t="s">
        <v>116</v>
      </c>
      <c r="C149" s="45" t="s">
        <v>324</v>
      </c>
      <c r="D149" s="10"/>
      <c r="E149" s="8">
        <v>1419300</v>
      </c>
      <c r="F149" s="7">
        <f t="shared" si="2"/>
        <v>6793095313.4900026</v>
      </c>
    </row>
    <row r="150" spans="1:6" s="9" customFormat="1" ht="99.95" customHeight="1" x14ac:dyDescent="0.2">
      <c r="A150" s="47" t="s">
        <v>448</v>
      </c>
      <c r="B150" s="49" t="s">
        <v>117</v>
      </c>
      <c r="C150" s="45" t="s">
        <v>325</v>
      </c>
      <c r="D150" s="10"/>
      <c r="E150" s="8">
        <v>21792206</v>
      </c>
      <c r="F150" s="7">
        <f t="shared" si="2"/>
        <v>6771303107.4900026</v>
      </c>
    </row>
    <row r="151" spans="1:6" s="9" customFormat="1" ht="99.95" customHeight="1" x14ac:dyDescent="0.2">
      <c r="A151" s="47" t="s">
        <v>448</v>
      </c>
      <c r="B151" s="49" t="s">
        <v>117</v>
      </c>
      <c r="C151" s="45" t="s">
        <v>325</v>
      </c>
      <c r="D151" s="10"/>
      <c r="E151" s="8">
        <v>5695475.2699999996</v>
      </c>
      <c r="F151" s="7">
        <f t="shared" si="2"/>
        <v>6765607632.2200022</v>
      </c>
    </row>
    <row r="152" spans="1:6" s="9" customFormat="1" ht="99.95" customHeight="1" x14ac:dyDescent="0.2">
      <c r="A152" s="47" t="s">
        <v>448</v>
      </c>
      <c r="B152" s="49" t="s">
        <v>118</v>
      </c>
      <c r="C152" s="45" t="s">
        <v>326</v>
      </c>
      <c r="D152" s="10"/>
      <c r="E152" s="8">
        <v>660974.75</v>
      </c>
      <c r="F152" s="7">
        <f t="shared" si="2"/>
        <v>6764946657.4700022</v>
      </c>
    </row>
    <row r="153" spans="1:6" s="9" customFormat="1" ht="99.95" customHeight="1" x14ac:dyDescent="0.2">
      <c r="A153" s="47" t="s">
        <v>448</v>
      </c>
      <c r="B153" s="49" t="s">
        <v>119</v>
      </c>
      <c r="C153" s="45" t="s">
        <v>327</v>
      </c>
      <c r="D153" s="10"/>
      <c r="E153" s="8">
        <v>55565906.670000002</v>
      </c>
      <c r="F153" s="7">
        <f t="shared" si="2"/>
        <v>6709380750.8000021</v>
      </c>
    </row>
    <row r="154" spans="1:6" s="9" customFormat="1" ht="99.95" customHeight="1" x14ac:dyDescent="0.2">
      <c r="A154" s="47" t="s">
        <v>448</v>
      </c>
      <c r="B154" s="49" t="s">
        <v>120</v>
      </c>
      <c r="C154" s="45" t="s">
        <v>328</v>
      </c>
      <c r="D154" s="10"/>
      <c r="E154" s="8">
        <v>2198953.33</v>
      </c>
      <c r="F154" s="7">
        <f t="shared" si="2"/>
        <v>6707181797.4700022</v>
      </c>
    </row>
    <row r="155" spans="1:6" s="9" customFormat="1" ht="99.95" customHeight="1" x14ac:dyDescent="0.2">
      <c r="A155" s="47" t="s">
        <v>449</v>
      </c>
      <c r="B155" s="49" t="s">
        <v>121</v>
      </c>
      <c r="C155" s="45" t="s">
        <v>329</v>
      </c>
      <c r="D155" s="10"/>
      <c r="E155" s="8">
        <v>80000</v>
      </c>
      <c r="F155" s="7">
        <f t="shared" si="2"/>
        <v>6707101797.4700022</v>
      </c>
    </row>
    <row r="156" spans="1:6" s="9" customFormat="1" ht="99.95" customHeight="1" x14ac:dyDescent="0.2">
      <c r="A156" s="47" t="s">
        <v>449</v>
      </c>
      <c r="B156" s="49" t="s">
        <v>122</v>
      </c>
      <c r="C156" s="45" t="s">
        <v>330</v>
      </c>
      <c r="D156" s="10"/>
      <c r="E156" s="8">
        <v>162368.75</v>
      </c>
      <c r="F156" s="7">
        <f t="shared" si="2"/>
        <v>6706939428.7200022</v>
      </c>
    </row>
    <row r="157" spans="1:6" s="9" customFormat="1" ht="99.95" customHeight="1" x14ac:dyDescent="0.2">
      <c r="A157" s="47" t="s">
        <v>449</v>
      </c>
      <c r="B157" s="49" t="s">
        <v>123</v>
      </c>
      <c r="C157" s="45" t="s">
        <v>331</v>
      </c>
      <c r="D157" s="10"/>
      <c r="E157" s="8">
        <v>149010.4</v>
      </c>
      <c r="F157" s="7">
        <f t="shared" si="2"/>
        <v>6706790418.3200026</v>
      </c>
    </row>
    <row r="158" spans="1:6" s="9" customFormat="1" ht="99.95" customHeight="1" x14ac:dyDescent="0.2">
      <c r="A158" s="47" t="s">
        <v>449</v>
      </c>
      <c r="B158" s="49" t="s">
        <v>124</v>
      </c>
      <c r="C158" s="45" t="s">
        <v>332</v>
      </c>
      <c r="D158" s="10"/>
      <c r="E158" s="8">
        <v>2052191.1</v>
      </c>
      <c r="F158" s="7">
        <f t="shared" si="2"/>
        <v>6704738227.2200022</v>
      </c>
    </row>
    <row r="159" spans="1:6" s="9" customFormat="1" ht="99.95" customHeight="1" x14ac:dyDescent="0.2">
      <c r="A159" s="47" t="s">
        <v>449</v>
      </c>
      <c r="B159" s="49" t="s">
        <v>125</v>
      </c>
      <c r="C159" s="45" t="s">
        <v>333</v>
      </c>
      <c r="D159" s="10"/>
      <c r="E159" s="8">
        <v>1177842.08</v>
      </c>
      <c r="F159" s="7">
        <f t="shared" si="2"/>
        <v>6703560385.1400023</v>
      </c>
    </row>
    <row r="160" spans="1:6" s="9" customFormat="1" ht="99.95" customHeight="1" x14ac:dyDescent="0.2">
      <c r="A160" s="47" t="s">
        <v>449</v>
      </c>
      <c r="B160" s="49" t="s">
        <v>126</v>
      </c>
      <c r="C160" s="45" t="s">
        <v>334</v>
      </c>
      <c r="D160" s="10"/>
      <c r="E160" s="8">
        <v>5451.08</v>
      </c>
      <c r="F160" s="7">
        <f t="shared" si="2"/>
        <v>6703554934.0600023</v>
      </c>
    </row>
    <row r="161" spans="1:6" s="9" customFormat="1" ht="99.95" customHeight="1" x14ac:dyDescent="0.2">
      <c r="A161" s="47" t="s">
        <v>449</v>
      </c>
      <c r="B161" s="49" t="s">
        <v>127</v>
      </c>
      <c r="C161" s="45" t="s">
        <v>335</v>
      </c>
      <c r="D161" s="10"/>
      <c r="E161" s="8">
        <v>111250</v>
      </c>
      <c r="F161" s="7">
        <f t="shared" si="2"/>
        <v>6703443684.0600023</v>
      </c>
    </row>
    <row r="162" spans="1:6" s="9" customFormat="1" ht="99.95" customHeight="1" x14ac:dyDescent="0.2">
      <c r="A162" s="47" t="s">
        <v>449</v>
      </c>
      <c r="B162" s="49" t="s">
        <v>128</v>
      </c>
      <c r="C162" s="45" t="s">
        <v>336</v>
      </c>
      <c r="D162" s="10"/>
      <c r="E162" s="8">
        <v>106200</v>
      </c>
      <c r="F162" s="7">
        <f t="shared" si="2"/>
        <v>6703337484.0600023</v>
      </c>
    </row>
    <row r="163" spans="1:6" s="9" customFormat="1" ht="99.95" customHeight="1" x14ac:dyDescent="0.2">
      <c r="A163" s="47" t="s">
        <v>449</v>
      </c>
      <c r="B163" s="49" t="s">
        <v>129</v>
      </c>
      <c r="C163" s="45" t="s">
        <v>337</v>
      </c>
      <c r="D163" s="10"/>
      <c r="E163" s="8">
        <v>97592.28</v>
      </c>
      <c r="F163" s="7">
        <f t="shared" si="2"/>
        <v>6703239891.7800026</v>
      </c>
    </row>
    <row r="164" spans="1:6" s="9" customFormat="1" ht="99.95" customHeight="1" x14ac:dyDescent="0.2">
      <c r="A164" s="47" t="s">
        <v>449</v>
      </c>
      <c r="B164" s="49" t="s">
        <v>130</v>
      </c>
      <c r="C164" s="45" t="s">
        <v>338</v>
      </c>
      <c r="D164" s="10"/>
      <c r="E164" s="8">
        <v>224200</v>
      </c>
      <c r="F164" s="7">
        <f t="shared" si="2"/>
        <v>6703015691.7800026</v>
      </c>
    </row>
    <row r="165" spans="1:6" s="9" customFormat="1" ht="99.95" customHeight="1" x14ac:dyDescent="0.2">
      <c r="A165" s="47" t="s">
        <v>449</v>
      </c>
      <c r="B165" s="49" t="s">
        <v>131</v>
      </c>
      <c r="C165" s="45" t="s">
        <v>339</v>
      </c>
      <c r="D165" s="10"/>
      <c r="E165" s="8">
        <v>71815</v>
      </c>
      <c r="F165" s="7">
        <f t="shared" si="2"/>
        <v>6702943876.7800026</v>
      </c>
    </row>
    <row r="166" spans="1:6" s="9" customFormat="1" ht="99.95" customHeight="1" x14ac:dyDescent="0.2">
      <c r="A166" s="47" t="s">
        <v>449</v>
      </c>
      <c r="B166" s="49" t="s">
        <v>132</v>
      </c>
      <c r="C166" s="45" t="s">
        <v>340</v>
      </c>
      <c r="D166" s="10"/>
      <c r="E166" s="8">
        <v>118000</v>
      </c>
      <c r="F166" s="7">
        <f t="shared" si="2"/>
        <v>6702825876.7800026</v>
      </c>
    </row>
    <row r="167" spans="1:6" s="9" customFormat="1" ht="99.95" customHeight="1" x14ac:dyDescent="0.2">
      <c r="A167" s="47" t="s">
        <v>449</v>
      </c>
      <c r="B167" s="49" t="s">
        <v>133</v>
      </c>
      <c r="C167" s="45" t="s">
        <v>341</v>
      </c>
      <c r="D167" s="10"/>
      <c r="E167" s="8">
        <v>27142.93</v>
      </c>
      <c r="F167" s="7">
        <f t="shared" si="2"/>
        <v>6702798733.8500023</v>
      </c>
    </row>
    <row r="168" spans="1:6" s="9" customFormat="1" ht="99.95" customHeight="1" x14ac:dyDescent="0.2">
      <c r="A168" s="47" t="s">
        <v>449</v>
      </c>
      <c r="B168" s="49" t="s">
        <v>134</v>
      </c>
      <c r="C168" s="45" t="s">
        <v>342</v>
      </c>
      <c r="D168" s="10"/>
      <c r="E168" s="8">
        <v>781455</v>
      </c>
      <c r="F168" s="7">
        <f t="shared" si="2"/>
        <v>6702017278.8500023</v>
      </c>
    </row>
    <row r="169" spans="1:6" s="9" customFormat="1" ht="99.95" customHeight="1" x14ac:dyDescent="0.2">
      <c r="A169" s="47" t="s">
        <v>449</v>
      </c>
      <c r="B169" s="49" t="s">
        <v>135</v>
      </c>
      <c r="C169" s="45" t="s">
        <v>343</v>
      </c>
      <c r="D169" s="10"/>
      <c r="E169" s="8">
        <v>687436.18</v>
      </c>
      <c r="F169" s="7">
        <f t="shared" si="2"/>
        <v>6701329842.670002</v>
      </c>
    </row>
    <row r="170" spans="1:6" s="9" customFormat="1" ht="99.95" customHeight="1" x14ac:dyDescent="0.2">
      <c r="A170" s="47" t="s">
        <v>449</v>
      </c>
      <c r="B170" s="49" t="s">
        <v>136</v>
      </c>
      <c r="C170" s="45" t="s">
        <v>344</v>
      </c>
      <c r="D170" s="10"/>
      <c r="E170" s="8">
        <v>32000000</v>
      </c>
      <c r="F170" s="7">
        <f t="shared" si="2"/>
        <v>6669329842.670002</v>
      </c>
    </row>
    <row r="171" spans="1:6" s="9" customFormat="1" ht="99.95" customHeight="1" x14ac:dyDescent="0.2">
      <c r="A171" s="47" t="s">
        <v>449</v>
      </c>
      <c r="B171" s="49" t="s">
        <v>136</v>
      </c>
      <c r="C171" s="45" t="s">
        <v>344</v>
      </c>
      <c r="D171" s="10"/>
      <c r="E171" s="8">
        <v>8000000</v>
      </c>
      <c r="F171" s="7">
        <f t="shared" si="2"/>
        <v>6661329842.670002</v>
      </c>
    </row>
    <row r="172" spans="1:6" s="9" customFormat="1" ht="99.95" customHeight="1" x14ac:dyDescent="0.2">
      <c r="A172" s="47" t="s">
        <v>449</v>
      </c>
      <c r="B172" s="49" t="s">
        <v>137</v>
      </c>
      <c r="C172" s="45" t="s">
        <v>345</v>
      </c>
      <c r="D172" s="10"/>
      <c r="E172" s="8">
        <v>18000000</v>
      </c>
      <c r="F172" s="7">
        <f t="shared" si="2"/>
        <v>6643329842.670002</v>
      </c>
    </row>
    <row r="173" spans="1:6" s="9" customFormat="1" ht="99.95" customHeight="1" x14ac:dyDescent="0.2">
      <c r="A173" s="47" t="s">
        <v>449</v>
      </c>
      <c r="B173" s="49" t="s">
        <v>137</v>
      </c>
      <c r="C173" s="45" t="s">
        <v>345</v>
      </c>
      <c r="D173" s="10"/>
      <c r="E173" s="8">
        <v>3000000</v>
      </c>
      <c r="F173" s="7">
        <f t="shared" si="2"/>
        <v>6640329842.670002</v>
      </c>
    </row>
    <row r="174" spans="1:6" s="9" customFormat="1" ht="99.95" customHeight="1" x14ac:dyDescent="0.2">
      <c r="A174" s="47" t="s">
        <v>449</v>
      </c>
      <c r="B174" s="49" t="s">
        <v>137</v>
      </c>
      <c r="C174" s="45" t="s">
        <v>345</v>
      </c>
      <c r="D174" s="10"/>
      <c r="E174" s="8">
        <v>19000000</v>
      </c>
      <c r="F174" s="7">
        <f t="shared" si="2"/>
        <v>6621329842.670002</v>
      </c>
    </row>
    <row r="175" spans="1:6" s="9" customFormat="1" ht="99.95" customHeight="1" x14ac:dyDescent="0.2">
      <c r="A175" s="47" t="s">
        <v>449</v>
      </c>
      <c r="B175" s="49" t="s">
        <v>138</v>
      </c>
      <c r="C175" s="45" t="s">
        <v>346</v>
      </c>
      <c r="D175" s="10"/>
      <c r="E175" s="8">
        <v>40000000</v>
      </c>
      <c r="F175" s="7">
        <f t="shared" si="2"/>
        <v>6581329842.670002</v>
      </c>
    </row>
    <row r="176" spans="1:6" s="9" customFormat="1" ht="99.95" customHeight="1" x14ac:dyDescent="0.2">
      <c r="A176" s="47" t="s">
        <v>449</v>
      </c>
      <c r="B176" s="49" t="s">
        <v>139</v>
      </c>
      <c r="C176" s="45" t="s">
        <v>347</v>
      </c>
      <c r="D176" s="10"/>
      <c r="E176" s="8">
        <v>2000000</v>
      </c>
      <c r="F176" s="7">
        <f t="shared" si="2"/>
        <v>6579329842.670002</v>
      </c>
    </row>
    <row r="177" spans="1:6" s="9" customFormat="1" ht="99.95" customHeight="1" x14ac:dyDescent="0.2">
      <c r="A177" s="47" t="s">
        <v>449</v>
      </c>
      <c r="B177" s="49" t="s">
        <v>139</v>
      </c>
      <c r="C177" s="45" t="s">
        <v>347</v>
      </c>
      <c r="D177" s="10"/>
      <c r="E177" s="8">
        <v>10000000</v>
      </c>
      <c r="F177" s="7">
        <f t="shared" si="2"/>
        <v>6569329842.670002</v>
      </c>
    </row>
    <row r="178" spans="1:6" s="9" customFormat="1" ht="99.95" customHeight="1" x14ac:dyDescent="0.2">
      <c r="A178" s="47" t="s">
        <v>449</v>
      </c>
      <c r="B178" s="49" t="s">
        <v>139</v>
      </c>
      <c r="C178" s="45" t="s">
        <v>347</v>
      </c>
      <c r="D178" s="10"/>
      <c r="E178" s="8">
        <v>15000000</v>
      </c>
      <c r="F178" s="7">
        <f t="shared" si="2"/>
        <v>6554329842.670002</v>
      </c>
    </row>
    <row r="179" spans="1:6" s="9" customFormat="1" ht="99.95" customHeight="1" x14ac:dyDescent="0.2">
      <c r="A179" s="47" t="s">
        <v>449</v>
      </c>
      <c r="B179" s="49" t="s">
        <v>139</v>
      </c>
      <c r="C179" s="45" t="s">
        <v>347</v>
      </c>
      <c r="D179" s="10"/>
      <c r="E179" s="8">
        <v>13000000</v>
      </c>
      <c r="F179" s="7">
        <f t="shared" si="2"/>
        <v>6541329842.670002</v>
      </c>
    </row>
    <row r="180" spans="1:6" s="9" customFormat="1" ht="99.95" customHeight="1" x14ac:dyDescent="0.2">
      <c r="A180" s="47" t="s">
        <v>449</v>
      </c>
      <c r="B180" s="49" t="s">
        <v>140</v>
      </c>
      <c r="C180" s="45" t="s">
        <v>348</v>
      </c>
      <c r="D180" s="10"/>
      <c r="E180" s="8">
        <v>20000000</v>
      </c>
      <c r="F180" s="7">
        <f t="shared" si="2"/>
        <v>6521329842.670002</v>
      </c>
    </row>
    <row r="181" spans="1:6" s="9" customFormat="1" ht="99.95" customHeight="1" x14ac:dyDescent="0.2">
      <c r="A181" s="47" t="s">
        <v>449</v>
      </c>
      <c r="B181" s="49" t="s">
        <v>140</v>
      </c>
      <c r="C181" s="45" t="s">
        <v>348</v>
      </c>
      <c r="D181" s="10"/>
      <c r="E181" s="8">
        <v>20000000</v>
      </c>
      <c r="F181" s="7">
        <f t="shared" si="2"/>
        <v>6501329842.670002</v>
      </c>
    </row>
    <row r="182" spans="1:6" s="9" customFormat="1" ht="99.95" customHeight="1" x14ac:dyDescent="0.2">
      <c r="A182" s="47" t="s">
        <v>449</v>
      </c>
      <c r="B182" s="49" t="s">
        <v>141</v>
      </c>
      <c r="C182" s="45" t="s">
        <v>349</v>
      </c>
      <c r="D182" s="10"/>
      <c r="E182" s="8">
        <v>40000000</v>
      </c>
      <c r="F182" s="7">
        <f t="shared" si="2"/>
        <v>6461329842.670002</v>
      </c>
    </row>
    <row r="183" spans="1:6" s="9" customFormat="1" ht="99.95" customHeight="1" x14ac:dyDescent="0.2">
      <c r="A183" s="47" t="s">
        <v>449</v>
      </c>
      <c r="B183" s="49" t="s">
        <v>142</v>
      </c>
      <c r="C183" s="45" t="s">
        <v>350</v>
      </c>
      <c r="D183" s="10"/>
      <c r="E183" s="8">
        <v>10973907.58</v>
      </c>
      <c r="F183" s="7">
        <f t="shared" si="2"/>
        <v>6450355935.0900021</v>
      </c>
    </row>
    <row r="184" spans="1:6" s="9" customFormat="1" ht="99.95" customHeight="1" x14ac:dyDescent="0.2">
      <c r="A184" s="47" t="s">
        <v>449</v>
      </c>
      <c r="B184" s="49" t="s">
        <v>143</v>
      </c>
      <c r="C184" s="45" t="s">
        <v>351</v>
      </c>
      <c r="D184" s="10"/>
      <c r="E184" s="8">
        <v>22939.200000000001</v>
      </c>
      <c r="F184" s="7">
        <f t="shared" si="2"/>
        <v>6450332995.8900023</v>
      </c>
    </row>
    <row r="185" spans="1:6" s="9" customFormat="1" ht="99.95" customHeight="1" x14ac:dyDescent="0.2">
      <c r="A185" s="47" t="s">
        <v>449</v>
      </c>
      <c r="B185" s="49" t="s">
        <v>144</v>
      </c>
      <c r="C185" s="45" t="s">
        <v>352</v>
      </c>
      <c r="D185" s="10"/>
      <c r="E185" s="8">
        <v>92940</v>
      </c>
      <c r="F185" s="7">
        <f t="shared" si="2"/>
        <v>6450240055.8900023</v>
      </c>
    </row>
    <row r="186" spans="1:6" s="9" customFormat="1" ht="99.95" customHeight="1" x14ac:dyDescent="0.2">
      <c r="A186" s="47" t="s">
        <v>449</v>
      </c>
      <c r="B186" s="49" t="s">
        <v>145</v>
      </c>
      <c r="C186" s="45" t="s">
        <v>353</v>
      </c>
      <c r="D186" s="10"/>
      <c r="E186" s="8">
        <v>2890190.43</v>
      </c>
      <c r="F186" s="7">
        <f t="shared" si="2"/>
        <v>6447349865.4600019</v>
      </c>
    </row>
    <row r="187" spans="1:6" s="9" customFormat="1" ht="99.95" customHeight="1" x14ac:dyDescent="0.2">
      <c r="A187" s="47" t="s">
        <v>449</v>
      </c>
      <c r="B187" s="49" t="s">
        <v>146</v>
      </c>
      <c r="C187" s="45" t="s">
        <v>354</v>
      </c>
      <c r="D187" s="10"/>
      <c r="E187" s="8">
        <v>40000000</v>
      </c>
      <c r="F187" s="7">
        <f t="shared" si="2"/>
        <v>6407349865.4600019</v>
      </c>
    </row>
    <row r="188" spans="1:6" s="9" customFormat="1" ht="99.95" customHeight="1" x14ac:dyDescent="0.2">
      <c r="A188" s="47" t="s">
        <v>449</v>
      </c>
      <c r="B188" s="49" t="s">
        <v>147</v>
      </c>
      <c r="C188" s="45" t="s">
        <v>355</v>
      </c>
      <c r="D188" s="10"/>
      <c r="E188" s="8">
        <v>10000000</v>
      </c>
      <c r="F188" s="7">
        <f t="shared" si="2"/>
        <v>6397349865.4600019</v>
      </c>
    </row>
    <row r="189" spans="1:6" s="9" customFormat="1" ht="99.95" customHeight="1" x14ac:dyDescent="0.2">
      <c r="A189" s="47" t="s">
        <v>449</v>
      </c>
      <c r="B189" s="49" t="s">
        <v>147</v>
      </c>
      <c r="C189" s="45" t="s">
        <v>355</v>
      </c>
      <c r="D189" s="10"/>
      <c r="E189" s="8">
        <v>6000000</v>
      </c>
      <c r="F189" s="7">
        <f t="shared" si="2"/>
        <v>6391349865.4600019</v>
      </c>
    </row>
    <row r="190" spans="1:6" s="9" customFormat="1" ht="99.95" customHeight="1" x14ac:dyDescent="0.2">
      <c r="A190" s="47" t="s">
        <v>449</v>
      </c>
      <c r="B190" s="49" t="s">
        <v>147</v>
      </c>
      <c r="C190" s="45" t="s">
        <v>355</v>
      </c>
      <c r="D190" s="10"/>
      <c r="E190" s="8">
        <v>14000000</v>
      </c>
      <c r="F190" s="7">
        <f t="shared" si="2"/>
        <v>6377349865.4600019</v>
      </c>
    </row>
    <row r="191" spans="1:6" s="9" customFormat="1" ht="99.95" customHeight="1" x14ac:dyDescent="0.2">
      <c r="A191" s="47" t="s">
        <v>449</v>
      </c>
      <c r="B191" s="49" t="s">
        <v>147</v>
      </c>
      <c r="C191" s="45" t="s">
        <v>355</v>
      </c>
      <c r="D191" s="10"/>
      <c r="E191" s="8">
        <v>10000000</v>
      </c>
      <c r="F191" s="7">
        <f t="shared" si="2"/>
        <v>6367349865.4600019</v>
      </c>
    </row>
    <row r="192" spans="1:6" s="9" customFormat="1" ht="99.95" customHeight="1" x14ac:dyDescent="0.2">
      <c r="A192" s="47" t="s">
        <v>449</v>
      </c>
      <c r="B192" s="49" t="s">
        <v>148</v>
      </c>
      <c r="C192" s="45" t="s">
        <v>356</v>
      </c>
      <c r="D192" s="10"/>
      <c r="E192" s="8">
        <v>40000000</v>
      </c>
      <c r="F192" s="7">
        <f t="shared" si="2"/>
        <v>6327349865.4600019</v>
      </c>
    </row>
    <row r="193" spans="1:6" s="9" customFormat="1" ht="99.95" customHeight="1" x14ac:dyDescent="0.2">
      <c r="A193" s="47" t="s">
        <v>449</v>
      </c>
      <c r="B193" s="49" t="s">
        <v>149</v>
      </c>
      <c r="C193" s="45" t="s">
        <v>357</v>
      </c>
      <c r="D193" s="10"/>
      <c r="E193" s="8">
        <v>40000000</v>
      </c>
      <c r="F193" s="7">
        <f t="shared" si="2"/>
        <v>6287349865.4600019</v>
      </c>
    </row>
    <row r="194" spans="1:6" s="9" customFormat="1" ht="99.95" customHeight="1" x14ac:dyDescent="0.2">
      <c r="A194" s="47" t="s">
        <v>449</v>
      </c>
      <c r="B194" s="49" t="s">
        <v>150</v>
      </c>
      <c r="C194" s="45" t="s">
        <v>358</v>
      </c>
      <c r="D194" s="10"/>
      <c r="E194" s="8">
        <v>21000000</v>
      </c>
      <c r="F194" s="7">
        <f t="shared" si="2"/>
        <v>6266349865.4600019</v>
      </c>
    </row>
    <row r="195" spans="1:6" s="9" customFormat="1" ht="99.95" customHeight="1" x14ac:dyDescent="0.2">
      <c r="A195" s="47" t="s">
        <v>449</v>
      </c>
      <c r="B195" s="49" t="s">
        <v>150</v>
      </c>
      <c r="C195" s="45" t="s">
        <v>358</v>
      </c>
      <c r="D195" s="10"/>
      <c r="E195" s="8">
        <v>10000000</v>
      </c>
      <c r="F195" s="7">
        <f t="shared" si="2"/>
        <v>6256349865.4600019</v>
      </c>
    </row>
    <row r="196" spans="1:6" s="9" customFormat="1" ht="99.95" customHeight="1" x14ac:dyDescent="0.2">
      <c r="A196" s="47" t="s">
        <v>449</v>
      </c>
      <c r="B196" s="49" t="s">
        <v>150</v>
      </c>
      <c r="C196" s="45" t="s">
        <v>358</v>
      </c>
      <c r="D196" s="10"/>
      <c r="E196" s="8">
        <v>9000000</v>
      </c>
      <c r="F196" s="7">
        <f t="shared" si="2"/>
        <v>6247349865.4600019</v>
      </c>
    </row>
    <row r="197" spans="1:6" s="9" customFormat="1" ht="99.95" customHeight="1" x14ac:dyDescent="0.2">
      <c r="A197" s="47" t="s">
        <v>449</v>
      </c>
      <c r="B197" s="49" t="s">
        <v>151</v>
      </c>
      <c r="C197" s="45" t="s">
        <v>359</v>
      </c>
      <c r="D197" s="10"/>
      <c r="E197" s="8">
        <v>40000000</v>
      </c>
      <c r="F197" s="7">
        <f t="shared" si="2"/>
        <v>6207349865.4600019</v>
      </c>
    </row>
    <row r="198" spans="1:6" s="9" customFormat="1" ht="99.95" customHeight="1" x14ac:dyDescent="0.2">
      <c r="A198" s="47" t="s">
        <v>449</v>
      </c>
      <c r="B198" s="49" t="s">
        <v>152</v>
      </c>
      <c r="C198" s="45" t="s">
        <v>360</v>
      </c>
      <c r="D198" s="10"/>
      <c r="E198" s="8">
        <v>40000000</v>
      </c>
      <c r="F198" s="7">
        <f t="shared" si="2"/>
        <v>6167349865.4600019</v>
      </c>
    </row>
    <row r="199" spans="1:6" s="9" customFormat="1" ht="99.95" customHeight="1" x14ac:dyDescent="0.2">
      <c r="A199" s="47" t="s">
        <v>449</v>
      </c>
      <c r="B199" s="49" t="s">
        <v>153</v>
      </c>
      <c r="C199" s="45" t="s">
        <v>361</v>
      </c>
      <c r="D199" s="10"/>
      <c r="E199" s="8">
        <v>20000000</v>
      </c>
      <c r="F199" s="7">
        <f t="shared" si="2"/>
        <v>6147349865.4600019</v>
      </c>
    </row>
    <row r="200" spans="1:6" s="9" customFormat="1" ht="99.95" customHeight="1" x14ac:dyDescent="0.2">
      <c r="A200" s="47" t="s">
        <v>449</v>
      </c>
      <c r="B200" s="49" t="s">
        <v>153</v>
      </c>
      <c r="C200" s="45" t="s">
        <v>361</v>
      </c>
      <c r="D200" s="10"/>
      <c r="E200" s="8">
        <v>20000000</v>
      </c>
      <c r="F200" s="7">
        <f t="shared" si="2"/>
        <v>6127349865.4600019</v>
      </c>
    </row>
    <row r="201" spans="1:6" s="9" customFormat="1" ht="99.95" customHeight="1" x14ac:dyDescent="0.2">
      <c r="A201" s="47" t="s">
        <v>449</v>
      </c>
      <c r="B201" s="49" t="s">
        <v>154</v>
      </c>
      <c r="C201" s="45" t="s">
        <v>362</v>
      </c>
      <c r="D201" s="10"/>
      <c r="E201" s="8">
        <v>40000000</v>
      </c>
      <c r="F201" s="7">
        <f t="shared" si="2"/>
        <v>6087349865.4600019</v>
      </c>
    </row>
    <row r="202" spans="1:6" s="9" customFormat="1" ht="99.95" customHeight="1" x14ac:dyDescent="0.2">
      <c r="A202" s="47" t="s">
        <v>449</v>
      </c>
      <c r="B202" s="49" t="s">
        <v>155</v>
      </c>
      <c r="C202" s="45" t="s">
        <v>363</v>
      </c>
      <c r="D202" s="10"/>
      <c r="E202" s="8">
        <v>30000000</v>
      </c>
      <c r="F202" s="7">
        <f t="shared" si="2"/>
        <v>6057349865.4600019</v>
      </c>
    </row>
    <row r="203" spans="1:6" s="9" customFormat="1" ht="99.95" customHeight="1" x14ac:dyDescent="0.2">
      <c r="A203" s="47" t="s">
        <v>449</v>
      </c>
      <c r="B203" s="49" t="s">
        <v>155</v>
      </c>
      <c r="C203" s="45" t="s">
        <v>363</v>
      </c>
      <c r="D203" s="10"/>
      <c r="E203" s="8">
        <v>10000000</v>
      </c>
      <c r="F203" s="7">
        <f t="shared" si="2"/>
        <v>6047349865.4600019</v>
      </c>
    </row>
    <row r="204" spans="1:6" s="9" customFormat="1" ht="99.95" customHeight="1" x14ac:dyDescent="0.2">
      <c r="A204" s="47" t="s">
        <v>450</v>
      </c>
      <c r="B204" s="49" t="s">
        <v>156</v>
      </c>
      <c r="C204" s="45" t="s">
        <v>364</v>
      </c>
      <c r="D204" s="10"/>
      <c r="E204" s="8">
        <v>30000000</v>
      </c>
      <c r="F204" s="7">
        <f t="shared" si="2"/>
        <v>6017349865.4600019</v>
      </c>
    </row>
    <row r="205" spans="1:6" s="9" customFormat="1" ht="99.95" customHeight="1" x14ac:dyDescent="0.2">
      <c r="A205" s="47" t="s">
        <v>450</v>
      </c>
      <c r="B205" s="49" t="s">
        <v>156</v>
      </c>
      <c r="C205" s="45" t="s">
        <v>364</v>
      </c>
      <c r="D205" s="10"/>
      <c r="E205" s="8">
        <v>30000000</v>
      </c>
      <c r="F205" s="7">
        <f t="shared" si="2"/>
        <v>5987349865.4600019</v>
      </c>
    </row>
    <row r="206" spans="1:6" s="9" customFormat="1" ht="99.95" customHeight="1" x14ac:dyDescent="0.2">
      <c r="A206" s="47" t="s">
        <v>450</v>
      </c>
      <c r="B206" s="49" t="s">
        <v>157</v>
      </c>
      <c r="C206" s="45" t="s">
        <v>365</v>
      </c>
      <c r="D206" s="10"/>
      <c r="E206" s="8">
        <v>20000000</v>
      </c>
      <c r="F206" s="7">
        <f t="shared" si="2"/>
        <v>5967349865.4600019</v>
      </c>
    </row>
    <row r="207" spans="1:6" s="9" customFormat="1" ht="99.95" customHeight="1" x14ac:dyDescent="0.2">
      <c r="A207" s="47" t="s">
        <v>450</v>
      </c>
      <c r="B207" s="49" t="s">
        <v>157</v>
      </c>
      <c r="C207" s="45" t="s">
        <v>365</v>
      </c>
      <c r="D207" s="10"/>
      <c r="E207" s="8">
        <v>20000000</v>
      </c>
      <c r="F207" s="7">
        <f t="shared" si="2"/>
        <v>5947349865.4600019</v>
      </c>
    </row>
    <row r="208" spans="1:6" s="9" customFormat="1" ht="99.95" customHeight="1" x14ac:dyDescent="0.2">
      <c r="A208" s="47" t="s">
        <v>450</v>
      </c>
      <c r="B208" s="49" t="s">
        <v>158</v>
      </c>
      <c r="C208" s="45" t="s">
        <v>366</v>
      </c>
      <c r="D208" s="10"/>
      <c r="E208" s="8">
        <v>32000000</v>
      </c>
      <c r="F208" s="7">
        <f t="shared" si="2"/>
        <v>5915349865.4600019</v>
      </c>
    </row>
    <row r="209" spans="1:6" s="9" customFormat="1" ht="99.95" customHeight="1" x14ac:dyDescent="0.2">
      <c r="A209" s="47" t="s">
        <v>450</v>
      </c>
      <c r="B209" s="49" t="s">
        <v>158</v>
      </c>
      <c r="C209" s="45" t="s">
        <v>366</v>
      </c>
      <c r="D209" s="10"/>
      <c r="E209" s="8">
        <v>28000000</v>
      </c>
      <c r="F209" s="7">
        <f t="shared" ref="F209:F272" si="3">+F208+D209-E209</f>
        <v>5887349865.4600019</v>
      </c>
    </row>
    <row r="210" spans="1:6" s="9" customFormat="1" ht="99.95" customHeight="1" x14ac:dyDescent="0.2">
      <c r="A210" s="47" t="s">
        <v>450</v>
      </c>
      <c r="B210" s="49" t="s">
        <v>159</v>
      </c>
      <c r="C210" s="45" t="s">
        <v>367</v>
      </c>
      <c r="D210" s="10"/>
      <c r="E210" s="8">
        <v>20000000</v>
      </c>
      <c r="F210" s="7">
        <f t="shared" si="3"/>
        <v>5867349865.4600019</v>
      </c>
    </row>
    <row r="211" spans="1:6" s="9" customFormat="1" ht="99.95" customHeight="1" x14ac:dyDescent="0.2">
      <c r="A211" s="47" t="s">
        <v>450</v>
      </c>
      <c r="B211" s="49" t="s">
        <v>159</v>
      </c>
      <c r="C211" s="45" t="s">
        <v>367</v>
      </c>
      <c r="D211" s="10"/>
      <c r="E211" s="8">
        <v>40000000</v>
      </c>
      <c r="F211" s="7">
        <f t="shared" si="3"/>
        <v>5827349865.4600019</v>
      </c>
    </row>
    <row r="212" spans="1:6" s="9" customFormat="1" ht="99.95" customHeight="1" x14ac:dyDescent="0.2">
      <c r="A212" s="47" t="s">
        <v>450</v>
      </c>
      <c r="B212" s="49" t="s">
        <v>160</v>
      </c>
      <c r="C212" s="45" t="s">
        <v>368</v>
      </c>
      <c r="D212" s="10"/>
      <c r="E212" s="8">
        <v>40000000</v>
      </c>
      <c r="F212" s="7">
        <f t="shared" si="3"/>
        <v>5787349865.4600019</v>
      </c>
    </row>
    <row r="213" spans="1:6" s="9" customFormat="1" ht="99.95" customHeight="1" x14ac:dyDescent="0.2">
      <c r="A213" s="47" t="s">
        <v>450</v>
      </c>
      <c r="B213" s="49" t="s">
        <v>161</v>
      </c>
      <c r="C213" s="45" t="s">
        <v>369</v>
      </c>
      <c r="D213" s="10"/>
      <c r="E213" s="8">
        <v>12000000</v>
      </c>
      <c r="F213" s="7">
        <f t="shared" si="3"/>
        <v>5775349865.4600019</v>
      </c>
    </row>
    <row r="214" spans="1:6" s="9" customFormat="1" ht="99.95" customHeight="1" x14ac:dyDescent="0.2">
      <c r="A214" s="47" t="s">
        <v>450</v>
      </c>
      <c r="B214" s="49" t="s">
        <v>161</v>
      </c>
      <c r="C214" s="45" t="s">
        <v>369</v>
      </c>
      <c r="D214" s="10"/>
      <c r="E214" s="8">
        <v>30000000</v>
      </c>
      <c r="F214" s="7">
        <f t="shared" si="3"/>
        <v>5745349865.4600019</v>
      </c>
    </row>
    <row r="215" spans="1:6" s="9" customFormat="1" ht="99.95" customHeight="1" x14ac:dyDescent="0.2">
      <c r="A215" s="47" t="s">
        <v>450</v>
      </c>
      <c r="B215" s="49" t="s">
        <v>161</v>
      </c>
      <c r="C215" s="45" t="s">
        <v>369</v>
      </c>
      <c r="D215" s="10"/>
      <c r="E215" s="8">
        <v>18000000</v>
      </c>
      <c r="F215" s="7">
        <f t="shared" si="3"/>
        <v>5727349865.4600019</v>
      </c>
    </row>
    <row r="216" spans="1:6" s="9" customFormat="1" ht="99.95" customHeight="1" x14ac:dyDescent="0.2">
      <c r="A216" s="47" t="s">
        <v>450</v>
      </c>
      <c r="B216" s="49" t="s">
        <v>162</v>
      </c>
      <c r="C216" s="45" t="s">
        <v>370</v>
      </c>
      <c r="D216" s="10"/>
      <c r="E216" s="8">
        <v>40000000</v>
      </c>
      <c r="F216" s="7">
        <f t="shared" si="3"/>
        <v>5687349865.4600019</v>
      </c>
    </row>
    <row r="217" spans="1:6" s="9" customFormat="1" ht="99.95" customHeight="1" x14ac:dyDescent="0.2">
      <c r="A217" s="47" t="s">
        <v>450</v>
      </c>
      <c r="B217" s="49" t="s">
        <v>163</v>
      </c>
      <c r="C217" s="45" t="s">
        <v>371</v>
      </c>
      <c r="D217" s="10"/>
      <c r="E217" s="8">
        <v>559910</v>
      </c>
      <c r="F217" s="7">
        <f t="shared" si="3"/>
        <v>5686789955.4600019</v>
      </c>
    </row>
    <row r="218" spans="1:6" s="9" customFormat="1" ht="99.95" customHeight="1" x14ac:dyDescent="0.2">
      <c r="A218" s="47" t="s">
        <v>450</v>
      </c>
      <c r="B218" s="49" t="s">
        <v>164</v>
      </c>
      <c r="C218" s="45" t="s">
        <v>372</v>
      </c>
      <c r="D218" s="10"/>
      <c r="E218" s="8">
        <v>20000000</v>
      </c>
      <c r="F218" s="7">
        <f t="shared" si="3"/>
        <v>5666789955.4600019</v>
      </c>
    </row>
    <row r="219" spans="1:6" s="9" customFormat="1" ht="99.95" customHeight="1" x14ac:dyDescent="0.2">
      <c r="A219" s="47" t="s">
        <v>450</v>
      </c>
      <c r="B219" s="49" t="s">
        <v>164</v>
      </c>
      <c r="C219" s="45" t="s">
        <v>372</v>
      </c>
      <c r="D219" s="10"/>
      <c r="E219" s="8">
        <v>5000000</v>
      </c>
      <c r="F219" s="7">
        <f t="shared" si="3"/>
        <v>5661789955.4600019</v>
      </c>
    </row>
    <row r="220" spans="1:6" s="9" customFormat="1" ht="99.95" customHeight="1" x14ac:dyDescent="0.2">
      <c r="A220" s="47" t="s">
        <v>450</v>
      </c>
      <c r="B220" s="49" t="s">
        <v>164</v>
      </c>
      <c r="C220" s="45" t="s">
        <v>372</v>
      </c>
      <c r="D220" s="10"/>
      <c r="E220" s="8">
        <v>9000000</v>
      </c>
      <c r="F220" s="7">
        <f t="shared" si="3"/>
        <v>5652789955.4600019</v>
      </c>
    </row>
    <row r="221" spans="1:6" s="9" customFormat="1" ht="99.95" customHeight="1" x14ac:dyDescent="0.2">
      <c r="A221" s="47" t="s">
        <v>450</v>
      </c>
      <c r="B221" s="49" t="s">
        <v>164</v>
      </c>
      <c r="C221" s="45" t="s">
        <v>372</v>
      </c>
      <c r="D221" s="10"/>
      <c r="E221" s="8">
        <v>6000000</v>
      </c>
      <c r="F221" s="7">
        <f t="shared" si="3"/>
        <v>5646789955.4600019</v>
      </c>
    </row>
    <row r="222" spans="1:6" s="9" customFormat="1" ht="99.95" customHeight="1" x14ac:dyDescent="0.2">
      <c r="A222" s="47" t="s">
        <v>450</v>
      </c>
      <c r="B222" s="49" t="s">
        <v>165</v>
      </c>
      <c r="C222" s="45" t="s">
        <v>373</v>
      </c>
      <c r="D222" s="10"/>
      <c r="E222" s="8">
        <v>14000000</v>
      </c>
      <c r="F222" s="7">
        <f t="shared" si="3"/>
        <v>5632789955.4600019</v>
      </c>
    </row>
    <row r="223" spans="1:6" s="9" customFormat="1" ht="99.95" customHeight="1" x14ac:dyDescent="0.2">
      <c r="A223" s="47" t="s">
        <v>450</v>
      </c>
      <c r="B223" s="49" t="s">
        <v>165</v>
      </c>
      <c r="C223" s="45" t="s">
        <v>373</v>
      </c>
      <c r="D223" s="10"/>
      <c r="E223" s="8">
        <v>4000000</v>
      </c>
      <c r="F223" s="7">
        <f t="shared" si="3"/>
        <v>5628789955.4600019</v>
      </c>
    </row>
    <row r="224" spans="1:6" s="9" customFormat="1" ht="99.95" customHeight="1" x14ac:dyDescent="0.2">
      <c r="A224" s="47" t="s">
        <v>450</v>
      </c>
      <c r="B224" s="49" t="s">
        <v>165</v>
      </c>
      <c r="C224" s="45" t="s">
        <v>373</v>
      </c>
      <c r="D224" s="10"/>
      <c r="E224" s="8">
        <v>22000000</v>
      </c>
      <c r="F224" s="7">
        <f t="shared" si="3"/>
        <v>5606789955.4600019</v>
      </c>
    </row>
    <row r="225" spans="1:6" s="9" customFormat="1" ht="99.95" customHeight="1" x14ac:dyDescent="0.2">
      <c r="A225" s="47" t="s">
        <v>450</v>
      </c>
      <c r="B225" s="49" t="s">
        <v>166</v>
      </c>
      <c r="C225" s="45" t="s">
        <v>374</v>
      </c>
      <c r="D225" s="10"/>
      <c r="E225" s="8">
        <v>10000000</v>
      </c>
      <c r="F225" s="7">
        <f t="shared" si="3"/>
        <v>5596789955.4600019</v>
      </c>
    </row>
    <row r="226" spans="1:6" s="9" customFormat="1" ht="99.95" customHeight="1" x14ac:dyDescent="0.2">
      <c r="A226" s="47" t="s">
        <v>450</v>
      </c>
      <c r="B226" s="49" t="s">
        <v>166</v>
      </c>
      <c r="C226" s="45" t="s">
        <v>374</v>
      </c>
      <c r="D226" s="10"/>
      <c r="E226" s="8">
        <v>3099922.17</v>
      </c>
      <c r="F226" s="7">
        <f t="shared" si="3"/>
        <v>5593690033.2900019</v>
      </c>
    </row>
    <row r="227" spans="1:6" s="9" customFormat="1" ht="99.95" customHeight="1" x14ac:dyDescent="0.2">
      <c r="A227" s="47" t="s">
        <v>450</v>
      </c>
      <c r="B227" s="49" t="s">
        <v>167</v>
      </c>
      <c r="C227" s="45" t="s">
        <v>375</v>
      </c>
      <c r="D227" s="10"/>
      <c r="E227" s="8">
        <v>10000000</v>
      </c>
      <c r="F227" s="7">
        <f t="shared" si="3"/>
        <v>5583690033.2900019</v>
      </c>
    </row>
    <row r="228" spans="1:6" s="9" customFormat="1" ht="99.95" customHeight="1" x14ac:dyDescent="0.2">
      <c r="A228" s="47" t="s">
        <v>450</v>
      </c>
      <c r="B228" s="49" t="s">
        <v>167</v>
      </c>
      <c r="C228" s="45" t="s">
        <v>375</v>
      </c>
      <c r="D228" s="10"/>
      <c r="E228" s="8">
        <v>18000000</v>
      </c>
      <c r="F228" s="7">
        <f t="shared" si="3"/>
        <v>5565690033.2900019</v>
      </c>
    </row>
    <row r="229" spans="1:6" s="9" customFormat="1" ht="99.95" customHeight="1" x14ac:dyDescent="0.2">
      <c r="A229" s="47" t="s">
        <v>450</v>
      </c>
      <c r="B229" s="49" t="s">
        <v>167</v>
      </c>
      <c r="C229" s="45" t="s">
        <v>375</v>
      </c>
      <c r="D229" s="10"/>
      <c r="E229" s="8">
        <v>12000000</v>
      </c>
      <c r="F229" s="7">
        <f t="shared" si="3"/>
        <v>5553690033.2900019</v>
      </c>
    </row>
    <row r="230" spans="1:6" s="9" customFormat="1" ht="99.95" customHeight="1" x14ac:dyDescent="0.2">
      <c r="A230" s="47" t="s">
        <v>450</v>
      </c>
      <c r="B230" s="49" t="s">
        <v>168</v>
      </c>
      <c r="C230" s="45" t="s">
        <v>376</v>
      </c>
      <c r="D230" s="10"/>
      <c r="E230" s="8">
        <v>20000000</v>
      </c>
      <c r="F230" s="7">
        <f t="shared" si="3"/>
        <v>5533690033.2900019</v>
      </c>
    </row>
    <row r="231" spans="1:6" s="9" customFormat="1" ht="99.95" customHeight="1" x14ac:dyDescent="0.2">
      <c r="A231" s="47" t="s">
        <v>450</v>
      </c>
      <c r="B231" s="49" t="s">
        <v>168</v>
      </c>
      <c r="C231" s="45" t="s">
        <v>376</v>
      </c>
      <c r="D231" s="10"/>
      <c r="E231" s="8">
        <v>10000000</v>
      </c>
      <c r="F231" s="7">
        <f t="shared" si="3"/>
        <v>5523690033.2900019</v>
      </c>
    </row>
    <row r="232" spans="1:6" s="9" customFormat="1" ht="99.95" customHeight="1" x14ac:dyDescent="0.2">
      <c r="A232" s="47" t="s">
        <v>450</v>
      </c>
      <c r="B232" s="49" t="s">
        <v>168</v>
      </c>
      <c r="C232" s="45" t="s">
        <v>376</v>
      </c>
      <c r="D232" s="10"/>
      <c r="E232" s="8">
        <v>10000000</v>
      </c>
      <c r="F232" s="7">
        <f t="shared" si="3"/>
        <v>5513690033.2900019</v>
      </c>
    </row>
    <row r="233" spans="1:6" s="9" customFormat="1" ht="99.95" customHeight="1" x14ac:dyDescent="0.2">
      <c r="A233" s="47" t="s">
        <v>450</v>
      </c>
      <c r="B233" s="49" t="s">
        <v>169</v>
      </c>
      <c r="C233" s="45" t="s">
        <v>377</v>
      </c>
      <c r="D233" s="10"/>
      <c r="E233" s="8">
        <v>10000000</v>
      </c>
      <c r="F233" s="7">
        <f t="shared" si="3"/>
        <v>5503690033.2900019</v>
      </c>
    </row>
    <row r="234" spans="1:6" s="9" customFormat="1" ht="99.95" customHeight="1" x14ac:dyDescent="0.2">
      <c r="A234" s="47" t="s">
        <v>450</v>
      </c>
      <c r="B234" s="49" t="s">
        <v>169</v>
      </c>
      <c r="C234" s="45" t="s">
        <v>377</v>
      </c>
      <c r="D234" s="10"/>
      <c r="E234" s="8">
        <v>30000000</v>
      </c>
      <c r="F234" s="7">
        <f t="shared" si="3"/>
        <v>5473690033.2900019</v>
      </c>
    </row>
    <row r="235" spans="1:6" s="9" customFormat="1" ht="99.95" customHeight="1" x14ac:dyDescent="0.2">
      <c r="A235" s="47" t="s">
        <v>450</v>
      </c>
      <c r="B235" s="49" t="s">
        <v>170</v>
      </c>
      <c r="C235" s="45" t="s">
        <v>378</v>
      </c>
      <c r="D235" s="10"/>
      <c r="E235" s="8">
        <v>20000000</v>
      </c>
      <c r="F235" s="7">
        <f t="shared" si="3"/>
        <v>5453690033.2900019</v>
      </c>
    </row>
    <row r="236" spans="1:6" s="9" customFormat="1" ht="99.95" customHeight="1" x14ac:dyDescent="0.2">
      <c r="A236" s="47" t="s">
        <v>450</v>
      </c>
      <c r="B236" s="49" t="s">
        <v>170</v>
      </c>
      <c r="C236" s="45" t="s">
        <v>378</v>
      </c>
      <c r="D236" s="10"/>
      <c r="E236" s="8">
        <v>15000000</v>
      </c>
      <c r="F236" s="7">
        <f t="shared" si="3"/>
        <v>5438690033.2900019</v>
      </c>
    </row>
    <row r="237" spans="1:6" s="9" customFormat="1" ht="99.95" customHeight="1" x14ac:dyDescent="0.2">
      <c r="A237" s="47" t="s">
        <v>450</v>
      </c>
      <c r="B237" s="49" t="s">
        <v>170</v>
      </c>
      <c r="C237" s="45" t="s">
        <v>378</v>
      </c>
      <c r="D237" s="10"/>
      <c r="E237" s="8">
        <v>5000000</v>
      </c>
      <c r="F237" s="7">
        <f t="shared" si="3"/>
        <v>5433690033.2900019</v>
      </c>
    </row>
    <row r="238" spans="1:6" s="9" customFormat="1" ht="99.95" customHeight="1" x14ac:dyDescent="0.2">
      <c r="A238" s="47" t="s">
        <v>450</v>
      </c>
      <c r="B238" s="49" t="s">
        <v>171</v>
      </c>
      <c r="C238" s="45" t="s">
        <v>379</v>
      </c>
      <c r="D238" s="10"/>
      <c r="E238" s="8">
        <v>36000000</v>
      </c>
      <c r="F238" s="7">
        <f t="shared" si="3"/>
        <v>5397690033.2900019</v>
      </c>
    </row>
    <row r="239" spans="1:6" s="9" customFormat="1" ht="99.95" customHeight="1" x14ac:dyDescent="0.2">
      <c r="A239" s="47" t="s">
        <v>450</v>
      </c>
      <c r="B239" s="49" t="s">
        <v>171</v>
      </c>
      <c r="C239" s="45" t="s">
        <v>379</v>
      </c>
      <c r="D239" s="10"/>
      <c r="E239" s="8">
        <v>4000000</v>
      </c>
      <c r="F239" s="7">
        <f t="shared" si="3"/>
        <v>5393690033.2900019</v>
      </c>
    </row>
    <row r="240" spans="1:6" s="9" customFormat="1" ht="99.95" customHeight="1" x14ac:dyDescent="0.2">
      <c r="A240" s="47" t="s">
        <v>450</v>
      </c>
      <c r="B240" s="49" t="s">
        <v>172</v>
      </c>
      <c r="C240" s="45" t="s">
        <v>380</v>
      </c>
      <c r="D240" s="10"/>
      <c r="E240" s="8">
        <v>1069965</v>
      </c>
      <c r="F240" s="7">
        <f t="shared" si="3"/>
        <v>5392620068.2900019</v>
      </c>
    </row>
    <row r="241" spans="1:6" s="9" customFormat="1" ht="99.95" customHeight="1" x14ac:dyDescent="0.2">
      <c r="A241" s="47" t="s">
        <v>450</v>
      </c>
      <c r="B241" s="49" t="s">
        <v>173</v>
      </c>
      <c r="C241" s="45" t="s">
        <v>381</v>
      </c>
      <c r="D241" s="10"/>
      <c r="E241" s="8">
        <v>40000000</v>
      </c>
      <c r="F241" s="7">
        <f t="shared" si="3"/>
        <v>5352620068.2900019</v>
      </c>
    </row>
    <row r="242" spans="1:6" s="9" customFormat="1" ht="99.95" customHeight="1" x14ac:dyDescent="0.2">
      <c r="A242" s="47" t="s">
        <v>450</v>
      </c>
      <c r="B242" s="49" t="s">
        <v>174</v>
      </c>
      <c r="C242" s="45" t="s">
        <v>382</v>
      </c>
      <c r="D242" s="10"/>
      <c r="E242" s="8">
        <v>40000000</v>
      </c>
      <c r="F242" s="7">
        <f t="shared" si="3"/>
        <v>5312620068.2900019</v>
      </c>
    </row>
    <row r="243" spans="1:6" s="9" customFormat="1" ht="99.95" customHeight="1" x14ac:dyDescent="0.2">
      <c r="A243" s="47" t="s">
        <v>450</v>
      </c>
      <c r="B243" s="49" t="s">
        <v>175</v>
      </c>
      <c r="C243" s="45" t="s">
        <v>383</v>
      </c>
      <c r="D243" s="10"/>
      <c r="E243" s="8">
        <v>40000000</v>
      </c>
      <c r="F243" s="7">
        <f t="shared" si="3"/>
        <v>5272620068.2900019</v>
      </c>
    </row>
    <row r="244" spans="1:6" s="9" customFormat="1" ht="99.95" customHeight="1" x14ac:dyDescent="0.2">
      <c r="A244" s="47" t="s">
        <v>450</v>
      </c>
      <c r="B244" s="49" t="s">
        <v>176</v>
      </c>
      <c r="C244" s="45" t="s">
        <v>384</v>
      </c>
      <c r="D244" s="10"/>
      <c r="E244" s="8">
        <v>20000000</v>
      </c>
      <c r="F244" s="7">
        <f t="shared" si="3"/>
        <v>5252620068.2900019</v>
      </c>
    </row>
    <row r="245" spans="1:6" s="9" customFormat="1" ht="99.95" customHeight="1" x14ac:dyDescent="0.2">
      <c r="A245" s="47" t="s">
        <v>450</v>
      </c>
      <c r="B245" s="49" t="s">
        <v>176</v>
      </c>
      <c r="C245" s="45" t="s">
        <v>384</v>
      </c>
      <c r="D245" s="10"/>
      <c r="E245" s="8">
        <v>20000000</v>
      </c>
      <c r="F245" s="7">
        <f t="shared" si="3"/>
        <v>5232620068.2900019</v>
      </c>
    </row>
    <row r="246" spans="1:6" s="9" customFormat="1" ht="99.95" customHeight="1" x14ac:dyDescent="0.2">
      <c r="A246" s="47" t="s">
        <v>450</v>
      </c>
      <c r="B246" s="49" t="s">
        <v>177</v>
      </c>
      <c r="C246" s="45" t="s">
        <v>385</v>
      </c>
      <c r="D246" s="10"/>
      <c r="E246" s="8">
        <v>60000000</v>
      </c>
      <c r="F246" s="7">
        <f t="shared" si="3"/>
        <v>5172620068.2900019</v>
      </c>
    </row>
    <row r="247" spans="1:6" s="9" customFormat="1" ht="99.95" customHeight="1" x14ac:dyDescent="0.2">
      <c r="A247" s="47" t="s">
        <v>450</v>
      </c>
      <c r="B247" s="49" t="s">
        <v>178</v>
      </c>
      <c r="C247" s="45" t="s">
        <v>386</v>
      </c>
      <c r="D247" s="10"/>
      <c r="E247" s="8">
        <v>30000000</v>
      </c>
      <c r="F247" s="7">
        <f t="shared" si="3"/>
        <v>5142620068.2900019</v>
      </c>
    </row>
    <row r="248" spans="1:6" s="9" customFormat="1" ht="99.95" customHeight="1" x14ac:dyDescent="0.2">
      <c r="A248" s="47" t="s">
        <v>450</v>
      </c>
      <c r="B248" s="49" t="s">
        <v>178</v>
      </c>
      <c r="C248" s="45" t="s">
        <v>386</v>
      </c>
      <c r="D248" s="10"/>
      <c r="E248" s="8">
        <v>10000000</v>
      </c>
      <c r="F248" s="7">
        <f t="shared" si="3"/>
        <v>5132620068.2900019</v>
      </c>
    </row>
    <row r="249" spans="1:6" s="9" customFormat="1" ht="99.95" customHeight="1" x14ac:dyDescent="0.2">
      <c r="A249" s="47" t="s">
        <v>450</v>
      </c>
      <c r="B249" s="49" t="s">
        <v>179</v>
      </c>
      <c r="C249" s="45" t="s">
        <v>387</v>
      </c>
      <c r="D249" s="10"/>
      <c r="E249" s="8">
        <v>60000000</v>
      </c>
      <c r="F249" s="7">
        <f t="shared" si="3"/>
        <v>5072620068.2900019</v>
      </c>
    </row>
    <row r="250" spans="1:6" s="9" customFormat="1" ht="99.95" customHeight="1" x14ac:dyDescent="0.2">
      <c r="A250" s="47" t="s">
        <v>450</v>
      </c>
      <c r="B250" s="49" t="s">
        <v>180</v>
      </c>
      <c r="C250" s="45" t="s">
        <v>388</v>
      </c>
      <c r="D250" s="10"/>
      <c r="E250" s="8">
        <v>108000000</v>
      </c>
      <c r="F250" s="7">
        <f t="shared" si="3"/>
        <v>4964620068.2900019</v>
      </c>
    </row>
    <row r="251" spans="1:6" s="9" customFormat="1" ht="99.95" customHeight="1" x14ac:dyDescent="0.2">
      <c r="A251" s="47" t="s">
        <v>450</v>
      </c>
      <c r="B251" s="49" t="s">
        <v>180</v>
      </c>
      <c r="C251" s="45" t="s">
        <v>388</v>
      </c>
      <c r="D251" s="10"/>
      <c r="E251" s="8">
        <v>12000000</v>
      </c>
      <c r="F251" s="7">
        <f t="shared" si="3"/>
        <v>4952620068.2900019</v>
      </c>
    </row>
    <row r="252" spans="1:6" s="9" customFormat="1" ht="99.95" customHeight="1" x14ac:dyDescent="0.2">
      <c r="A252" s="47" t="s">
        <v>450</v>
      </c>
      <c r="B252" s="49" t="s">
        <v>181</v>
      </c>
      <c r="C252" s="45" t="s">
        <v>389</v>
      </c>
      <c r="D252" s="10"/>
      <c r="E252" s="8">
        <v>20000000</v>
      </c>
      <c r="F252" s="7">
        <f t="shared" si="3"/>
        <v>4932620068.2900019</v>
      </c>
    </row>
    <row r="253" spans="1:6" s="9" customFormat="1" ht="99.95" customHeight="1" x14ac:dyDescent="0.2">
      <c r="A253" s="47" t="s">
        <v>450</v>
      </c>
      <c r="B253" s="49" t="s">
        <v>181</v>
      </c>
      <c r="C253" s="45" t="s">
        <v>389</v>
      </c>
      <c r="D253" s="10"/>
      <c r="E253" s="8">
        <v>20000000</v>
      </c>
      <c r="F253" s="7">
        <f t="shared" si="3"/>
        <v>4912620068.2900019</v>
      </c>
    </row>
    <row r="254" spans="1:6" s="9" customFormat="1" ht="99.95" customHeight="1" x14ac:dyDescent="0.2">
      <c r="A254" s="47" t="s">
        <v>450</v>
      </c>
      <c r="B254" s="49" t="s">
        <v>182</v>
      </c>
      <c r="C254" s="45" t="s">
        <v>390</v>
      </c>
      <c r="D254" s="10"/>
      <c r="E254" s="8">
        <v>80000000</v>
      </c>
      <c r="F254" s="7">
        <f t="shared" si="3"/>
        <v>4832620068.2900019</v>
      </c>
    </row>
    <row r="255" spans="1:6" s="9" customFormat="1" ht="99.95" customHeight="1" x14ac:dyDescent="0.2">
      <c r="A255" s="47" t="s">
        <v>450</v>
      </c>
      <c r="B255" s="49" t="s">
        <v>182</v>
      </c>
      <c r="C255" s="45" t="s">
        <v>390</v>
      </c>
      <c r="D255" s="10"/>
      <c r="E255" s="8">
        <v>40000000</v>
      </c>
      <c r="F255" s="7">
        <f t="shared" si="3"/>
        <v>4792620068.2900019</v>
      </c>
    </row>
    <row r="256" spans="1:6" s="9" customFormat="1" ht="99.95" customHeight="1" x14ac:dyDescent="0.2">
      <c r="A256" s="47" t="s">
        <v>450</v>
      </c>
      <c r="B256" s="49" t="s">
        <v>183</v>
      </c>
      <c r="C256" s="45" t="s">
        <v>391</v>
      </c>
      <c r="D256" s="10"/>
      <c r="E256" s="8">
        <v>823696.44</v>
      </c>
      <c r="F256" s="7">
        <f t="shared" si="3"/>
        <v>4791796371.8500023</v>
      </c>
    </row>
    <row r="257" spans="1:6" s="9" customFormat="1" ht="99.95" customHeight="1" x14ac:dyDescent="0.2">
      <c r="A257" s="47" t="s">
        <v>450</v>
      </c>
      <c r="B257" s="49" t="s">
        <v>184</v>
      </c>
      <c r="C257" s="45" t="s">
        <v>392</v>
      </c>
      <c r="D257" s="10"/>
      <c r="E257" s="8">
        <v>65822.48</v>
      </c>
      <c r="F257" s="7">
        <f t="shared" si="3"/>
        <v>4791730549.3700027</v>
      </c>
    </row>
    <row r="258" spans="1:6" s="9" customFormat="1" ht="99.95" customHeight="1" x14ac:dyDescent="0.2">
      <c r="A258" s="47" t="s">
        <v>450</v>
      </c>
      <c r="B258" s="49" t="s">
        <v>185</v>
      </c>
      <c r="C258" s="45" t="s">
        <v>393</v>
      </c>
      <c r="D258" s="10"/>
      <c r="E258" s="8">
        <v>443075.65</v>
      </c>
      <c r="F258" s="7">
        <f t="shared" si="3"/>
        <v>4791287473.7200031</v>
      </c>
    </row>
    <row r="259" spans="1:6" s="9" customFormat="1" ht="99.95" customHeight="1" x14ac:dyDescent="0.2">
      <c r="A259" s="47" t="s">
        <v>450</v>
      </c>
      <c r="B259" s="49" t="s">
        <v>186</v>
      </c>
      <c r="C259" s="45" t="s">
        <v>394</v>
      </c>
      <c r="D259" s="10"/>
      <c r="E259" s="8">
        <v>160734.88</v>
      </c>
      <c r="F259" s="7">
        <f t="shared" si="3"/>
        <v>4791126738.840003</v>
      </c>
    </row>
    <row r="260" spans="1:6" s="9" customFormat="1" ht="99.95" customHeight="1" x14ac:dyDescent="0.2">
      <c r="A260" s="47" t="s">
        <v>450</v>
      </c>
      <c r="B260" s="49" t="s">
        <v>187</v>
      </c>
      <c r="C260" s="45" t="s">
        <v>395</v>
      </c>
      <c r="D260" s="10"/>
      <c r="E260" s="8">
        <v>444221.42</v>
      </c>
      <c r="F260" s="7">
        <f t="shared" si="3"/>
        <v>4790682517.4200029</v>
      </c>
    </row>
    <row r="261" spans="1:6" s="9" customFormat="1" ht="99.95" customHeight="1" x14ac:dyDescent="0.2">
      <c r="A261" s="47" t="s">
        <v>450</v>
      </c>
      <c r="B261" s="49" t="s">
        <v>188</v>
      </c>
      <c r="C261" s="45" t="s">
        <v>396</v>
      </c>
      <c r="D261" s="10"/>
      <c r="E261" s="8">
        <v>71032.600000000006</v>
      </c>
      <c r="F261" s="7">
        <f t="shared" si="3"/>
        <v>4790611484.8200026</v>
      </c>
    </row>
    <row r="262" spans="1:6" s="9" customFormat="1" ht="99.95" customHeight="1" x14ac:dyDescent="0.2">
      <c r="A262" s="47" t="s">
        <v>450</v>
      </c>
      <c r="B262" s="49" t="s">
        <v>189</v>
      </c>
      <c r="C262" s="45" t="s">
        <v>397</v>
      </c>
      <c r="D262" s="10"/>
      <c r="E262" s="8">
        <v>60000000</v>
      </c>
      <c r="F262" s="7">
        <f t="shared" si="3"/>
        <v>4730611484.8200026</v>
      </c>
    </row>
    <row r="263" spans="1:6" s="9" customFormat="1" ht="99.95" customHeight="1" x14ac:dyDescent="0.2">
      <c r="A263" s="47" t="s">
        <v>451</v>
      </c>
      <c r="B263" s="49" t="s">
        <v>190</v>
      </c>
      <c r="C263" s="45" t="s">
        <v>398</v>
      </c>
      <c r="D263" s="10"/>
      <c r="E263" s="8">
        <v>40903.629999999997</v>
      </c>
      <c r="F263" s="7">
        <f t="shared" si="3"/>
        <v>4730570581.1900024</v>
      </c>
    </row>
    <row r="264" spans="1:6" s="9" customFormat="1" ht="99.95" customHeight="1" x14ac:dyDescent="0.2">
      <c r="A264" s="47" t="s">
        <v>451</v>
      </c>
      <c r="B264" s="49" t="s">
        <v>191</v>
      </c>
      <c r="C264" s="45" t="s">
        <v>399</v>
      </c>
      <c r="D264" s="10"/>
      <c r="E264" s="8">
        <v>33795.06</v>
      </c>
      <c r="F264" s="7">
        <f t="shared" si="3"/>
        <v>4730536786.130002</v>
      </c>
    </row>
    <row r="265" spans="1:6" s="9" customFormat="1" ht="99.95" customHeight="1" x14ac:dyDescent="0.2">
      <c r="A265" s="47" t="s">
        <v>451</v>
      </c>
      <c r="B265" s="49" t="s">
        <v>192</v>
      </c>
      <c r="C265" s="45" t="s">
        <v>400</v>
      </c>
      <c r="D265" s="10"/>
      <c r="E265" s="8">
        <v>22500888.920000002</v>
      </c>
      <c r="F265" s="7">
        <f t="shared" si="3"/>
        <v>4708035897.2100019</v>
      </c>
    </row>
    <row r="266" spans="1:6" s="9" customFormat="1" ht="99.95" customHeight="1" x14ac:dyDescent="0.2">
      <c r="A266" s="47" t="s">
        <v>451</v>
      </c>
      <c r="B266" s="49" t="s">
        <v>193</v>
      </c>
      <c r="C266" s="45" t="s">
        <v>401</v>
      </c>
      <c r="D266" s="10"/>
      <c r="E266" s="8">
        <v>1336848.76</v>
      </c>
      <c r="F266" s="7">
        <f t="shared" si="3"/>
        <v>4706699048.4500017</v>
      </c>
    </row>
    <row r="267" spans="1:6" s="9" customFormat="1" ht="99.95" customHeight="1" x14ac:dyDescent="0.2">
      <c r="A267" s="47" t="s">
        <v>451</v>
      </c>
      <c r="B267" s="49" t="s">
        <v>194</v>
      </c>
      <c r="C267" s="45" t="s">
        <v>402</v>
      </c>
      <c r="D267" s="10"/>
      <c r="E267" s="8">
        <v>1501994.62</v>
      </c>
      <c r="F267" s="7">
        <f t="shared" si="3"/>
        <v>4705197053.8300018</v>
      </c>
    </row>
    <row r="268" spans="1:6" s="9" customFormat="1" ht="99.95" customHeight="1" x14ac:dyDescent="0.2">
      <c r="A268" s="47" t="s">
        <v>451</v>
      </c>
      <c r="B268" s="49" t="s">
        <v>195</v>
      </c>
      <c r="C268" s="45" t="s">
        <v>403</v>
      </c>
      <c r="D268" s="10"/>
      <c r="E268" s="8">
        <v>1672390.4</v>
      </c>
      <c r="F268" s="7">
        <f t="shared" si="3"/>
        <v>4703524663.4300022</v>
      </c>
    </row>
    <row r="269" spans="1:6" s="9" customFormat="1" ht="99.95" customHeight="1" x14ac:dyDescent="0.2">
      <c r="A269" s="47" t="s">
        <v>451</v>
      </c>
      <c r="B269" s="49" t="s">
        <v>196</v>
      </c>
      <c r="C269" s="45" t="s">
        <v>404</v>
      </c>
      <c r="D269" s="10"/>
      <c r="E269" s="8">
        <v>2814388.5</v>
      </c>
      <c r="F269" s="7">
        <f t="shared" si="3"/>
        <v>4700710274.9300022</v>
      </c>
    </row>
    <row r="270" spans="1:6" s="9" customFormat="1" ht="99.95" customHeight="1" x14ac:dyDescent="0.2">
      <c r="A270" s="47" t="s">
        <v>451</v>
      </c>
      <c r="B270" s="49" t="s">
        <v>197</v>
      </c>
      <c r="C270" s="45" t="s">
        <v>405</v>
      </c>
      <c r="D270" s="10"/>
      <c r="E270" s="8">
        <v>677600.37</v>
      </c>
      <c r="F270" s="7">
        <f t="shared" si="3"/>
        <v>4700032674.5600023</v>
      </c>
    </row>
    <row r="271" spans="1:6" s="9" customFormat="1" ht="99.95" customHeight="1" x14ac:dyDescent="0.2">
      <c r="A271" s="47" t="s">
        <v>451</v>
      </c>
      <c r="B271" s="49" t="s">
        <v>198</v>
      </c>
      <c r="C271" s="45" t="s">
        <v>406</v>
      </c>
      <c r="D271" s="10"/>
      <c r="E271" s="8">
        <v>36033.69</v>
      </c>
      <c r="F271" s="7">
        <f t="shared" si="3"/>
        <v>4699996640.8700027</v>
      </c>
    </row>
    <row r="272" spans="1:6" s="9" customFormat="1" ht="99.95" customHeight="1" x14ac:dyDescent="0.2">
      <c r="A272" s="47" t="s">
        <v>451</v>
      </c>
      <c r="B272" s="49" t="s">
        <v>199</v>
      </c>
      <c r="C272" s="45" t="s">
        <v>407</v>
      </c>
      <c r="D272" s="10"/>
      <c r="E272" s="8">
        <v>232736.85</v>
      </c>
      <c r="F272" s="7">
        <f t="shared" si="3"/>
        <v>4699763904.0200024</v>
      </c>
    </row>
    <row r="273" spans="1:6" s="9" customFormat="1" ht="99.95" customHeight="1" x14ac:dyDescent="0.2">
      <c r="A273" s="47" t="s">
        <v>451</v>
      </c>
      <c r="B273" s="49" t="s">
        <v>200</v>
      </c>
      <c r="C273" s="45" t="s">
        <v>408</v>
      </c>
      <c r="D273" s="10"/>
      <c r="E273" s="8">
        <v>13968.04</v>
      </c>
      <c r="F273" s="7">
        <f t="shared" ref="F273:F336" si="4">+F272+D273-E273</f>
        <v>4699749935.9800024</v>
      </c>
    </row>
    <row r="274" spans="1:6" s="9" customFormat="1" ht="99.95" customHeight="1" x14ac:dyDescent="0.2">
      <c r="A274" s="47" t="s">
        <v>451</v>
      </c>
      <c r="B274" s="49" t="s">
        <v>201</v>
      </c>
      <c r="C274" s="45" t="s">
        <v>409</v>
      </c>
      <c r="D274" s="10"/>
      <c r="E274" s="8">
        <v>50415.19</v>
      </c>
      <c r="F274" s="7">
        <f t="shared" si="4"/>
        <v>4699699520.7900028</v>
      </c>
    </row>
    <row r="275" spans="1:6" s="9" customFormat="1" ht="99.95" customHeight="1" x14ac:dyDescent="0.2">
      <c r="A275" s="47" t="s">
        <v>451</v>
      </c>
      <c r="B275" s="49" t="s">
        <v>202</v>
      </c>
      <c r="C275" s="45" t="s">
        <v>410</v>
      </c>
      <c r="D275" s="10"/>
      <c r="E275" s="8">
        <v>55148.1</v>
      </c>
      <c r="F275" s="7">
        <f t="shared" si="4"/>
        <v>4699644372.6900024</v>
      </c>
    </row>
    <row r="276" spans="1:6" s="9" customFormat="1" ht="99.95" customHeight="1" x14ac:dyDescent="0.2">
      <c r="A276" s="47" t="s">
        <v>451</v>
      </c>
      <c r="B276" s="49" t="s">
        <v>203</v>
      </c>
      <c r="C276" s="45" t="s">
        <v>411</v>
      </c>
      <c r="D276" s="10"/>
      <c r="E276" s="8">
        <v>109038.48</v>
      </c>
      <c r="F276" s="7">
        <f t="shared" si="4"/>
        <v>4699535334.2100029</v>
      </c>
    </row>
    <row r="277" spans="1:6" s="9" customFormat="1" ht="99.95" customHeight="1" x14ac:dyDescent="0.2">
      <c r="A277" s="47" t="s">
        <v>451</v>
      </c>
      <c r="B277" s="49" t="s">
        <v>204</v>
      </c>
      <c r="C277" s="45" t="s">
        <v>412</v>
      </c>
      <c r="D277" s="10"/>
      <c r="E277" s="8">
        <v>138718.51</v>
      </c>
      <c r="F277" s="7">
        <f t="shared" si="4"/>
        <v>4699396615.7000027</v>
      </c>
    </row>
    <row r="278" spans="1:6" s="9" customFormat="1" ht="99.95" customHeight="1" x14ac:dyDescent="0.2">
      <c r="A278" s="47" t="s">
        <v>451</v>
      </c>
      <c r="B278" s="49" t="s">
        <v>205</v>
      </c>
      <c r="C278" s="45" t="s">
        <v>413</v>
      </c>
      <c r="D278" s="10"/>
      <c r="E278" s="8">
        <v>184578.91</v>
      </c>
      <c r="F278" s="7">
        <f t="shared" si="4"/>
        <v>4699212036.7900028</v>
      </c>
    </row>
    <row r="279" spans="1:6" s="9" customFormat="1" ht="99.95" customHeight="1" x14ac:dyDescent="0.2">
      <c r="A279" s="47" t="s">
        <v>451</v>
      </c>
      <c r="B279" s="49" t="s">
        <v>206</v>
      </c>
      <c r="C279" s="45" t="s">
        <v>414</v>
      </c>
      <c r="D279" s="10"/>
      <c r="E279" s="8">
        <v>43959.48</v>
      </c>
      <c r="F279" s="7">
        <f t="shared" si="4"/>
        <v>4699168077.3100033</v>
      </c>
    </row>
    <row r="280" spans="1:6" s="9" customFormat="1" ht="99.95" customHeight="1" x14ac:dyDescent="0.2">
      <c r="A280" s="47" t="s">
        <v>451</v>
      </c>
      <c r="B280" s="49" t="s">
        <v>207</v>
      </c>
      <c r="C280" s="45" t="s">
        <v>415</v>
      </c>
      <c r="D280" s="10"/>
      <c r="E280" s="8">
        <v>4950000</v>
      </c>
      <c r="F280" s="7">
        <f t="shared" si="4"/>
        <v>4694218077.3100033</v>
      </c>
    </row>
    <row r="281" spans="1:6" s="9" customFormat="1" ht="99.95" customHeight="1" x14ac:dyDescent="0.2">
      <c r="A281" s="47" t="s">
        <v>451</v>
      </c>
      <c r="B281" s="49" t="s">
        <v>208</v>
      </c>
      <c r="C281" s="45" t="s">
        <v>416</v>
      </c>
      <c r="D281" s="10"/>
      <c r="E281" s="8">
        <v>31362.38</v>
      </c>
      <c r="F281" s="7">
        <f t="shared" si="4"/>
        <v>4694186714.9300032</v>
      </c>
    </row>
    <row r="282" spans="1:6" s="9" customFormat="1" ht="99.95" customHeight="1" x14ac:dyDescent="0.2">
      <c r="A282" s="47" t="s">
        <v>451</v>
      </c>
      <c r="B282" s="49" t="s">
        <v>209</v>
      </c>
      <c r="C282" s="45" t="s">
        <v>417</v>
      </c>
      <c r="D282" s="10"/>
      <c r="E282" s="8">
        <v>40000000</v>
      </c>
      <c r="F282" s="7">
        <f t="shared" si="4"/>
        <v>4654186714.9300032</v>
      </c>
    </row>
    <row r="283" spans="1:6" s="9" customFormat="1" ht="99.95" customHeight="1" x14ac:dyDescent="0.2">
      <c r="A283" s="47" t="s">
        <v>451</v>
      </c>
      <c r="B283" s="49" t="s">
        <v>209</v>
      </c>
      <c r="C283" s="45" t="s">
        <v>417</v>
      </c>
      <c r="D283" s="10"/>
      <c r="E283" s="8">
        <v>40000000</v>
      </c>
      <c r="F283" s="7">
        <f t="shared" si="4"/>
        <v>4614186714.9300032</v>
      </c>
    </row>
    <row r="284" spans="1:6" s="9" customFormat="1" ht="99.95" customHeight="1" x14ac:dyDescent="0.2">
      <c r="A284" s="47" t="s">
        <v>451</v>
      </c>
      <c r="B284" s="49" t="s">
        <v>210</v>
      </c>
      <c r="C284" s="45" t="s">
        <v>418</v>
      </c>
      <c r="D284" s="10"/>
      <c r="E284" s="8">
        <v>30000000</v>
      </c>
      <c r="F284" s="7">
        <f t="shared" si="4"/>
        <v>4584186714.9300032</v>
      </c>
    </row>
    <row r="285" spans="1:6" s="9" customFormat="1" ht="99.95" customHeight="1" x14ac:dyDescent="0.2">
      <c r="A285" s="47" t="s">
        <v>451</v>
      </c>
      <c r="B285" s="49" t="s">
        <v>210</v>
      </c>
      <c r="C285" s="45" t="s">
        <v>418</v>
      </c>
      <c r="D285" s="10"/>
      <c r="E285" s="8">
        <v>34000000</v>
      </c>
      <c r="F285" s="7">
        <f t="shared" si="4"/>
        <v>4550186714.9300032</v>
      </c>
    </row>
    <row r="286" spans="1:6" s="9" customFormat="1" ht="99.95" customHeight="1" x14ac:dyDescent="0.2">
      <c r="A286" s="47" t="s">
        <v>451</v>
      </c>
      <c r="B286" s="49" t="s">
        <v>210</v>
      </c>
      <c r="C286" s="45" t="s">
        <v>418</v>
      </c>
      <c r="D286" s="10"/>
      <c r="E286" s="8">
        <v>16000000</v>
      </c>
      <c r="F286" s="7">
        <f t="shared" si="4"/>
        <v>4534186714.9300032</v>
      </c>
    </row>
    <row r="287" spans="1:6" s="9" customFormat="1" ht="99.95" customHeight="1" x14ac:dyDescent="0.2">
      <c r="A287" s="47" t="s">
        <v>451</v>
      </c>
      <c r="B287" s="49" t="s">
        <v>211</v>
      </c>
      <c r="C287" s="45" t="s">
        <v>419</v>
      </c>
      <c r="D287" s="10"/>
      <c r="E287" s="8">
        <v>40000000</v>
      </c>
      <c r="F287" s="7">
        <f t="shared" si="4"/>
        <v>4494186714.9300032</v>
      </c>
    </row>
    <row r="288" spans="1:6" s="9" customFormat="1" ht="99.95" customHeight="1" x14ac:dyDescent="0.2">
      <c r="A288" s="47" t="s">
        <v>451</v>
      </c>
      <c r="B288" s="49" t="s">
        <v>212</v>
      </c>
      <c r="C288" s="45" t="s">
        <v>420</v>
      </c>
      <c r="D288" s="10"/>
      <c r="E288" s="8">
        <v>25000000</v>
      </c>
      <c r="F288" s="7">
        <f t="shared" si="4"/>
        <v>4469186714.9300032</v>
      </c>
    </row>
    <row r="289" spans="1:6" s="9" customFormat="1" ht="99.95" customHeight="1" x14ac:dyDescent="0.2">
      <c r="A289" s="47" t="s">
        <v>451</v>
      </c>
      <c r="B289" s="49" t="s">
        <v>212</v>
      </c>
      <c r="C289" s="45" t="s">
        <v>420</v>
      </c>
      <c r="D289" s="10"/>
      <c r="E289" s="8">
        <v>25000000</v>
      </c>
      <c r="F289" s="7">
        <f t="shared" si="4"/>
        <v>4444186714.9300032</v>
      </c>
    </row>
    <row r="290" spans="1:6" s="9" customFormat="1" ht="99.95" customHeight="1" x14ac:dyDescent="0.2">
      <c r="A290" s="47" t="s">
        <v>451</v>
      </c>
      <c r="B290" s="49" t="s">
        <v>212</v>
      </c>
      <c r="C290" s="45" t="s">
        <v>420</v>
      </c>
      <c r="D290" s="10"/>
      <c r="E290" s="8">
        <v>10000000</v>
      </c>
      <c r="F290" s="7">
        <f t="shared" si="4"/>
        <v>4434186714.9300032</v>
      </c>
    </row>
    <row r="291" spans="1:6" s="9" customFormat="1" ht="99.95" customHeight="1" x14ac:dyDescent="0.2">
      <c r="A291" s="47" t="s">
        <v>451</v>
      </c>
      <c r="B291" s="49" t="s">
        <v>213</v>
      </c>
      <c r="C291" s="45" t="s">
        <v>421</v>
      </c>
      <c r="D291" s="10"/>
      <c r="E291" s="8">
        <v>40000000</v>
      </c>
      <c r="F291" s="7">
        <f t="shared" si="4"/>
        <v>4394186714.9300032</v>
      </c>
    </row>
    <row r="292" spans="1:6" s="9" customFormat="1" ht="99.95" customHeight="1" x14ac:dyDescent="0.2">
      <c r="A292" s="47" t="s">
        <v>451</v>
      </c>
      <c r="B292" s="49" t="s">
        <v>214</v>
      </c>
      <c r="C292" s="45" t="s">
        <v>422</v>
      </c>
      <c r="D292" s="10"/>
      <c r="E292" s="8">
        <v>1771996.42</v>
      </c>
      <c r="F292" s="7">
        <f t="shared" si="4"/>
        <v>4392414718.5100031</v>
      </c>
    </row>
    <row r="293" spans="1:6" s="9" customFormat="1" ht="99.95" customHeight="1" x14ac:dyDescent="0.2">
      <c r="A293" s="47" t="s">
        <v>452</v>
      </c>
      <c r="B293" s="49" t="s">
        <v>215</v>
      </c>
      <c r="C293" s="45" t="s">
        <v>423</v>
      </c>
      <c r="D293" s="10"/>
      <c r="E293" s="8">
        <v>131555.85999999999</v>
      </c>
      <c r="F293" s="7">
        <f t="shared" si="4"/>
        <v>4392283162.6500034</v>
      </c>
    </row>
    <row r="294" spans="1:6" s="9" customFormat="1" ht="99.95" customHeight="1" x14ac:dyDescent="0.2">
      <c r="A294" s="47" t="s">
        <v>452</v>
      </c>
      <c r="B294" s="49" t="s">
        <v>216</v>
      </c>
      <c r="C294" s="45" t="s">
        <v>424</v>
      </c>
      <c r="D294" s="10"/>
      <c r="E294" s="8">
        <v>9000000</v>
      </c>
      <c r="F294" s="7">
        <f t="shared" si="4"/>
        <v>4383283162.6500034</v>
      </c>
    </row>
    <row r="295" spans="1:6" s="9" customFormat="1" ht="99.95" customHeight="1" x14ac:dyDescent="0.2">
      <c r="A295" s="47" t="s">
        <v>452</v>
      </c>
      <c r="B295" s="49" t="s">
        <v>216</v>
      </c>
      <c r="C295" s="45" t="s">
        <v>424</v>
      </c>
      <c r="D295" s="10"/>
      <c r="E295" s="8">
        <v>1580316.93</v>
      </c>
      <c r="F295" s="7">
        <f t="shared" si="4"/>
        <v>4381702845.7200031</v>
      </c>
    </row>
    <row r="296" spans="1:6" s="9" customFormat="1" ht="99.95" customHeight="1" x14ac:dyDescent="0.2">
      <c r="A296" s="47" t="s">
        <v>452</v>
      </c>
      <c r="B296" s="49" t="s">
        <v>217</v>
      </c>
      <c r="C296" s="45" t="s">
        <v>425</v>
      </c>
      <c r="D296" s="10"/>
      <c r="E296" s="8">
        <v>13441762.93</v>
      </c>
      <c r="F296" s="7">
        <f t="shared" si="4"/>
        <v>4368261082.7900028</v>
      </c>
    </row>
    <row r="297" spans="1:6" s="9" customFormat="1" ht="99.95" customHeight="1" x14ac:dyDescent="0.2">
      <c r="A297" s="47" t="s">
        <v>452</v>
      </c>
      <c r="B297" s="49" t="s">
        <v>218</v>
      </c>
      <c r="C297" s="45" t="s">
        <v>426</v>
      </c>
      <c r="D297" s="10"/>
      <c r="E297" s="8">
        <v>1073597.79</v>
      </c>
      <c r="F297" s="7">
        <f t="shared" si="4"/>
        <v>4367187485.0000029</v>
      </c>
    </row>
    <row r="298" spans="1:6" s="9" customFormat="1" ht="99.95" customHeight="1" x14ac:dyDescent="0.2">
      <c r="A298" s="47" t="s">
        <v>452</v>
      </c>
      <c r="B298" s="49" t="s">
        <v>219</v>
      </c>
      <c r="C298" s="45" t="s">
        <v>427</v>
      </c>
      <c r="D298" s="10"/>
      <c r="E298" s="8">
        <v>4751151.7300000004</v>
      </c>
      <c r="F298" s="7">
        <f t="shared" si="4"/>
        <v>4362436333.2700033</v>
      </c>
    </row>
    <row r="299" spans="1:6" s="9" customFormat="1" ht="99.95" customHeight="1" x14ac:dyDescent="0.2">
      <c r="A299" s="47" t="s">
        <v>452</v>
      </c>
      <c r="B299" s="49" t="s">
        <v>220</v>
      </c>
      <c r="C299" s="45" t="s">
        <v>428</v>
      </c>
      <c r="D299" s="10"/>
      <c r="E299" s="8">
        <v>12527473.369999999</v>
      </c>
      <c r="F299" s="7">
        <f t="shared" si="4"/>
        <v>4349908859.9000034</v>
      </c>
    </row>
    <row r="300" spans="1:6" s="9" customFormat="1" ht="99.95" customHeight="1" x14ac:dyDescent="0.2">
      <c r="A300" s="47" t="s">
        <v>452</v>
      </c>
      <c r="B300" s="49" t="s">
        <v>221</v>
      </c>
      <c r="C300" s="45" t="s">
        <v>429</v>
      </c>
      <c r="D300" s="10"/>
      <c r="E300" s="8">
        <v>417826.46</v>
      </c>
      <c r="F300" s="7">
        <f t="shared" si="4"/>
        <v>4349491033.4400034</v>
      </c>
    </row>
    <row r="301" spans="1:6" s="9" customFormat="1" ht="99.95" customHeight="1" x14ac:dyDescent="0.2">
      <c r="A301" s="47" t="s">
        <v>452</v>
      </c>
      <c r="B301" s="49" t="s">
        <v>222</v>
      </c>
      <c r="C301" s="45" t="s">
        <v>430</v>
      </c>
      <c r="D301" s="10"/>
      <c r="E301" s="8">
        <v>9000000</v>
      </c>
      <c r="F301" s="7">
        <f t="shared" si="4"/>
        <v>4340491033.4400034</v>
      </c>
    </row>
    <row r="302" spans="1:6" s="9" customFormat="1" ht="99.95" customHeight="1" x14ac:dyDescent="0.2">
      <c r="A302" s="47" t="s">
        <v>452</v>
      </c>
      <c r="B302" s="49" t="s">
        <v>222</v>
      </c>
      <c r="C302" s="45" t="s">
        <v>430</v>
      </c>
      <c r="D302" s="10"/>
      <c r="E302" s="8">
        <v>36436254.630000003</v>
      </c>
      <c r="F302" s="7">
        <f t="shared" si="4"/>
        <v>4304054778.8100033</v>
      </c>
    </row>
    <row r="303" spans="1:6" s="9" customFormat="1" ht="99.95" customHeight="1" x14ac:dyDescent="0.2">
      <c r="A303" s="47" t="s">
        <v>452</v>
      </c>
      <c r="B303" s="49" t="s">
        <v>222</v>
      </c>
      <c r="C303" s="45" t="s">
        <v>430</v>
      </c>
      <c r="D303" s="10"/>
      <c r="E303" s="8">
        <v>3799488.25</v>
      </c>
      <c r="F303" s="7">
        <f t="shared" si="4"/>
        <v>4300255290.5600033</v>
      </c>
    </row>
    <row r="304" spans="1:6" s="9" customFormat="1" ht="99.95" customHeight="1" x14ac:dyDescent="0.2">
      <c r="A304" s="47" t="s">
        <v>452</v>
      </c>
      <c r="B304" s="49" t="s">
        <v>223</v>
      </c>
      <c r="C304" s="45" t="s">
        <v>431</v>
      </c>
      <c r="D304" s="10"/>
      <c r="E304" s="8">
        <v>4542298.25</v>
      </c>
      <c r="F304" s="7">
        <f t="shared" si="4"/>
        <v>4295712992.3100033</v>
      </c>
    </row>
    <row r="305" spans="1:6" s="9" customFormat="1" ht="99.95" customHeight="1" x14ac:dyDescent="0.2">
      <c r="A305" s="47" t="s">
        <v>452</v>
      </c>
      <c r="B305" s="49" t="s">
        <v>224</v>
      </c>
      <c r="C305" s="45" t="s">
        <v>432</v>
      </c>
      <c r="D305" s="10"/>
      <c r="E305" s="8">
        <v>7501918.5899999999</v>
      </c>
      <c r="F305" s="7">
        <f t="shared" si="4"/>
        <v>4288211073.7200031</v>
      </c>
    </row>
    <row r="306" spans="1:6" s="9" customFormat="1" ht="99.95" customHeight="1" x14ac:dyDescent="0.2">
      <c r="A306" s="47" t="s">
        <v>452</v>
      </c>
      <c r="B306" s="49" t="s">
        <v>224</v>
      </c>
      <c r="C306" s="45" t="s">
        <v>432</v>
      </c>
      <c r="D306" s="10"/>
      <c r="E306" s="8">
        <v>12900000</v>
      </c>
      <c r="F306" s="7">
        <f t="shared" si="4"/>
        <v>4275311073.7200031</v>
      </c>
    </row>
    <row r="307" spans="1:6" s="9" customFormat="1" ht="99.95" customHeight="1" x14ac:dyDescent="0.2">
      <c r="A307" s="47" t="s">
        <v>452</v>
      </c>
      <c r="B307" s="49" t="s">
        <v>224</v>
      </c>
      <c r="C307" s="45" t="s">
        <v>432</v>
      </c>
      <c r="D307" s="10"/>
      <c r="E307" s="8">
        <v>3500000</v>
      </c>
      <c r="F307" s="7">
        <f t="shared" si="4"/>
        <v>4271811073.7200031</v>
      </c>
    </row>
    <row r="308" spans="1:6" s="9" customFormat="1" ht="99.95" customHeight="1" x14ac:dyDescent="0.2">
      <c r="A308" s="47" t="s">
        <v>452</v>
      </c>
      <c r="B308" s="49" t="s">
        <v>224</v>
      </c>
      <c r="C308" s="45" t="s">
        <v>432</v>
      </c>
      <c r="D308" s="10"/>
      <c r="E308" s="8">
        <v>12000000</v>
      </c>
      <c r="F308" s="7">
        <f t="shared" si="4"/>
        <v>4259811073.7200031</v>
      </c>
    </row>
    <row r="309" spans="1:6" s="9" customFormat="1" ht="99.95" customHeight="1" x14ac:dyDescent="0.2">
      <c r="A309" s="47" t="s">
        <v>452</v>
      </c>
      <c r="B309" s="49" t="s">
        <v>224</v>
      </c>
      <c r="C309" s="45" t="s">
        <v>432</v>
      </c>
      <c r="D309" s="10"/>
      <c r="E309" s="8">
        <v>14716088.619999999</v>
      </c>
      <c r="F309" s="7">
        <f t="shared" si="4"/>
        <v>4245094985.1000032</v>
      </c>
    </row>
    <row r="310" spans="1:6" s="9" customFormat="1" ht="99.95" customHeight="1" x14ac:dyDescent="0.2">
      <c r="A310" s="47" t="s">
        <v>452</v>
      </c>
      <c r="B310" s="49" t="s">
        <v>225</v>
      </c>
      <c r="C310" s="45" t="s">
        <v>433</v>
      </c>
      <c r="D310" s="10"/>
      <c r="E310" s="8">
        <v>4283911.38</v>
      </c>
      <c r="F310" s="7">
        <f t="shared" si="4"/>
        <v>4240811073.7200031</v>
      </c>
    </row>
    <row r="311" spans="1:6" s="9" customFormat="1" ht="99.95" customHeight="1" x14ac:dyDescent="0.2">
      <c r="A311" s="47" t="s">
        <v>452</v>
      </c>
      <c r="B311" s="49" t="s">
        <v>226</v>
      </c>
      <c r="C311" s="45" t="s">
        <v>434</v>
      </c>
      <c r="D311" s="10"/>
      <c r="E311" s="8">
        <v>23433470</v>
      </c>
      <c r="F311" s="7">
        <f t="shared" si="4"/>
        <v>4217377603.7200031</v>
      </c>
    </row>
    <row r="312" spans="1:6" s="9" customFormat="1" ht="99.95" customHeight="1" x14ac:dyDescent="0.2">
      <c r="A312" s="47" t="s">
        <v>452</v>
      </c>
      <c r="B312" s="49" t="s">
        <v>227</v>
      </c>
      <c r="C312" s="45" t="s">
        <v>435</v>
      </c>
      <c r="D312" s="10"/>
      <c r="E312" s="8">
        <v>59938.29</v>
      </c>
      <c r="F312" s="7">
        <f t="shared" si="4"/>
        <v>4217317665.4300032</v>
      </c>
    </row>
    <row r="313" spans="1:6" s="9" customFormat="1" ht="99.95" customHeight="1" x14ac:dyDescent="0.2">
      <c r="A313" s="47" t="s">
        <v>452</v>
      </c>
      <c r="B313" s="49" t="s">
        <v>228</v>
      </c>
      <c r="C313" s="45" t="s">
        <v>436</v>
      </c>
      <c r="D313" s="10"/>
      <c r="E313" s="8">
        <v>52492611.649999999</v>
      </c>
      <c r="F313" s="7">
        <f t="shared" si="4"/>
        <v>4164825053.7800031</v>
      </c>
    </row>
    <row r="314" spans="1:6" s="9" customFormat="1" ht="99.95" customHeight="1" x14ac:dyDescent="0.2">
      <c r="A314" s="47" t="s">
        <v>452</v>
      </c>
      <c r="B314" s="49" t="s">
        <v>228</v>
      </c>
      <c r="C314" s="45" t="s">
        <v>436</v>
      </c>
      <c r="D314" s="10"/>
      <c r="E314" s="8">
        <v>12000000</v>
      </c>
      <c r="F314" s="7">
        <f t="shared" si="4"/>
        <v>4152825053.7800031</v>
      </c>
    </row>
    <row r="315" spans="1:6" s="9" customFormat="1" ht="99.95" customHeight="1" x14ac:dyDescent="0.2">
      <c r="A315" s="47" t="s">
        <v>452</v>
      </c>
      <c r="B315" s="49" t="s">
        <v>228</v>
      </c>
      <c r="C315" s="45" t="s">
        <v>436</v>
      </c>
      <c r="D315" s="10"/>
      <c r="E315" s="8">
        <v>6000000</v>
      </c>
      <c r="F315" s="7">
        <f t="shared" si="4"/>
        <v>4146825053.7800031</v>
      </c>
    </row>
    <row r="316" spans="1:6" s="9" customFormat="1" ht="99.95" customHeight="1" x14ac:dyDescent="0.2">
      <c r="A316" s="47" t="s">
        <v>452</v>
      </c>
      <c r="B316" s="49" t="s">
        <v>228</v>
      </c>
      <c r="C316" s="45" t="s">
        <v>436</v>
      </c>
      <c r="D316" s="10"/>
      <c r="E316" s="8">
        <v>6000000</v>
      </c>
      <c r="F316" s="7">
        <f t="shared" si="4"/>
        <v>4140825053.7800031</v>
      </c>
    </row>
    <row r="317" spans="1:6" s="9" customFormat="1" ht="99.95" customHeight="1" x14ac:dyDescent="0.2">
      <c r="A317" s="47" t="s">
        <v>452</v>
      </c>
      <c r="B317" s="49" t="s">
        <v>229</v>
      </c>
      <c r="C317" s="45" t="s">
        <v>437</v>
      </c>
      <c r="D317" s="10"/>
      <c r="E317" s="8">
        <v>5000000</v>
      </c>
      <c r="F317" s="7">
        <f t="shared" si="4"/>
        <v>4135825053.7800031</v>
      </c>
    </row>
    <row r="318" spans="1:6" s="9" customFormat="1" ht="99.95" customHeight="1" x14ac:dyDescent="0.2">
      <c r="A318" s="47" t="s">
        <v>452</v>
      </c>
      <c r="B318" s="49" t="s">
        <v>229</v>
      </c>
      <c r="C318" s="45" t="s">
        <v>437</v>
      </c>
      <c r="D318" s="10"/>
      <c r="E318" s="8">
        <v>4979576.37</v>
      </c>
      <c r="F318" s="7">
        <f t="shared" si="4"/>
        <v>4130845477.4100032</v>
      </c>
    </row>
    <row r="319" spans="1:6" s="9" customFormat="1" ht="99.95" customHeight="1" x14ac:dyDescent="0.2">
      <c r="A319" s="47" t="s">
        <v>452</v>
      </c>
      <c r="B319" s="49" t="s">
        <v>230</v>
      </c>
      <c r="C319" s="45" t="s">
        <v>438</v>
      </c>
      <c r="D319" s="10"/>
      <c r="E319" s="8">
        <v>8510632.4800000004</v>
      </c>
      <c r="F319" s="7">
        <f t="shared" si="4"/>
        <v>4122334844.9300032</v>
      </c>
    </row>
    <row r="320" spans="1:6" s="9" customFormat="1" ht="99.95" customHeight="1" x14ac:dyDescent="0.2">
      <c r="A320" s="47" t="s">
        <v>452</v>
      </c>
      <c r="B320" s="49" t="s">
        <v>231</v>
      </c>
      <c r="C320" s="45" t="s">
        <v>439</v>
      </c>
      <c r="D320" s="10"/>
      <c r="E320" s="8">
        <v>6230595.9299999997</v>
      </c>
      <c r="F320" s="7">
        <f t="shared" si="4"/>
        <v>4116104249.0000033</v>
      </c>
    </row>
    <row r="321" spans="1:6" s="9" customFormat="1" ht="99.95" customHeight="1" x14ac:dyDescent="0.2">
      <c r="A321" s="47" t="s">
        <v>452</v>
      </c>
      <c r="B321" s="49" t="s">
        <v>231</v>
      </c>
      <c r="C321" s="45" t="s">
        <v>439</v>
      </c>
      <c r="D321" s="10"/>
      <c r="E321" s="8">
        <v>6000000</v>
      </c>
      <c r="F321" s="7">
        <f t="shared" si="4"/>
        <v>4110104249.0000033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</vt:lpstr>
      <vt:lpstr>'INGRESOS Y GASTOS  '!Área_de_impresión</vt:lpstr>
      <vt:lpstr>'INGRESOS Y GASTOS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2024-02-06T15:49:04Z</dcterms:created>
  <dcterms:modified xsi:type="dcterms:W3CDTF">2024-02-07T14:08:33Z</dcterms:modified>
</cp:coreProperties>
</file>