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7F9684EE-9085-434D-8B8B-3186245110A0}" xr6:coauthVersionLast="47" xr6:coauthVersionMax="47" xr10:uidLastSave="{00000000-0000-0000-0000-000000000000}"/>
  <bookViews>
    <workbookView xWindow="-120" yWindow="-120" windowWidth="29040" windowHeight="15720" xr2:uid="{A2E604BE-CF50-48C6-970E-7AEBA248A0E6}"/>
  </bookViews>
  <sheets>
    <sheet name="INGRESOS Y GASTOS  " sheetId="1" r:id="rId1"/>
  </sheets>
  <definedNames>
    <definedName name="_xlnm._FilterDatabase" localSheetId="0" hidden="1">'INGRESOS Y GASTOS  '!#REF!</definedName>
    <definedName name="_xlnm.Print_Area" localSheetId="0">'INGRESOS Y GASTOS  '!$A$1:$F$380</definedName>
    <definedName name="_xlnm.Print_Titles" localSheetId="0">'INGRESOS Y GASTOS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2" i="1" l="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15" i="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alcChain>
</file>

<file path=xl/sharedStrings.xml><?xml version="1.0" encoding="utf-8"?>
<sst xmlns="http://schemas.openxmlformats.org/spreadsheetml/2006/main" count="1102" uniqueCount="560">
  <si>
    <t>PAGO A JORNALEROS (NOVIEMBRE-2023), PERSONAL DE SABANA GRANDE DE BOYA DE ESTE MOPC</t>
  </si>
  <si>
    <t xml:space="preserve">INGRESOS POR CAPTACION </t>
  </si>
  <si>
    <t>INGRESOS CUOTA PRESUPUESTO</t>
  </si>
  <si>
    <t>BALANCE INICIAL</t>
  </si>
  <si>
    <t>Balance</t>
  </si>
  <si>
    <t xml:space="preserve">Credito </t>
  </si>
  <si>
    <t>Debito</t>
  </si>
  <si>
    <t>Descripcion</t>
  </si>
  <si>
    <t>No. Ck/Transf./Lib.</t>
  </si>
  <si>
    <t>Fecha</t>
  </si>
  <si>
    <t>Balance Inicial</t>
  </si>
  <si>
    <t>DEPARTAMENTO DE CONTABILIDAD GENERAL</t>
  </si>
  <si>
    <t>MINISTERIO DE OBRAS PUBLICAS Y COMUNICACIONES</t>
  </si>
  <si>
    <t>01/02/2024</t>
  </si>
  <si>
    <t>02/02/2024</t>
  </si>
  <si>
    <t>05/02/2024</t>
  </si>
  <si>
    <t>06/02/2024</t>
  </si>
  <si>
    <t>07/02/2024</t>
  </si>
  <si>
    <t>08/02/2024</t>
  </si>
  <si>
    <t>09/02/2024</t>
  </si>
  <si>
    <t>12/02/2024</t>
  </si>
  <si>
    <t>13/02/2024</t>
  </si>
  <si>
    <t>14/02/2024</t>
  </si>
  <si>
    <t>15/02/2024</t>
  </si>
  <si>
    <t>16/02/2024</t>
  </si>
  <si>
    <t>19/02/2024</t>
  </si>
  <si>
    <t>20/02/2024</t>
  </si>
  <si>
    <t>21/02/2024</t>
  </si>
  <si>
    <t>22/02/2024</t>
  </si>
  <si>
    <t>23/02/2024</t>
  </si>
  <si>
    <t>26/02/2024</t>
  </si>
  <si>
    <t>28/02/2024</t>
  </si>
  <si>
    <t>29/02/2024</t>
  </si>
  <si>
    <t>1287</t>
  </si>
  <si>
    <t>1289</t>
  </si>
  <si>
    <t>1290</t>
  </si>
  <si>
    <t>1292</t>
  </si>
  <si>
    <t>1294</t>
  </si>
  <si>
    <t>1299</t>
  </si>
  <si>
    <t>1329</t>
  </si>
  <si>
    <t>1336</t>
  </si>
  <si>
    <t>1340</t>
  </si>
  <si>
    <t>1343</t>
  </si>
  <si>
    <t>1347</t>
  </si>
  <si>
    <t>1350</t>
  </si>
  <si>
    <t>1352</t>
  </si>
  <si>
    <t>1356</t>
  </si>
  <si>
    <t>1360</t>
  </si>
  <si>
    <t>1361</t>
  </si>
  <si>
    <t>1365</t>
  </si>
  <si>
    <t>1366</t>
  </si>
  <si>
    <t>1376</t>
  </si>
  <si>
    <t>1380</t>
  </si>
  <si>
    <t>1381</t>
  </si>
  <si>
    <t>1385</t>
  </si>
  <si>
    <t>1387</t>
  </si>
  <si>
    <t>1389</t>
  </si>
  <si>
    <t>1390</t>
  </si>
  <si>
    <t>1392</t>
  </si>
  <si>
    <t>1395</t>
  </si>
  <si>
    <t>1403</t>
  </si>
  <si>
    <t>1407</t>
  </si>
  <si>
    <t>1413</t>
  </si>
  <si>
    <t>1416</t>
  </si>
  <si>
    <t>1418</t>
  </si>
  <si>
    <t>1421</t>
  </si>
  <si>
    <t>1422</t>
  </si>
  <si>
    <t>1431</t>
  </si>
  <si>
    <t>1434</t>
  </si>
  <si>
    <t>1436</t>
  </si>
  <si>
    <t>1450</t>
  </si>
  <si>
    <t>1459</t>
  </si>
  <si>
    <t>1461</t>
  </si>
  <si>
    <t>1463</t>
  </si>
  <si>
    <t>1470</t>
  </si>
  <si>
    <t>1479</t>
  </si>
  <si>
    <t>1481</t>
  </si>
  <si>
    <t>1487</t>
  </si>
  <si>
    <t>1490</t>
  </si>
  <si>
    <t>1493</t>
  </si>
  <si>
    <t>1495</t>
  </si>
  <si>
    <t>1498</t>
  </si>
  <si>
    <t>1518</t>
  </si>
  <si>
    <t>1520</t>
  </si>
  <si>
    <t>1531</t>
  </si>
  <si>
    <t>1532</t>
  </si>
  <si>
    <t>1537</t>
  </si>
  <si>
    <t>1538</t>
  </si>
  <si>
    <t>1539</t>
  </si>
  <si>
    <t>1543</t>
  </si>
  <si>
    <t>1545</t>
  </si>
  <si>
    <t>1547</t>
  </si>
  <si>
    <t>1552</t>
  </si>
  <si>
    <t>1555</t>
  </si>
  <si>
    <t>1557</t>
  </si>
  <si>
    <t>1559</t>
  </si>
  <si>
    <t>1560</t>
  </si>
  <si>
    <t>1588</t>
  </si>
  <si>
    <t>1592</t>
  </si>
  <si>
    <t>1596</t>
  </si>
  <si>
    <t>1597</t>
  </si>
  <si>
    <t>1599</t>
  </si>
  <si>
    <t>1605</t>
  </si>
  <si>
    <t>1612</t>
  </si>
  <si>
    <t>1613</t>
  </si>
  <si>
    <t>1615</t>
  </si>
  <si>
    <t>1644</t>
  </si>
  <si>
    <t>1645</t>
  </si>
  <si>
    <t>1649</t>
  </si>
  <si>
    <t>1654</t>
  </si>
  <si>
    <t>1658</t>
  </si>
  <si>
    <t>1659</t>
  </si>
  <si>
    <t>1661</t>
  </si>
  <si>
    <t>1663</t>
  </si>
  <si>
    <t>1667</t>
  </si>
  <si>
    <t>1671</t>
  </si>
  <si>
    <t>1674</t>
  </si>
  <si>
    <t>1676</t>
  </si>
  <si>
    <t>1683</t>
  </si>
  <si>
    <t>1687</t>
  </si>
  <si>
    <t>1688</t>
  </si>
  <si>
    <t>1689</t>
  </si>
  <si>
    <t>1693</t>
  </si>
  <si>
    <t>1694</t>
  </si>
  <si>
    <t>1709</t>
  </si>
  <si>
    <t>1711</t>
  </si>
  <si>
    <t>1715</t>
  </si>
  <si>
    <t>1716</t>
  </si>
  <si>
    <t>1719</t>
  </si>
  <si>
    <t>1721</t>
  </si>
  <si>
    <t>1738</t>
  </si>
  <si>
    <t>1739</t>
  </si>
  <si>
    <t>1740</t>
  </si>
  <si>
    <t>1741</t>
  </si>
  <si>
    <t>1743</t>
  </si>
  <si>
    <t>1747</t>
  </si>
  <si>
    <t>1749</t>
  </si>
  <si>
    <t>1751</t>
  </si>
  <si>
    <t>1756</t>
  </si>
  <si>
    <t>1757</t>
  </si>
  <si>
    <t>1759</t>
  </si>
  <si>
    <t>1763</t>
  </si>
  <si>
    <t>1765</t>
  </si>
  <si>
    <t>1842</t>
  </si>
  <si>
    <t>1888</t>
  </si>
  <si>
    <t>1892</t>
  </si>
  <si>
    <t>1900</t>
  </si>
  <si>
    <t>1904</t>
  </si>
  <si>
    <t>1906</t>
  </si>
  <si>
    <t>1908</t>
  </si>
  <si>
    <t>1911</t>
  </si>
  <si>
    <t>1913</t>
  </si>
  <si>
    <t>1921</t>
  </si>
  <si>
    <t>1923</t>
  </si>
  <si>
    <t>1936</t>
  </si>
  <si>
    <t>1938</t>
  </si>
  <si>
    <t>1940</t>
  </si>
  <si>
    <t>1946</t>
  </si>
  <si>
    <t>1948</t>
  </si>
  <si>
    <t>1949</t>
  </si>
  <si>
    <t>1951</t>
  </si>
  <si>
    <t>1952</t>
  </si>
  <si>
    <t>1964</t>
  </si>
  <si>
    <t>1965</t>
  </si>
  <si>
    <t>1967</t>
  </si>
  <si>
    <t>1968</t>
  </si>
  <si>
    <t>1969</t>
  </si>
  <si>
    <t>1970</t>
  </si>
  <si>
    <t>1980</t>
  </si>
  <si>
    <t>1986</t>
  </si>
  <si>
    <t>1996</t>
  </si>
  <si>
    <t>1997</t>
  </si>
  <si>
    <t>1999</t>
  </si>
  <si>
    <t>2000</t>
  </si>
  <si>
    <t>2001</t>
  </si>
  <si>
    <t>2002</t>
  </si>
  <si>
    <t>2003</t>
  </si>
  <si>
    <t>2004</t>
  </si>
  <si>
    <t>2019</t>
  </si>
  <si>
    <t>2021</t>
  </si>
  <si>
    <t>2023</t>
  </si>
  <si>
    <t>2030</t>
  </si>
  <si>
    <t>2040</t>
  </si>
  <si>
    <t>2046</t>
  </si>
  <si>
    <t>2048</t>
  </si>
  <si>
    <t>2054</t>
  </si>
  <si>
    <t>2072</t>
  </si>
  <si>
    <t>2075</t>
  </si>
  <si>
    <t>2077</t>
  </si>
  <si>
    <t>2079</t>
  </si>
  <si>
    <t>2082</t>
  </si>
  <si>
    <t>2084</t>
  </si>
  <si>
    <t>2085</t>
  </si>
  <si>
    <t>2105</t>
  </si>
  <si>
    <t>2135</t>
  </si>
  <si>
    <t>2138</t>
  </si>
  <si>
    <t>2139</t>
  </si>
  <si>
    <t>2140</t>
  </si>
  <si>
    <t>2144</t>
  </si>
  <si>
    <t>2145</t>
  </si>
  <si>
    <t>2190</t>
  </si>
  <si>
    <t>2191</t>
  </si>
  <si>
    <t>2195</t>
  </si>
  <si>
    <t>2198</t>
  </si>
  <si>
    <t>2201</t>
  </si>
  <si>
    <t>2202</t>
  </si>
  <si>
    <t>2203</t>
  </si>
  <si>
    <t>2218</t>
  </si>
  <si>
    <t>2221</t>
  </si>
  <si>
    <t>2224</t>
  </si>
  <si>
    <t>2231</t>
  </si>
  <si>
    <t>2233</t>
  </si>
  <si>
    <t>2234</t>
  </si>
  <si>
    <t>2238</t>
  </si>
  <si>
    <t>2245</t>
  </si>
  <si>
    <t>2249</t>
  </si>
  <si>
    <t>2250</t>
  </si>
  <si>
    <t>2281</t>
  </si>
  <si>
    <t>2287</t>
  </si>
  <si>
    <t>2289</t>
  </si>
  <si>
    <t>2290</t>
  </si>
  <si>
    <t>2294</t>
  </si>
  <si>
    <t>2296</t>
  </si>
  <si>
    <t>2297</t>
  </si>
  <si>
    <t>2318</t>
  </si>
  <si>
    <t>2319</t>
  </si>
  <si>
    <t>2321</t>
  </si>
  <si>
    <t>2357</t>
  </si>
  <si>
    <t>2361</t>
  </si>
  <si>
    <t>2415</t>
  </si>
  <si>
    <t>2416</t>
  </si>
  <si>
    <t>2424</t>
  </si>
  <si>
    <t>2429</t>
  </si>
  <si>
    <t>2431</t>
  </si>
  <si>
    <t>2436</t>
  </si>
  <si>
    <t>2437</t>
  </si>
  <si>
    <t>2439</t>
  </si>
  <si>
    <t>2461</t>
  </si>
  <si>
    <t>2465</t>
  </si>
  <si>
    <t>2469</t>
  </si>
  <si>
    <t>2472</t>
  </si>
  <si>
    <t>2474</t>
  </si>
  <si>
    <t>2476</t>
  </si>
  <si>
    <t>2478</t>
  </si>
  <si>
    <t>2480</t>
  </si>
  <si>
    <t>2482</t>
  </si>
  <si>
    <t>2484</t>
  </si>
  <si>
    <t>2486</t>
  </si>
  <si>
    <t>2488</t>
  </si>
  <si>
    <t>2490</t>
  </si>
  <si>
    <t>2492</t>
  </si>
  <si>
    <t>2494</t>
  </si>
  <si>
    <t>2496</t>
  </si>
  <si>
    <t>2498</t>
  </si>
  <si>
    <t>2500</t>
  </si>
  <si>
    <t>2502</t>
  </si>
  <si>
    <t>2507</t>
  </si>
  <si>
    <t>2514</t>
  </si>
  <si>
    <t>2517</t>
  </si>
  <si>
    <t>2538</t>
  </si>
  <si>
    <t>2540</t>
  </si>
  <si>
    <t>2542</t>
  </si>
  <si>
    <t>2544</t>
  </si>
  <si>
    <t>2546</t>
  </si>
  <si>
    <t>2549</t>
  </si>
  <si>
    <t>2566</t>
  </si>
  <si>
    <t>2568</t>
  </si>
  <si>
    <t>2572</t>
  </si>
  <si>
    <t>2662</t>
  </si>
  <si>
    <t>2665</t>
  </si>
  <si>
    <t>2669</t>
  </si>
  <si>
    <t>2682</t>
  </si>
  <si>
    <t>2683</t>
  </si>
  <si>
    <t>2684</t>
  </si>
  <si>
    <t>2692</t>
  </si>
  <si>
    <t>2694</t>
  </si>
  <si>
    <t>2696</t>
  </si>
  <si>
    <t>2697</t>
  </si>
  <si>
    <t>2699</t>
  </si>
  <si>
    <t>2700</t>
  </si>
  <si>
    <t>2714</t>
  </si>
  <si>
    <t>2725</t>
  </si>
  <si>
    <t>2727</t>
  </si>
  <si>
    <t>2729</t>
  </si>
  <si>
    <t>2731</t>
  </si>
  <si>
    <t>2734</t>
  </si>
  <si>
    <t>2754</t>
  </si>
  <si>
    <t>2755</t>
  </si>
  <si>
    <t>2758</t>
  </si>
  <si>
    <t>2763</t>
  </si>
  <si>
    <t>2771</t>
  </si>
  <si>
    <t>2794</t>
  </si>
  <si>
    <t>2814</t>
  </si>
  <si>
    <t>2816</t>
  </si>
  <si>
    <t>2823</t>
  </si>
  <si>
    <t>2829</t>
  </si>
  <si>
    <t>2831</t>
  </si>
  <si>
    <t>2834</t>
  </si>
  <si>
    <t>2846</t>
  </si>
  <si>
    <t>2853</t>
  </si>
  <si>
    <t>2855</t>
  </si>
  <si>
    <t>2858</t>
  </si>
  <si>
    <t>PAGO VIATICOS (NOVIEMBRE 2023) DIRECCION GENERAL DEEQUIPOS Y TRANSPORTE DE ESTE MOPC</t>
  </si>
  <si>
    <t>PAGOS VIATICOS (DICIEMBRE 2023) DIRECCION DE SEÑALIZACION VIAL (OBRAS PUBLICA CON LA GENTE) DE ESTE MOPC</t>
  </si>
  <si>
    <t>TRABS. OBRAS VIALES Y HORMIGÓN ASFÁLTICO CALIENTE, A NIVEL NAC., ZONA B, REGION SUR I, PROVS. SAN CRISTOBAL, PERAVIA, SAN J. DE OCOA, AZUA Y SAN JUAN LOTE 17, (PAGO AVANCE INICIAL).</t>
  </si>
  <si>
    <t>PAGO VIATICOS (DICIEMBRE 2023) DEPARTAMENTO DETOPOGRAFIA DE ESTE MOPC</t>
  </si>
  <si>
    <t>PAGO VIATICOS (ENERO 2024) DIRECCION GENERAL DE CONTROL INTERNO DE ESTE MOPC</t>
  </si>
  <si>
    <t>PAGO FACT. NCF:B1500041822, POR RENOVACION DE LA POLIZA  DE SEGUROS No. 2-2-502-0207812, PARA (VEHICULOS DE MOTOR FLOTILLA)  QUE AMPARA LOS VEHICULOS PARA FINES DE TRANSPORTE  DE ESTE MOPC, CORRESPONDIENTE AL PERIODO DEL 23/05/2023  AL  23/05/2024</t>
  </si>
  <si>
    <t>PAGO ADQUISICION DE CAFETERAS ELECTRICAS BLACK &amp; DECKER DE 12 TAZAS PARA USO DEL MOPC, PROCESO MOPC-CCC-CP-2023-0008, (S/FACT. NCF: B1500000018).</t>
  </si>
  <si>
    <t>PAGO VIATICOS (OCTUBRE 2023) DIRECCION GENERAL DE GERENCIA DE PROYECTOS DE ESTE MOPC</t>
  </si>
  <si>
    <t>PAGO SERVICIOS COMO NOTARIO ACTUANTE, EN EL PROCESO DE EMERGENCIA NAC. RECEPCION Y APERTURA DE LAS OFERTAS TECNICAS Y ECONS. (MOPC-MAE-PEEN-2023-0028 Y MAE-PEEN-2023-0029) S/FACTS. NCF:B1500000076 Y 0077</t>
  </si>
  <si>
    <t>PAGO SERVICIOS COMO NOTARIO ACTUANTE, EN EL ACTO DE  APERTURA  Y LECTURA DE LAS OFERTAS TECNICAS Y ECONS.   CORRESP. PROC. DE EMERG. NAC. (MOPC-MAE-PEEN-2023-0028 Y MAE-PEEN-2023-0029) S/FACTS. NCF:B1500000272 Y 0274</t>
  </si>
  <si>
    <t>PAGO SERVICIOS COMO NOTARIO ACTUANTE, EN EL PROCESO DE EMERGENCIA NACIONAL, RECEPCION Y APERTURA DE LAS OFERTAS TECNICAS Y ECONS. (MOPC-MAE-PEEN-2023-0025 Y MAE-PEEN-2023-0028) S/FACTS. NCF:B1500000458 Y 0459</t>
  </si>
  <si>
    <t>PAGO SERVICIOS DE  FLOTAS PARA APLICAR CUENTA # 87994789, CORRESP. AL MES DE ENERO 2024. SEGÚN FACTURA ANEXA NCF: B1500056377</t>
  </si>
  <si>
    <t>PAGO SERVICIOS COMO NOTARIO ACTUANTE, EN LOS DIFERENTES  PROCESOS DE EMERGENCIA NACIONAL  (MOPC-MAE-PEEN-2023-0023 , MAE-PEEN-2023-0024 Y MAE- PEEN-2023-0028) S/FACTS. NCF:B1500000141, 0142 Y 0143</t>
  </si>
  <si>
    <t>PAGO SERVICIOS COMO NOTARIO ACTUANTE, EN EL PROCESO (MOPC-CCC-PEEX-2023-0005) DE LAS PROPUESTAS ECONOMICAS AMPARADO MEDIANTE EL ACTO 655-2023, S/FACT. NCF:B1500000503</t>
  </si>
  <si>
    <t>PAGO 20% DE AVANCE DEL MONTO CONTRATADO, PARA LA ADQUISICION E INSTALACION DE MOBILIARIOS DE OFICINA Y AREAS COMUNES P/EL MODULO Y EL EDIFICIO 1 DEL CENTRO DE ATENCION INTEGRAL P/LA DISCAPACIDAD, CAID-SDE; PROCESO MOPC-CCC-LPN-2023-0001.</t>
  </si>
  <si>
    <t>PAGO SERVICIOS COMO NOTARIO ACTUANTE, EN ACTO DE COMPROBACION Y VERIFICACION CON TRASLADO PARA LA APERTURA DE LAS OFERTAS TECNICAS Y ECONOMICAS, S/FACT. NCF:B1500000420 (MOPC-MAE-PEEN-2023-0028)</t>
  </si>
  <si>
    <t>PAGO ADQUISICION DE FARDOS DE CAFE PARA CONSUMO DE LOS EMPLEADOS DE ESTE MOPC, PROCESO MOPC-CCC-CP-2023-0010, (S/FACT. NCF: B1500000948).</t>
  </si>
  <si>
    <t>PAGO SERVICIOS COMO NOTARIO ACTUANTE, EN _x000D_
LOS ACTOS DE VERIFICACION Y TRASLADO PARA LA RECEPCION Y APERTURA DE LAS OFERTAS TECNICAS Y ECONOMICAS, S/FACTS. NCF:B1500000295 Y 0299, (MOPC- MAE-PEEN-2023-0026)</t>
  </si>
  <si>
    <t>PAGO ADQUISICION DE CUBETAS DE PINTURAS TRAFICO BLANCO Y AMARILLO, PARA SER UTILIZADAS EN LOS DIFERENTES TRABAJOS DE SEÑALIZ. QUE LLEVA  A CABO ESTE MOPC, PROCESO MOPC-DAF-CM-2023-0032, (S/FACT. NCF: B1500000242).</t>
  </si>
  <si>
    <t>TRABAJOS DE OBRAS VIALES Y HORMIGON ASFALTICO CALIENTE A NIVEL NACIONAL, ZONA A, REG. GRAN SANTO DOMINGO Y MONTE PLATA, D. N., PROV. STO. DGO. Y MONTE PLATA, LOTE 5, (PAGO CUB. #03 NCF: B1500000234).</t>
  </si>
  <si>
    <t>PAGO CUENTA No.88110496 DE TABLETAS PARA USO DEL MOPC, MES ENERO 2024, SEGUN FACTURA NCF:B1500056382</t>
  </si>
  <si>
    <t>PAGO ADQUISICION DE CUARENTA (40) MOTOBOMBAS CON POTENCIA DE 4000W PARA USO EN LOS DIFERENTES OPERATIVOS DEL MOPC, PROCESO MOPC-CCC-CP-2023-0012, (S/FACT. NCF: B1500000589).</t>
  </si>
  <si>
    <t>PAGO ADQUISICION DE MOSQUITEROS DE 2 PLAZAS PARA LA DIRECCION DE PROGRAMAS SOCIALES Y COMUNITARIOS DE ESTE MOPC, PROCESO MOPC-DAF-CM-2023-0030, (S/FACT. NCF: B1500000332).</t>
  </si>
  <si>
    <t>TRABAJOS DE CONST. BADENES TUBULARES Y MUROS DE GAVIONES, MUNIC.  ARROYO TORO, RECONST.CAMINOS LOS BLEOS, PROV. MONSEÑOR NOUEL, (ITEMS:1 Y 2, LOTE-08) (PAGO CUB. #04, NCF:B1500000069)</t>
  </si>
  <si>
    <t>SALDO FACTURA #23000160, NCF.B1500000302, 1ER. AB. LIB.18122 Y PAGO FACTURA #23000202, NCF.B1500000309, POR ADQUISICION DE ASFALTO TIPO AC-30.</t>
  </si>
  <si>
    <t>PAGO ADQUISICION DE PINTURA TROPICAL TRAFICO SEÑALIZACION NARANJA (CUBOS 5/1) PARA USO DE LOS DIFERENTES TRABAJOS DE SEÑALIZ. QUE LLEVA  A CABO ESTE MOPC, PROCESO MOPC-DAF-CM-2023-0032, (S/FACT. NCF: B1500000023).</t>
  </si>
  <si>
    <t>PAGO A JORNALEROS (DICIEMBRE-2023), PERSONAL DE SABANA GRANDE DE BOYA DE ESTE MOPC</t>
  </si>
  <si>
    <t>PAGO ADQUISICION DE MATERIAL GASTABLE DE OFICINA, PARA USO DEL MOPC, PROCESO MOPC-CCC-LPN-2022-0033, (S/FACT. NCF: B1500005392).</t>
  </si>
  <si>
    <t>PAGO ADQUISICION DE RADIOS MOVILES DE DOS VIAS PARA USO EN ESTE MOPC., S/FACT. NCF:B1500000750 (MOPC-MAE-PEEN-2022-0022)</t>
  </si>
  <si>
    <t>PAGO SERVICIOS DE GPS INSTALADOS A LOS VEHÍCULOS DE ASISTENCIA VIAL DE LA COMISIÓN MILITAR, PARA APLICAR CTA. #88468433, MES DE ENERO 2024, FACT. NCF:B1500056386</t>
  </si>
  <si>
    <t>PAGO ADQUISICION DE ARTICULOS COMPLEMENTARIOS DE OFICINA, PARA EL CENTRO DE ATENCION INTEGRAL CAID-SDE, PROCESO MOPC-CCC-CP-2023-0003, (S/FACT. NCF: B1500000560), (-) $25,637.56 DEL 20% DE AMORTIZACION DEL AVANCE INICIAL.</t>
  </si>
  <si>
    <t>PAGO PÓLIZA No.2-2-112-0041982 DE ACCIDENTES PERSONALES COLECTIVOS DE LOS JORNALEROS DE MOPC,FACTS. NCF:B1500044627, 5125, PERIODO  DEL 18/09/2023  AL 17/11/2023</t>
  </si>
  <si>
    <t>PAGO PÓLIZA COLECTIVA DE VIDA No.2-2-102-0003141 DE LOS EMPLEADOS DE ESTE MOPC, MES OCTUBRE 2023, (SEGUN FACT. ANEXA NCF:B1500044618)</t>
  </si>
  <si>
    <t>PAGO COLOCACION DE PUBLICIDAD DEL MOPC, EN LOS PROGRAMAS " SINTESIS CON MICHAEL HAZIM Y HORAS EXTRAS" CORRESP. AL PERIODO DEL 15 DE OCTUBRE AL 15 DE NOVIEMBRE 2023, PROCESO MOPC-CCC-PEPB-2023-0029, (S/FACT. NCF: B1500000547).</t>
  </si>
  <si>
    <t>PAGO FACT. NCF.B1500006990; POR RENOVACION DE SUSCRIPCION ANUAL EN EL PERIODICO HOY, DURANTE EL PERIODO DEL  30/05/2023 AL 29/05/2024, (TRECE (13) EJEMPLARES DIARIOS, PROCESO MOPC-UC-CD-2023-0004.</t>
  </si>
  <si>
    <t>PAGO RENOVACION SUSCRIPCION ANUAL PERIODICO LISTIN DIARIO CORRESP. AL PERIODO 22/11/2023 AL 21/11/2024, (17 EJEMPLARES DIARIOS, PROCESO MOPC-UC-CD-2023-0004, (S/FACT. NCF: B1500008997).</t>
  </si>
  <si>
    <t>PAGO PÓLIZA COLECTIVA DE VIDA No.2-2-102-0003141 DE LOS EMPLEADOS DE ESTE MOPC, MES SEPTIEMBRE 2023, (SEGUN FACT. ANEXA NCF:B1500043909)</t>
  </si>
  <si>
    <t>PAGO ADQUIS. DE VINILES PARA LA CONFECCION DE SEÑALIZ. VERTICAL P/USO D/LA DIR. SEÑALIZACION VIAL DEL MOPC. (VAL. FACT. NCF:B1500000230 $22,824,445.00 (-) 1ER. AB. $12,824,445.00 S/LIB.17942 (-) ESTE PAGO $10,000,000.00 (SALDA) (MOPC-CCC-LPN-2022-0009)</t>
  </si>
  <si>
    <t>PAGO ADQUISICION DE VINILES P/USO DIRECCIÓN SEÑALIZACION VIAL, S/FACT. NCF:B1500000516  VALOR $44,134,702.79 (-) 1ER AB. $12,134,702.79 S/LIB.13377 (-) 2DO.AB. $15,000,000.00 S/LIB.18025 (-) ESTE PAGO $17,000,000.00 SALDA) (MOPC-CCC-LPN-2022-0009)</t>
  </si>
  <si>
    <t>PAGO FACT. NCF.B1500000386, POR COLOCACION CAMPAÑA PUBLICITARIA D/ESTE MOPC, EN LA PROGRAMACION REGULAR DE TELEIMPACTO, CANAL 22 Y 52, CORRESP. A NOVIEMBRE 2023, PROCESO MOPC-CCC-PEPB-2023-0020</t>
  </si>
  <si>
    <t>PAGO COMPLEMENTARIA (ENERO-2024), A PERSONAL BRIGADA DE EMERGENCIA DE ESTE MOPC</t>
  </si>
  <si>
    <t>P/ADQUIS. DE MATERIALES Y HERRAMS. DE CONST.,PARA LABS. DE EMERGS. P/DAÑOS OCAS. P/H. FIONA, S/DEC. #537-22) (VAL. FACT. B1500000682 $43,959,654.10 (-) $30,000,000.00 ABS. REALIZ. S/LIBS.13583, 15198 Y18029 (-) ESTE PAGO SALDA) (MOPC-MAE-PEEN-2022-0018)</t>
  </si>
  <si>
    <t>PAGO A JORNALEROS (ENERO-2024), PERSONAL PROGRAMA SOCIALES DE ESTE MOPC</t>
  </si>
  <si>
    <t>TRANSFERENCIA CORRIENTE A CII-VIVIENDAS INC., PAGO NOMINA  DICHA INSTITUCIÓN, CORRESPONDIENTE AL MES DE FEBRERO 2024</t>
  </si>
  <si>
    <t>PAGO 10% DE SERVICIOS DE PUBLICIDAD INSTITUCIONAL DE ESTE MOPC, CORRESP. AL PERIODO COMPRENDIDO DEL 01 DE ENERO AL 31 DE OCTUBRE-2023, S/FACTS. NCF:B1500007818, 7819, 7820, 7821 Y 7822</t>
  </si>
  <si>
    <t>TRANSFERENCIA CORRIENTE A CII-VIVIENDAS INC., PAGO GASTOS OPERACIONALES  DICHA INSTITUCIÓN, CORRESPONDIENTE AL MES DE FEBRERO 2024</t>
  </si>
  <si>
    <t>PAGO A JORNALEROS (ENERO-2024), PERSONAL DE ASISTENCIA Y PROTECCION VIAL DE ESTE MOPC</t>
  </si>
  <si>
    <t>PAGO A JORNALEROS (ENERO-2024), PERSONAL DE SEÑALIZACION VIAL DE ESTE MOPC</t>
  </si>
  <si>
    <t>PAGO A JORNALEROS (ENERO-2024), PERSONAL DE PROGRAMAS SOCIALES DE ESTE MOPC</t>
  </si>
  <si>
    <t>PAGO A JORNALEROS (ENERO-2024), PERSONAL DE PROGRAMA SOCIALES (BONAO) DE ESTE MOPC</t>
  </si>
  <si>
    <t>PAGO SERVICIOS COMO NOTARIO ACTUANTE DEL MOPC, EN EL ACTO DE CONTINUIDAD DE LA RECEPCION Y APERTURA DE LAS OFERTAS, PRESTAMO BID No.5504/OC-DR, (/FACT. NCF: B1500000314).</t>
  </si>
  <si>
    <t>P/SERVICIOS DE NOTARIZACION EN EL ACTO DE APERTURAS Y LECTURAS DE LAS OFERTAS TECNICAS Y ECONOMICAS, PROCESOS MOPC-MAE-PEEN-2023-0009, 0028 Y 0029, (S/FACTS. NCF: B1500000311, 317 Y 318).</t>
  </si>
  <si>
    <t>P/SERVICIOS DE NOTARIZACION EN EL ACTO DE APERTURA Y LECTURA DE LAS OFERTAS TECNICAS Y ECONOMICAS, PROCESO MOPC-MAE-PEEN-2023-0029, (S/FACT. NCF: B1500000122).</t>
  </si>
  <si>
    <t>PAGO TASA POR SERVS. ADUANEROS (TSA), CORRESP. A EL EXPEDIENTE DEL AÑO 2022, DECLARACION #10030-IC01-2212-003815 Y 10030-IC01-2210-002C60 D/LAS IMPORTACIONES ASIG. AL MOPC, S/OFICIO DF-18844-2023 Y ANEXOS</t>
  </si>
  <si>
    <t>PAGO TASA POR SERVS. ADUANEROS (TSA), CORRESP. A EL EXPEDIENTE DEL AÑO 2022, DECLARACION #10030-IC01-2205-0043DA Y 10030-IC01-2209-005084, D/LAS IMPORTACIONES ASIG. AL MOPC, S/OFICIO DF-19728-2023 Y ANEXOS</t>
  </si>
  <si>
    <t>PAGO TASA POR SERVS. ADUANEROS (TSA), CORRESP. A EL EXPEDIENTE DEL AÑO 2022, DECLARACION #10030-IC01-2301-001450 Y 10030-IC01-2308-00367E D/LAS IMPORTACIONES ASIG. AL MOPC, S/OFICIO DF-20021-2024 Y ANEXOS</t>
  </si>
  <si>
    <t>PAGO SERVICIOS DE NOTARIZACION EN EL ACTO DE APERTURA Y LECTURA DE LAS OFERTAS TECNICAS Y ECONOMICAS, PROCESO MOPC-MAE-PEEN-2023-0029, (S/FACT. NCF: B1500000297).</t>
  </si>
  <si>
    <t>RENOVACIÓN SEGUROS  VEHS, MAQS Y EQUIPOS DE MOPC, AÑO 2024, PAGO PÓLIZA # 2-2-502-0207493, FACT, NCF: B1500045937 Y ABONO #2-2-502-0006512,FACT, NCF: B1500045941, $ (-) ABONO $3,588,743.13, _x000D_
 PXP,$70,782,342.07</t>
  </si>
  <si>
    <t>PAGO A JORNALEROS (ENERO-2024), PERSONAL BRIGADA DE ALMACEN DE ESTE MOPC</t>
  </si>
  <si>
    <t>PAGO ADQUISICION DE AGUA PURIFICADA EN BOTELLAS DE 16 ONZAS (FARDO), PARA CONSUMO DE LOS EMPLEADOS DEL MOPC, PROCESO MOPC-CCC-CP-2023-0010, (S/FACT. NCF: B1500000633).</t>
  </si>
  <si>
    <t>PAGO HORAS EXTRAS (DICIEMBRE-2023), A PERSONAL DE PERITO DE ESTE MOPC</t>
  </si>
  <si>
    <t>PAGO HORAS EXTRAS (DICIEMBRE-2023), A PERSONAL DE LA DIRECCION GENERAL DE SUPERVISION Y FISCALIZACION DE ESTE MOPC</t>
  </si>
  <si>
    <t>PAGO FACTURA  NCF.B1500000785 (-) 20% DE AMORTIZACION DE AVANCE; POR ADQUISICION E INSTALACION EQUIPOS PARA DATA CENTER Y SOLUCIONES INTEGRADAS DE SEGURIDAD DE LA INFORMACION PARA USO DE ESTE MOPC, PROCESO MOPC-CCC-LPN-2022-0019.</t>
  </si>
  <si>
    <t>PAGO A JORNALEROS (ENERO-2024), PERSONAL DE COORDINACION REGIONAL DE ESTE MOPC</t>
  </si>
  <si>
    <t>PAGO VIATICOS (ENERO 2024) DIRECCION GENERAL ADMINISTRATIVA Y FINANCIERA DE ESTE MOPC</t>
  </si>
  <si>
    <t>PAGO FACTURA No.OCP-FCR-00001046; POR GASTOS DE VIATICOS Y BOLETO AEREO, DE LA SEÑORA CONCHITA TANAIMI RODRIGUEZ VALERA, HACIA LA CIUDAD DE PARIS, FRANCIA, PARA PARTICIPAR EN EL MASTER EN ALTA GESTION PUBLICA DEL 15 AL 22 DE ABRIL 2023.</t>
  </si>
  <si>
    <t>PAGO FACT. NCF:B1500044803, POR INCLUSION EN  POLIZA  DE SEGUROS No. 2-2-502-0301186, (VEHICULOS DE MOTOR FLOTILLAS) QUE AMPARA LOS VEHS. PARA FINES DE TRANSPORTE, CORRESPONDIENTE A LOS PERIODO 31/10/2023  AL 31/10/2024</t>
  </si>
  <si>
    <t>P/FACT.#OCP-FCR-00001434 DE GASTOS DE BOLETOS AEREOS, POR VIAJE REALIZADOS POR COLABORADORES D/MOPC, P/PARTICIPAR EN CAPACITACION POR ACUERDO FIRMADO ENTRE EL MINISTERIO DE OBRAS PUBLICAS DE CHILE Y ESTE MOPC, DESDE EL 03 AL 13 DE NOV.-2023)</t>
  </si>
  <si>
    <t>P/FACT. #OCP-FCR-00001302 DE GASTOS DE BOLETO AEREO, DEL VIAJE REALIZ. POR EL SR. ANGEL S. TEJEDA C.,V.M.DE PLANIF. Y  REG. TECNICA D/MOPC, P/PARTICIPAR EN REP. DEL SR. MINIST. EN EL EVENTO "LATAM ROADS SUMMIT,"DESDE EL 26 AL 29 DE SEPT.23, STGO. DE CHILE</t>
  </si>
  <si>
    <t>PAGO SERVICIO ENERGÍA ELÉCTRICA  A ESTE MOPC, CORRESPONDIENTE A PERIODOS DESCRITOS EN FACTURAS ANEXAS : NCF :B1500504947, 7647, 4985, 4952, 7914, 4901, 8824, 4993, 4643, 4949, 6219, 8034, 8558, 8669, 8510, 5349, 4976, 8315, 6362, 8461, 7160, 7614, Y 8176</t>
  </si>
  <si>
    <t>PAGO FACTURA NCF.B1500001168; POR COLOCACION DE PUBLICIDAD A ESTE MINISTERIO EN LA PROGRAMACION REGULAR DE LA Z-101 FM, DURANTE EL PERIODO DEL 16 DE OCTUBRE AL 16 DE NOVIEMBRE DEL 2023, PROCESO MOPC-CCC-PEPB-2022-0045.</t>
  </si>
  <si>
    <t>PAGO VACACIONES NO DISFRUTADAS SENTENCIA #0030-1642-2023-SSEN-00237 DE ESTE MOPC</t>
  </si>
  <si>
    <t>PAGO AVANCE INIC. DEL 20% DEL MONTO CONTRATADO, POR ADQUIS. D/PINTURAS, BASES Y ACABADOS P/USO EN LAS LABORES DE CONST. Y RECONST. OBRAS, D/VIVIENDAS E INFRAESTS. POR DAÑOS T. FRANKLIN, PROCESO MOPC-MAE-PEEN-2023-0008, S/DECRETO #398/2023.</t>
  </si>
  <si>
    <t>PAGO FACTURA  NCF.B1500000845 (-) 20% DE AMORTIZACION DE AVANCE; POR ADQUISICION E INSTALACION EQUIPOS PARA DATA CENTER Y SOLUCIONES INTEGRADAS DE SEGURIDAD DE LA INFORMACION PARA USO DE ESTE MOPC, PROCESO MOPC-CCC-LPN-2022-0019, LOTE I.</t>
  </si>
  <si>
    <t>PAGO JORNALEROS (ENERO-2024), PERSONAL DE PASO A DESNIVEL DE ESTE MOPC</t>
  </si>
  <si>
    <t>PAGO ADQUISICIÓN DE COMBUSTIBLES (GASOIL OPTIMO Y GASOLINA PREMIUM) P/USO DE ESTE MOPC,(SEGÚN FACTS. NCF:B1500029133,9134, 9135, 9176, Y 9179).</t>
  </si>
  <si>
    <t>PAGO ADQUISICION DE MOBILIARIOS DE OFICINA PARA USO DEL CENTRO DE ATENCION INTEGRAL (CAID-SDE), PROCESO MOPC-CCC-LPN-2023-0001, (S/FACT. NCF: B1500000600).</t>
  </si>
  <si>
    <t>PAGO ADQUISICION DE MOBILIARIOS DE OFICINA PARA USO DEL CENTRO DE ATENCION INTEGRAL (CAID-SDE), PROCESO MOPC-CCC-LPN-2023-0001, (S/FACT. NCF: B1500000571).</t>
  </si>
  <si>
    <t>P/ADQUISICION E INSTALACION DE ARTICULOS COMPLEMENTARIOS PARA EL CENTRO DE ATENCION INTEGRAL PARA LA DISCAPACIDAD, CAID-SDE, PROCESO MOPC-CCC-CP-2023-0005, (S/FACT. NCF: B1500000131), (-) $371,346.00 DEL 20% DE AMORTIZ. DEL AVANCE INIC.</t>
  </si>
  <si>
    <t>TRANSFERENCIA CORRIENTE A INPOSDOM PARA CUBRIR PAGO  NOMINA  DE DICHA INSTITUCIÓN, CORRESPONDIENTE MES  FEBRERO 2024</t>
  </si>
  <si>
    <t>TRANSFERENCIA CORRIENTE A INPOSDOM PARA CUBRIR GASTOS OPERACIONALES  DE DICHA INSTITUCIÓN, CORRESPONDIENTE MES  FEBRERO 2024</t>
  </si>
  <si>
    <t>PAGO ADQUISICION DE MATERIAL GASTABLE DE OFICINA, PARA USO DE ESTE MOPC, PROCESO MOPC-CCC-CP-2023-0006, (S/FACT. NCF: B1500000377).</t>
  </si>
  <si>
    <t>PAGO VIATICOS (ENERO 2024) CORRESPONDIENTE A DIFERENTES DEPARTAMENTOS DE ESTE MOPC</t>
  </si>
  <si>
    <t>PAGO VIATICOS (ENERO 2024) DIRECCION DE PROGRAMAS SOCIALES Y COMUNITARIO DE ESTE MOPC</t>
  </si>
  <si>
    <t>PAGO JORNALEROS (ENERO-2024), PERSONAL DE MANTENIMIENTO VIAL, GRAN SANTO DOMINGO Y PAISAJISMO DE ESTE MOPC</t>
  </si>
  <si>
    <t>PAGO HORAS EXTRAS (DICIEMBRE-2023), A PERSONAL DE LA DIRECCION TECNICA DE ESTE MOPC</t>
  </si>
  <si>
    <t>AB. A C/CRED.Y GARANTIA SOL.,OTORG.POR CONSTRUCTORA CETSA,SRL, C/CARGO AL PAGO CUB. #01, NCFB1500000056 ( ACTO 430-2023) POR LOS TRABS.DE OBRAS VIALES Y HORM. ASFALTICO CALIENTE A NIVEL NAC.,ZONA B No.04, REG. SUR 1, LOTE-13 (PXP C/C Y G/S.$3,259,906.65)</t>
  </si>
  <si>
    <t>P/DEDUCC REF. AB. A C/CRED.Y G/SOL.,OTORG.POR EL BANCO DE RESERVAS D/LA R.D, C/CARGO AL PAGO CUB. #01, NCFB1500000056 ( ACTO 430-2023) POR LOS TRABS.DE OBRAS VIALES Y HORM. ASFALTICO CALIENTE A NIVEL NAC.,ZONA B No.04, REGION SUR 1, LOTE-13</t>
  </si>
  <si>
    <t>PAGO SERVICIOS DE AGUA POTABLE A ESTE MOPC, MES DICIEMBRE 2023, FACTS NCF:B1500322727, 2734, 2737, 2728, 2742, 2743, 2745, 2746, 2748, 2749, 2761, 2762,  Y 2763,</t>
  </si>
  <si>
    <t>PAGO SERVICIOS DE AGUA POTABLE A ESTE MOPC MES DE ENERO 2024, FACTS NCF B1500133185, 3181, 3197, 3180, 3182, 3195, 3206, 3184, 2612, 2600, 2937, Y 3920</t>
  </si>
  <si>
    <t>TRABAJOS DE CONSTRUCCION Y RECONST. DE LOS CAMINOS VECINALES  EL CUEY-LAS MESETAS-LOS CORAZONES-LOS BARRACOS, PROV. EL SEYBO, ITEMS 1 Y 2, LOTE-04 (PAGO CUB. #02, NCF:B1500000087)</t>
  </si>
  <si>
    <t>TRABS. OBRAS VIALES Y HORMIGON ASFALTICO CALIENTE A NIVEL NACIONAL, ZONA A, REGION GRAN STO. DGO. Y MONTE PLATA, PROV. D.N., LOTE 3.(VAL.CUB.#01, FACT. NCF: B1500000071, $56,797,267.17; (-) ABONOS S/LIB.18624 Y 18626; ESTE PAGO SALDA).</t>
  </si>
  <si>
    <t>PAGO SERVICIOS DE AGUA POTABLE A ESTE MOPC MES DE ENERO 2024, S/ FACTURA NCF:B1500025039</t>
  </si>
  <si>
    <t>PAGO SERVICIOS DE AGUA POTABLE A ESTE MOPC MES DE DICIEMBRE 2023, S/FACTURAS NCF:B1500030755 Y B1500030770</t>
  </si>
  <si>
    <t>TRABAJOS DE RECONSTRUCCION DE LA CALLE LA CUESTA, SANTIAGO LOTE-24 (PAGO CUB. #01, NCF:B1500000011)</t>
  </si>
  <si>
    <t>PAGO SERVICIOS DE RECOLECCION DE RESIDUOS SOLIDOS A ESTE MOPC MES DE ENERO 2024, (S/FACTURAS ANEXAS NCF: B1500048379, 8593, 8594, 8596, 8599, 8597, 8585, Y 8586)</t>
  </si>
  <si>
    <t>AB. C/CRED. Y GARANTIA SOLIDARIA, X CONSTRUCT. JS&amp;D, SRL, ACTO 32-2024); C/CARGO A CUB.02 Y 03, FACT. NCF.B1500000164 Y 163; P/TRABS. DE OBRAS VIALES Y HORM. ASFALTICO CALIENTE A NIVEL NAC., ZONA A, GRAN STO. DGO. Y MONTE PLATA, LOTE 8, PXP 13,722,561.72</t>
  </si>
  <si>
    <t>DEDUCCIONES  REF. AB. C/CRED. Y GARANTIA SOLIDARIA, A BANRESERVAS (ACTO 32-2024);C/CARGO A CUB.02 Y 03, FACT. NCF.B1500000164 Y 163;P/TRABS. DE OBRAS VIALES Y HORM. ASFALTICO CALIENTE A NIVEL NAC., ZONA A, GRAN STO. DGO. Y MONTE PLATA, LOTE 8.</t>
  </si>
  <si>
    <t>PAGO ADQUISICION DE HERRAMIENTAS, PARA USO EN LOS TRABAJOS- OPERATIVOS DE CONSTRUCCION DE ESTE MOPC, PROCESO MOPC-CCC-LPN-2021-0006, LOTE 02, (S/FACT. NCF: B1500000359), (-) $370,378.40 DEL 20% DE AMORTIZACION DEL AVANCE INIC.</t>
  </si>
  <si>
    <t>PAGO ADQUISICION DE EQUIPOS ELECTRICOS PARA USO DE LA DIVISION DE ELECTROMECANICA DEL MOPC, PROCESO MOPC-CCC-CP-2023-0013, (S/FACT. NCF: B1500000045).</t>
  </si>
  <si>
    <t>PAGO A JORNALEROS (ENERO-2024), PERSONAL DE MANTENIMIENTO DE PUENTES DE ESTE MOPC</t>
  </si>
  <si>
    <t>PAGO A JORNALEROS (ENERO-2024), PERSONAL PROVINCIALES DE ESTE MOPC</t>
  </si>
  <si>
    <t>PAGO A JORNALEROS (ENERO-2024), PERSONAL DE PLANTA FISICA DE ESTE MOPC</t>
  </si>
  <si>
    <t>PAGO JORNALEROS (ENERO-2024), PERSONAL DE REPARACION DE VIVIENDAS DE ESTE MOPC</t>
  </si>
  <si>
    <t>PAGO JORNALEROS (ENERO-2024), PERSONAL DE LA DIRECCION GENERAL EQUIPO Y TRANSPORTE DE ESTE MOPC</t>
  </si>
  <si>
    <t>TRABAJOS DE CONST. Y REHABILITACION DE ACERAS, CONTENES, BADENES E IMBORNALES A NIVEL NACIONAL, REGION SUR I, LOTE 02, ITEM 11 (SAN J. DE LA MAGUANA, SECCION 3), (PAGO CUB. #02, NCF:B1500000016).</t>
  </si>
  <si>
    <t>PAGO HORAS EXTRAS (DICIEMBRE-2023), A PERSONAL DE MAYORDOMIA DE ESTE MOPC</t>
  </si>
  <si>
    <t>PAGO HORAS EXTRAS (DICIEMBRE-2023), A PERSONAL DE LA DIRECCION JURIDICA DE ESTE MOPC</t>
  </si>
  <si>
    <t>PAGO HORAS EXTRAS (DICIEMBRE-2023), A PERSONAL DE LA DIRECCION DE REVISION Y ANALISIS DE ESTE MOPC</t>
  </si>
  <si>
    <t>SALDO CUB.#02, FACT. NCF.B1500000077, (1ER. AB. S/LIB.1265, C/CRED. Y GARANTIA SOLIDARIA , A BANCO DE RESERVAS, ACTO 410-2023); POR TRABAJOS DE OBRAS VIALES Y HORMIGON ASFALTICO CALIENTE A NIVEL NACIONAL, ZONA F, REGION NORDESTE, LOTE-44.</t>
  </si>
  <si>
    <t>PAGO SERVICIOS COMO NOTARIO ACTUANTE EN  LA LEGALIZACION DE DIECIOCHO (18) ACUERDOS DE SERVICIOS DE BRIGADISTAS, (S/FACT. NCF: B1500000022).</t>
  </si>
  <si>
    <t>PAGO ADQUISICION DE INDUMENTARIA (CHAQUETAS) PARA USO DEL PERSONAL OPERATIVO DEL MOPC, PROCESO MOPC-CCC-LPN-2022-0001, (S/FACT, NCF: B1500000099).</t>
  </si>
  <si>
    <t>PAGO SERVICIOS COMO NOTARIO ACTUANTE EN ACTA ACLARATORIA DEL ACTO #015-2022, DEL PROCESO MOPC-CCC-LPN-2021-0036, (S/FACT. NCF: B1500000222).</t>
  </si>
  <si>
    <t>PAGO VIATICOS (NOVIEMBRE 2023) DIRECCION GENERAL DE PROYECTOS DE ESTE MOPC</t>
  </si>
  <si>
    <t>PAGO VIATICOS (DICIEMBRE 2023) DIRECCION DE GERENCIA DE PROYECTOS DE ESTE MOPC</t>
  </si>
  <si>
    <t>PAGO VIATICOS (ENERO 2024) CORRESPONDIENTES A DIFERENTES DEPARTAMENTOS DE ESTE MOPC</t>
  </si>
  <si>
    <t>PAGO VIATICOS (ENERO 2024) CORRESPONDEINTES A DIFERENTES DEPARTAMENTOS DE ESTE MOPC</t>
  </si>
  <si>
    <t>PAGO SUELDO (FEBRERO-2024), A PERSONAL FIJO PROG.17 DE ESTE MOPC</t>
  </si>
  <si>
    <t>PAGO SUELDO (FEBRERO-2024), A PERSONAL FIJO PROG.11 DE ESTE MOPC</t>
  </si>
  <si>
    <t>PAGO SUELDO (FEBRERO-2024) A PERSONAL EN TRAMITE PARA PENSION</t>
  </si>
  <si>
    <t>PAGO SUELDO (FEBRERO-2024) A PERSONAL PASANTE POR GRATIFICACION PASANTIA</t>
  </si>
  <si>
    <t>PAGO DIFERENCIA SALARIAL (FEBRERO-2024) A PERSONAL FIJO EN CARGO DE CARRERA</t>
  </si>
  <si>
    <t>PAGO COMPRA DE TERRENO Y MEJORA, DENTRO DEL ÁMBITO DE LA  PARCELA No.936-J, DEL D.C. No.03, SEGÚN INFORME DE TASACIÓN S/N Y ANEXOS, PARA EL PROYECTO: RECONSTRUCCIÓN Y AMPLIACIÓN CARRETERA ENRIQUILLO-PEDERNALES</t>
  </si>
  <si>
    <t>PAGO COMPRA DE MEJORA, DENTRO DEL ÁMBITO DE LA  PARCELA No.215-B, DEL D.C. No.03, SEGÚN INFORME DE TASACIÓN S/N Y ANEXOS, PARA EL PROYECTO: RECONSTRUCCIÓN Y AMPLIACIÓN CARRETERA ENRIQUILLO-PEDERNALES</t>
  </si>
  <si>
    <t>PAGO COMPRA DE MEJORA Y PLANTACION, DENTRO DEL ÁMBITO DE LA  PARCELA No.215-B, DEL D.C. No.03, SEGÚN INFORME DE TASACIÓN S/N Y ANEXOS, PARA EL PROYECTO: RECONSTRUCCIÓN Y AMPLIACIÓN CARRETERA ENRIQUILLO-PEDERNALES</t>
  </si>
  <si>
    <t>PAGO COMPRA DE TERRENO, DENTRO DEL ÁMBITO DE LA  PARCELA No.215-B, DEL D.C. No.03, SEGÚN INFORME DE TASACIÓN S/N Y ANEXOS, PARA EL PROYECTO: RECONSTRUCCIÓN Y AMPLIACIÓN CARRETERA ENRIQUILLO-PEDERNALES</t>
  </si>
  <si>
    <t>PAGO COMPRA DE TERRENO, DENTRO DEL ÁMBITO DE LA  PARCELA No.41-005-10070, DEL D.C. No.03, SEGÚN INFORME DE TASACIÓN S/N Y ANEXOS, PARA EL PROYECTO: RECONSTRUCCIÓN Y AMPLIACIÓN CARRETERA ENRIQUILLO-PEDERNALES</t>
  </si>
  <si>
    <t>PAGO COLOCACION DE PUBLICIDAD DEL MOPC, A TRAVES DEL PROGRAMA "NURIA INVESTIGACION PERIODISTICA" CORRESP. AL PERIODO DEL 08/11/2023 AL 08/12/2023, PROCESO MOPC-CCC-PEPB-2022-0051, (S/FACT. NCF: B1500003619).</t>
  </si>
  <si>
    <t>PAGO COMPRA DE MEJORA, DENTRO DEL AMBITO D/LA PARCELA No. 512-PARTE, DEL D.C. No.32,  S/INFORME DE TASACIÓN S/N Y ANEXOS, P/PROYECTO DE: CONSTRUCCION EXTENSION AVENIDA ECOLOGICA Y PLAN DE MEJORAMIENTO VIAL.</t>
  </si>
  <si>
    <t>PAGO SUELDO (FEBRERO-2024) A PERSONAL FIJO PROG.19 DE ESTE MOPC</t>
  </si>
  <si>
    <t>PAGO COMPRA DE MEJORA Y PLANTACION, DENTRO DEL AMBITO D/LA PARCELA No. 487-B PTE, DEL D.C. No.32,  S/INFORME DE TASACIÓN S/N Y ANEXOS, P/PROYECTO DE: CONSTRUCCION EXTENSION AVENIDA ECOLOGICA Y PLAN DE MEJORAMIENTO VIAL.</t>
  </si>
  <si>
    <t>PAGO PLAN DE SALUD INTERNACIONAL DEL SEÑOR MINISTRO DE ESTE MOPC, POLIZA No.30-93-016383, CORRESP. A LOS MESES ENERO Y FEBRERO 2024 , SEGUN FACTS. NCF:B1500031160 Y B1500031502, (US$715.20  A LA TASA DEL DÍA $58.7713).</t>
  </si>
  <si>
    <t>PAGO COMPRA DE MEJORA , DENTRO DEL AMBITO D/LA PARCELA No 512 (PARTE) ,DEL D.C.No,32  S/INFORME DE TASACIÓN S/N Y ANEXOS, P/PROYECTO DE: CONSTRUCCION EXTENSION AVENIDA ECOLOGICA Y PLAN DE MEJORAMIENTO VIAL.</t>
  </si>
  <si>
    <t>PAGO SUELDO (FEBRERO-2024), A PERSONAL FIJO PROG.01 DE ESTE MOPC</t>
  </si>
  <si>
    <t>PAGO COMPENSACION SEGURIDAD (FEBRERO-2024) A PERSONAL SEG. MILITAR (SEDE CENTRAL) DE ESTE MOPC</t>
  </si>
  <si>
    <t>TRABAJOS DE CONSTRUCCION Y REHAB. DE ACERAS, CONTENES, BADENES E IMBORNALES A NIVEL NACIONAL, REGION SUR I. LOTE-2, ITEM -2, SAN CRISTOBAL (PAGO AVANCE INICIAL)</t>
  </si>
  <si>
    <t>TRABAJOS DE ASFALTADO BARRIO EL NUEVO LLAGAL, PROV. MONSEÑOR NOUEL, (LOTE-18) (PAGO CUB. #01, NCF:B1500000053)</t>
  </si>
  <si>
    <t>TRABAJOS DE INSTALACION DE BARANDAS DE SEGURIDAD, SUS ACCESORIOS Y DISPOSITIVOS, EN LA REGION NORTE, LOTE-01 (PAGO CUB. #02, NCF:B1500000063).</t>
  </si>
  <si>
    <t>TRABAJOS DE OBRAS VIALES Y HORMIGON ASFALTICO CALIENTE A NIVEL NACIONAL-ZONA B. REGION SUR I, PROVS. SAN CRISTOBAL, PERAVIA, SAN JOSE DE OCOA, AZUA Y SAN JUAN, LOTE 12. (PAGO CUB.#02, NCF:B1500000102)</t>
  </si>
  <si>
    <t>TRABAJOS DE APLICACION DE SEÑALIZACION HORIZONTAL EN PINTURA TERMOPLASTICA A NIVEL NACIONAL, REGION GRAN SANTO DOMINGO Y D.N. LOTE-07, (PAGO CUB. #02 NCF: B1500000085).</t>
  </si>
  <si>
    <t>TRABAJOS DE CONSTRUCCION Y REHABILITACION DE ACERAS, CONTENES, BADENES E IMBORNALES A NIVEL NACIONAL, REG. NORTE, LOTE 5, ITEM 23, DAJABON, SECCION 1, (PAGO CUB.02, NCF.B1500000062).</t>
  </si>
  <si>
    <t>TRABS. DE OBRAS VIALES Y HORMIGON ASFALTICO CALIENTE A NIVEL NACIONAL, ZONA F, REGION NORDESTE, PROVS. MONSEÑOR NOUEL, SANCHEZ RAMIREZ, ESPAILLAT, DUARTE, HERMANAS MIRABAL, MARIA T. SCHEZ. Y SAMANA, LOTE 41; PAGO CUB.02, FACT. NCF:B1500000066).</t>
  </si>
  <si>
    <t>PAGO ADQUISICION E INSTALACION DE AIRES ACONDICIONADOS PARA LOS DIFERENTES DEPARTAMENTOS DEL MOPC, PROCESO MOPC-CCC-LPN-2022-0015, (V.FACT. NCF: B1500000072 $7,015,747.75; (-) 1ER. ABONO S/LIB. 18627;  ESTE PAGO SALDA).</t>
  </si>
  <si>
    <t>P/SERVICIOS DE NOTARIZACION EN EL  ACTO #17-2024 DE RECEPCION, APERTURA Y LECTURA DE LAS OFERTAS TECNICAS Y ECONOMICAS, PROCESO MOPC-MAE-PEEN-2023-0029, (S/FACT. NCF: B1500000460).</t>
  </si>
  <si>
    <t>PAGO SUELDO (FEBRERO-2024),  A EMPLEADOS TEMPORALES DE ESTE MINISTERIO</t>
  </si>
  <si>
    <t>PAGO FACT. NCF:B1500046474, POR AJUSTE EN  POLIZA  DE SEGUROS No. 2-2-502-0006512, (VEHICULOS DE MOTOR FLOTILLAS) QUE AMPARA LOS VEHS. PARA FINES DE TRANSPORTE, CORRESPONDIENTE AL PERIODO DEL 22  AL 31/12/2023</t>
  </si>
  <si>
    <t>PAGO COMPENSACION SEGURIDAD (FEBRERO-2024) A PERSONAL SEG. MILITAR (GRADUADO) DE ESTE MOPC</t>
  </si>
  <si>
    <t>PAGO COMPENSACION SEGURIDAD (FEBRERO-2024) A PERSONAL SEG. MILITAR (ASPIRANTES) DE ESTE MOPC</t>
  </si>
  <si>
    <t>PAGO SUELDO RETROACTIVO (ENERO-2024), A PERSONAL TEMPORAL DE ESTE MOPC</t>
  </si>
  <si>
    <t>PAGO COMPENSACION SEGURIDAD (FEBRERO-2024), A PERSONAL SEG. MILITAR DE ESTE MOPC</t>
  </si>
  <si>
    <t>TRABAJOS DE CONSTRUCCION DE LA CARRETERA CAÑAFISTOL- SOMBRERO- EL LLANO- BOCA CANASTA, PROV. PERAVIA, (PAGO CUB. #06 NCF: B1500000012)</t>
  </si>
  <si>
    <t>PAGO VIATICOS (ENERO 2024) DIRECCION DE TECNOLOGIA DE FIDEICOMISO RD VIAL DE ESTE MOPC</t>
  </si>
  <si>
    <t>DEDUCCIONES D/AB. C/C A BANRESERVAS,(ACTO 442-2023); CARGO CUB.3, NCF.B1500000236; TRABS. CONST./RECONST., REHAB. CALLES, CARRETS., PUENTES, ALCANTS.,CAMS. VECS., EN NAGUA/CABRERA/EL FACTOR, PROV. EL SEIBO Y MARIA T. SCHEZ., DAÑOS POR LLUVIAS OCT.-NOV./16</t>
  </si>
  <si>
    <t>3ER. AB. C/C X A. ALBA SANCHEZ &amp; ASOCS.(ACTO 442-23); CARGO CUB.3, NCF.B1500000236; TRABS. CONST./RECONST., REHAB. CALLES, CARRETS., PUENTES, ALCANTS.,CAMS. VECS., EN NAGUA/CABRERA/EL FACTOR, PROV. EL SEIBO Y MARIA T. SCHEZ., DAÑOS POR LLUVIAS OCT.-NOV.16</t>
  </si>
  <si>
    <t>PAGO HORAS EXTRAS (DICIEMBRE-2023), A PERSONAL DE COMPRAS Y CONSTRATACIONES DE ESTE MOPC</t>
  </si>
  <si>
    <t>PAGO PROPORCIÓN DE FACT. NCF No.B1500031577,  Y PAGO FACT. NCF: B1500031578, PÓLIZA COBERTURA PLANES COMPLEMENTARIOS, (FUNCIONARIOS DE PRIMER NIVEL, PARA  SER ASUMIDA POR MOPC) CORRESP. MES DE FEBRERO 2024</t>
  </si>
  <si>
    <t>TRABS. DISEÑO Y CONSTRUCCION TRAMO CARRETERA BELLA VISTA, (ZONA FRANCA DE GUERRA), CRUCE CARRETERA SANTO DOMINGO-SAMANA, LONG. APROX. 6.5 KMS, MUNIC. SAN ANTONIO DE GUERRA, PROV. STO. DGO., (PAGO CUB. #19 NCF: B1500000039).</t>
  </si>
  <si>
    <t>TRABAJOS D/RECONST. CARRETERA COMENDADOR-CRUCE DE GUAROA-SABANA CRUZ Y CAMINO VECINAL CRUCE DE GUAROA-MACASIAS, PROV. ELIAS PIÑA, (PAGO CUBS. 04 Y 05, NCF: B1500000052 Y 53).</t>
  </si>
  <si>
    <t>TRABS. RECONST. DE LA CARRETERA ANTIGUA ANGELITA INTERSECCION LA CIENAGA CABALLONA, (VALOR AVANCE S/ADD II #860-2022 AL CONT. #552-2004, $147,112,343.41; (-) ESTE ABONO; PXP. $72,112,343.41).</t>
  </si>
  <si>
    <t>PAGO COMPLETIVO AVANCE SEGUN ADENDA 1 No.1294-2022 DEL CONTRATO 123-2019; POR LOS TRABAJOS DE REHABILITACION Y CONSTRUCCION DE LA AYUDANTIA DEL MINISTERIO DE OBRAS PUBLICAS EN LA PROVINCIA DE PUERTO PLATA.</t>
  </si>
  <si>
    <t>TRABAJOS DE CONSTRUCCION DE OCHO (8) PUENTES PEATONALES Y MOTORIZADOS EN LAS REGIONES NORTE Y SUR DEL PAIS, LOTE 2. REGION SUR, (PAGO CUB. No.05, FACT. NCF: B1500000109).</t>
  </si>
  <si>
    <t>AB. A CUB.#02, NCF.B1500000202; POR TRABS. CONSTRUCC., RECONST. Y SOLUC. PUNTOS CRITICOS, EN CARRETERAS, CAMINOS VECINALES, PUENTES Y MUROS DE GAVIONES, EN DIFERENTES PROVINCIAS Y MUNICIPIOS DEL PAIS, ITEM 1 AL 5, LOTE 6, DECRETO 318-2022; PXP $30,000.00.</t>
  </si>
  <si>
    <t>PAGO CONTRATACION DE SERVICIOS DE CATERING (ALIMENTOS Y BEBIDAS) ALQUILERES DE MESAS, MANTELES, CRISTALERIA Y CUBERTERIA, PROCESO MOPC-CCC-CP-2023-0001, (S/FACT. NCF: B1500002957).</t>
  </si>
  <si>
    <t>TRABAJOS CONSTRUCCION DE MERCADO MUNICIPAL DE HIGUEY, PROVINCIA LA  ALTAGRACIA, LOTE 2, (PAGO CUB. No.03 NCF: B1500000012).</t>
  </si>
  <si>
    <t>TRABAJOS REPARACION DEL EDIFICIO DEL TRIBUNAL CONSTITUCIONAL, PAGO CUB. #10 FINAL, NCF: B1500000338.</t>
  </si>
  <si>
    <t>PAGO SERVICIOS DE ESTUDIO, DISEÑO Y PRESUPUESTO DE UN NUEVO PUENTE SOBRE EL RIO OZAMA, PARA CONECTAR LA  AVENIDA FRANCISCO A. CAAMAÑO DEÑO CON LA  AV. DEL MALECON EN EL GRAN STO. DGO. S/FACT. NCF:B1500000023 (MOPC-CCC-LPN-2021-0034)</t>
  </si>
  <si>
    <t>2DO. ABONO  A C/C.OTORG. POR  GRUPO JP CONSTRUCCIONES Y EQUIPOS, SRL (ACTO 246-2023) C/CARGO AL PAGO FACTS.OP-22, 26, 27, Y OP-28 NCF.B1500000116, 0117,0118 Y 0119, POR SUMINISTRO Y TRANSPÓRTE DE HAC PARA BACHEO. (PXP C/C. $74,796.30).</t>
  </si>
  <si>
    <t>PAGO AVANC. INICIAL S/ADD. II 828-2023 AL CONT.131-2012; TRABAJOS VARIOS EN PROV. STO. DGO., DAÑOS POR TORM. SANDY; (ENCACHE, CUNETAS, BADENES/MUROS GAVIONES,ALCANTS. TUBULAR, DE CAJON, REPOSIC. LOSAS DE APROCHE, CORRECC. DE TALUD, CANALIZACION Y OTROS)</t>
  </si>
  <si>
    <t>TRABAJOS DE CONSTRUCCIÓN Y REHABILITACIÓN DE ACERAS, CONTENES, BADENES E IMBORNALES A NIVEL NACIONAL, REGIÓN  SUR II, LOTE-03, ITEM: 11, INDEPENDENCIA, SECCIÓN 02, (PAGO CUB. #02 NCF: B1500000006).</t>
  </si>
  <si>
    <t>PAGO SUELDO (FEBRERO-2024), A PERSONAL FIJO DE ESTE MOPC</t>
  </si>
  <si>
    <t>PAGO COMPRA DE TERRENO Y PLANTACION, DENTRO DEL ÁMBITO DE LA  PARCELA No. 215-B, DEL D.C. No.03, SEGÚN INFORME DE TASACIÓN S/N Y ANEXOS, PARA EL PROYECTO: RECONSTRUCCIÓN Y AMPLIACIÓN CARRETERA ENRIQUILLO-PEDERNALES</t>
  </si>
  <si>
    <t>PAGO COMPRA DE TERRENO Y CERCA VERJA, DENTRO DEL AMBITO DE LA PARCELA No.264-E, DEL D.C. No.32, S/INFORME DE TASACION +(ACUERDO) S/N Y ANEXOS, P/RECONST. Y AMPLIACION AUTOPISTA LAS AMERICAS (BOCA CHICA)</t>
  </si>
  <si>
    <t>PAGO COMPRA DE MEJORA, DENTRO DEL AMBITO DE LA ESTACION, E9+028.LD  A LA E9+030 L.D,  S/INFORME DE TASACION S/N Y ANEXOS, P/PROY: CONSTRUCCION CARRETERA HERMANAS MIRABAL-GUAZUMAL, SANTIAGO</t>
  </si>
  <si>
    <t>TRABS. CONSTRUCCION PROYECTO CAMINO VECINAL MANABAO- LA CIENAGA, PROV. LA VEGA, (PAGO AVANCE S/ADD. I #1193-2022 AL CONT. #119-2003).</t>
  </si>
  <si>
    <t>TRABS. RECONST. DE LAS ACERAS, CONTENES DE JAMAO NORTE Y DE LAS CALLES DETRAS DE LA IGLESIA INMACULADA, JUAN LOPEZ, PROV. ESPAILLAT, LOTE 8 ITEM 1 Y 2, (PAGO AVANCE INICIAL).</t>
  </si>
  <si>
    <t>TRABS. CONSTRUCCION Y REHABILITACION DE ACERAS, CONTENES, BADENES E IMBORNALES A NIVEL NACIONAL, REGION NORTE, LOTE-05, ITEM 5, MONTE CRISTI SECCION 0I, (PAGO CUB. #02 NCF: B1500000002).</t>
  </si>
  <si>
    <t>PAGO CUB.#03, NCF.B1500000139; TRABAJOS DE OBRAS VIALES Y HORMIGON ASFALTICO CALIENTE A NIVEL NACIONAL, ZONA E, REG. NORTE, PROVS. LA VEGA, SANTIAGO RODRIGUEZ, VALVERDE, MONTE CRISTI, PUERTO PLATA Y DAJABON, LOTE 30.</t>
  </si>
  <si>
    <t>TRABS. OBRAS VIALES Y HORMIGON ASFALTICO CALIENTE A NIVEL NACIONAL, ZONA E, LA VEGA, SANTIAGO, STGO. RGUEZ.,VALVERDE, MONTECRISTI, PTO. PTA. Y DAJABON, REGION NORTE, LOTE 37, (PAGO CUB. #02 NCF: B1500000007).</t>
  </si>
  <si>
    <t>PAGO CUB.01, NCF.B1500000157; TRABAJOS DE OBRAS VIALES Y HORMIGON ASFALTICO CALIENTE A NIVEL NACIONAL, ZONA B, NUMERO 35, REGION SUR 1, PROVINCIAS SAN CRISTOBAL, PERAVIA, SAN JOSE DE OCOA, AZUA Y SAN JUAN, LOTE 15.</t>
  </si>
  <si>
    <t>TRANSFERENCIA CORRIENTE A LA OPERADORA METROPOLITANA DE SERVICIOS DE AUTOBUSES (OMSA), PARA CUBRIR PAGO DE NOMINA Y GASTOS OPERATIVOS, CORRESPONDIENTE A LOS MESES DE ENERO Y FEBRERO DE 2024, SEGUN OFIC.D/SOLICITUD AG-0031-2024 Y ANEXOS.</t>
  </si>
  <si>
    <t>TRABS. CONSTRUCCION DE CALLES, ACERAS, CONTENES Y BADENES DEL BARRIO VISTA BELLA, VILLA MELLA, (PAGO AVANCE S/ADD. II #888-2023 AL CONT. #140-2005).</t>
  </si>
  <si>
    <t>2DO. ABONO  A C/CRED. OTORG.X CONSTRUCTORA CAPESA,SRL, (ACTO 4390-2023) C/CARGO  AL SALDO D/LA CUB.#19 NCF: B1500000008, TRABS.RECONST. DEL TRAMO DE CARRET. HACIENDA ESTRELLA,MONTE PLATA. (PXP C/CRED.$27,403,706.27)</t>
  </si>
  <si>
    <t>TRABS. DE REMOZAMIENTO PLAY DE BASEBALL Y PARQUE RECREATIVO LOS SALADOS, CALLE 2, ESQ. #3, SAN JOSE  DE LAS MATAS, LOTE -07, (PAGO CUB. #01 NCF: B1500000001).</t>
  </si>
  <si>
    <t>PAGO SUELDO RETROACTIVO (ENERO-2024), A PERSONAL FIJO DE ESTE MOPC</t>
  </si>
  <si>
    <t>TRABAJOS DE CONSTRUCCION DE ACERAS Y CONTENES EN GREGORIO MORILLO, LOS ALCARRIZOS  EN SANTO DOMINGO OESTE,  LOTE 12, (PAGO CUB. #01 NCF: B1500000051).</t>
  </si>
  <si>
    <t>P/DEDUCC. AL 2DO. AB.  A C/CRED. OTORG. AL BANCO DE DESARROLLO Y EXPORTACIONES (BANDEX, SRL), ACTO 4390-2023, C/CARGO  AL SALDO CUB.#19 NCF: B1500000008, TRABS. RECONST. DEL TRAMO DE CARRET. HACIENDA ESTRELLA, MONTE PLATA.</t>
  </si>
  <si>
    <t>3ER. AB. C/CRED. X INGENIERIA ESTRELLA, ACTO 471-23, C/CARGO SALDO CUB.#50, NCF.B1500000336 Y PAGO. CUBS.#s.51 Y 52 ,NCF.B1500000337 Y 0354 Y AB. CUB.53, NCF:0355,TRABS. EJEC.D/OBRA P/EL DIS.,CONST. Y GEST. FINANC. P/RECONST. Y MEJ. D/CARRET. CIBAO-SUR.</t>
  </si>
  <si>
    <t>P/DEDUCC. REF. A  C/CRED. A BANRESERVAS (ACTO 471-23) C/CARGO SALDO CUB.50, NCF.B1500000336 Y PAGO CUBS.#s.51 Y 52 NCF.B1500000337 Y 0354, Y AB. CUB.53, NCF:0355, P/TRABS.EJEC.D/OBRA P/EL DIS.,CONST. Y GEST. DE FINANC. P/RECONST.Y MEJ.D/CARRET. CIBAO-SUR</t>
  </si>
  <si>
    <t>PAGO SERVICIO ENERGÍA ELÉCTRICA  A ESTE MOPC, CORRESPONDIENTE A MES DE ENERO 2024, PERIODOS DESCRITOS EN FACTURAS ANEXAS : NCF B1500409508, B1500413541, 0955, 0757, 1521, 3659, 3488, 2951, 1663, 2809, 1190, 3401, 3023,1113,Y 3721,</t>
  </si>
  <si>
    <t>TRABS. REMODELACION DEL DEPARTAMENTO DE PAVIMENTACION ASFALTICA DEL MOPC, D.N. LOTE 08, (PAGO CUB. #01 NCF: B1500000016).</t>
  </si>
  <si>
    <t>6TO ABONO A CESION DE CREDITO OTORG. POR CONSTRUCTORA JORDACA, SRL, (ACTO 373-2021 D/F 10/11/2021), C/CARGO AL PAGO FACTURAS OP-41 HASTA OP-47, NCF.B1500000046 HASTA B1500000052); POR SUMINISTRO Y TRANSPORTE DE H.A.C. PARA BACHEO, PXP C/C $28,847,813.83.</t>
  </si>
  <si>
    <t>AB. C/C. Y G/S.(ACTO-445-23) OTORG. POR POLYCANA DOMINICANA,SRL,C/CARGO PAGO D/LA CUB. #1,NCF:B1500000226) TRABS.SOL. PTO. CRÍTICO S/ARROYO LAS SCHEZ. EN CARRET.H.MAYOR-VICENTILLO-RECONST. PTE. L/SAB.CARRET. L/CORAZONES, L/BARRACOS, PROV. EL SEYBO,T.FIONA</t>
  </si>
  <si>
    <t>TRABAJOS DE RECONSTRUCCION DE LA AVENIDA JACOBO MAJLUTA, PROV. SANTO DOMINGO (SALDO CUB #14, NCF:B1500000065 $52,465,531.96) PAGO CUBS.#s. 15 Y 16, NCF:B1500000106 Y B1500000107)</t>
  </si>
  <si>
    <t>PAGO FACTURA #01, NCF.B1500000104; POR SUPERVISION, FISCALIZACION Y CONTROL DE CALIDAD EN LA EJECUCION DE LOS TRABAJOS DE LA CONSTRUCCION DE LA CARRETERA HATO MAYOR EL PUERTO.</t>
  </si>
  <si>
    <t>P/DEDUCC. AB. C/C. Y G/S.(ACTO-445-23) OTORG. AL BANCO DE RESERVAS ,C/CARGO PAGO D/LA CUB. #1,NCF:B1500000226) SOL.PTO. CRÍT. S/ARROYO LAS SCHEZ. EN CARRET.H.MAYOR-VICENTILLO-RECONST. PTE.L/SAB.CARRET. L/CORAZONES, L/BARRACOS, PROV. EL SEYBO,T.FIONA.</t>
  </si>
  <si>
    <t>PAGO SERVICIO ENERGÍA ELÉCTRICA  A ESTE MOPC, CORRESPONDIENTE A  PERIODOS DESCRITOS EN FACTURAS ANEXAS : NCF B1500311434, 2491, 2178, 1812, 4693, 3411, Y 2248,</t>
  </si>
  <si>
    <t>TRANSFERENCIA CORRIENTE A INAVI PARA CUBRIR PAGO DE NOMINA  DE DICHA INSTITUCIÓN, CORRESPONDIENTE AL MES DE FEBRERO 2024.</t>
  </si>
  <si>
    <t>TRABAJOS DE DISEÑO Y CONSTRUCCIÓN DEL PUENTE SOBRE EL RIÓ YUBAZO, MUNICIPIO CAMBITA GARABITO, PROV. SAN CRISTOBAL, (PAGO CUB. #04, NCF:B1500000119).</t>
  </si>
  <si>
    <t>TRANSFERENCIA CORRIENTE A INAVI PARA CUBRIR PAGO DE GASTOS OPERACIONALES DE DICHA, CORRESPONDIENTE AL MES DE FEBRERO 2024</t>
  </si>
  <si>
    <t>PAGO C/C POR CRUZ GERMAN &amp; ASOCS., C/CARGO AB. CUB.1, NCF.B1500000023; TRABS. CONST./RECONST./ASFALTADO Y MANTENIM. D/VIAS Y CARRETS.,CALLES EN DIFTES. SECTORES Y BARRIOS D/LAS PROVS. SAN CRISTOBAL, INDEPENDENCIA, SAN JUAN Y PEDERNALES, PXP 682,084,656.94</t>
  </si>
  <si>
    <t>SALDO CUB.01, NCF.B1500000023; 1ER. AB. LIB.2461, POR TRABS. CONST./RECONST./ASFALTADO Y MANTENIM. D/VIAS Y CARRETS.,CALLES EN DIFTES. SECTORES Y BARRIOS D/LAS PROVS. SAN CRISTOBAL, INDEPENDENCIA, SAN JUAN DE LA MAGUANA Y PEDERNALES,</t>
  </si>
  <si>
    <t>PAGO COLOCACION DE PUBLICIDAD INSTITUCIONAL EN EL PERIODICO DIGITAL WWW.ACENTO.COM.DO, CORRESP. AL MES DE NOVIEMBRE 2023, PROCESO MOPC-CCC-PEPB-2023-0027, (S/FACT. NCF: B1500000393).</t>
  </si>
  <si>
    <t>PAGO HORAS EXTRAS (ENERO-2024), A PERSONAL DEL DEPARTAMENTO DE NOMINAS DE ESTE MOPC</t>
  </si>
  <si>
    <t>PAGO HORAS EXTRAS (ENERO-2024), A PERSONAL DE LA DIRECCION FINANCIERA DE ESTE MOPC</t>
  </si>
  <si>
    <t>PAGO HORAS EXTRAS (ENERO-2024), A PERSONAL DE PRESUPUESTO FINANCIERO DE ESTE MOPC</t>
  </si>
  <si>
    <t>PAGO HORAS EXTRAS (ENERO-2024), A PERSONAL DE LA DIRECCION GENERAL ADMINISTRATIVA Y FINANCIERA</t>
  </si>
  <si>
    <t>PAGO HORAS EXTRAS (ENERO-2024), A PERSONAL DEL DESPACHO DEL MINISTRO DE ESTE MOPC</t>
  </si>
  <si>
    <t>PAGO HORAS EXTRAS (ENERO-2024), A PERSONAL DE COMUNICACION Y PRENSA DE ESTE MOPC</t>
  </si>
  <si>
    <t>PAGO HORAS EXTRAS (ENERO-2024), A PERSONAL DE CONTROL DE BIENES DE ESTE MOPC</t>
  </si>
  <si>
    <t>PAGO HORAS EXTRAS (ENERO 2024) DIRECCION TECNICA DE ESTE MOPC</t>
  </si>
  <si>
    <t>PAGO HORAS EXTRAS (ENERO-2024), A PERSONAL DE CUENTAS POR PAGAR DE ESTE MOPC</t>
  </si>
  <si>
    <t>PAGO A JORNALEROS (ENERO-2024), PERSONAL DE LA DIRECCION GENERAL OPERACIONES Y MANTENIMIENTO DE ESTE MOPC</t>
  </si>
  <si>
    <t>PAGO A JORNALEROS (ENERO-2024), PERSONAL DE DRENAJE PLUVIAL DE ESTE MOPC</t>
  </si>
  <si>
    <t>PAGO A JORNALEROS (ENERO-2024), PERSONAL DE BACHEO DE ESTE MOPC</t>
  </si>
  <si>
    <t>TRABS. RECONST. DE LAS CALLES DEL DISTRITO MUNICIPAL DE SAN LUIS, STO. DGO. ESTE, PROV. SANTO DOMINGO  (NOTIF. DE ACUERDO C/CONT.REQUERIM.DIRECTO DEL CONT#79-2004, OTORG. POR CONSTRUCTORA BRETON Y CAMPUSANO SRL.(PAGO CUB.#4, NCF:B1500000395).</t>
  </si>
  <si>
    <t>TRABS. REPARACION DE CANCHA MUNICIPAL EL CENTRO HAINA Y RECONSTRUCCION CANCHA BARRIO GUANANITO, VILLA ALTAGRACIA, PROV. SAN CRISTOBAL, LOTE 10, ITEM 1 Y 2, (PAGO CUB. #01 NCF: B1500000011).</t>
  </si>
  <si>
    <t>PAGO SERVICIO ENERGÍA ELÉCTRICA  A ESTE MOPC, CORRESPONDIENTE MES ENERO/2024, PERIODO DESCRITO EN FACT.  ANEXA : NCF B1500414650</t>
  </si>
  <si>
    <t>PAGO VIATICOS (ENERO 2024) DIRECCION GENERAL DE EQUIPOS Y TRANSPORTE DE ESTE MOPC</t>
  </si>
  <si>
    <t>PAGO PROPORCION FACT. NCF.#B1500010904, PÓLIZA COBERTURA PLANES COMPLEMENTARIOS, (FUNCIONARIOS DE PRIMER NIVEL PARA  SER ASUMIDA POR ESTE MOPC), CORRESP. AL MES DE FEBRERO 2024</t>
  </si>
  <si>
    <t>PAGO FACT. NCF:B1500046575, POR INCLUSION EN  POLIZA  DE SEGUROS No. 2-2-502-0323628, (VEHICULOS DE MOTOR FLOTILLAS) QUE AMPARA LOS VEHS. PARA FINES DE TRANSPORTE, CORRESPONDIENTE A LOS PERIODO 02/01/2024  AL 30/10/2024</t>
  </si>
  <si>
    <t>TRABS. CONST. Y REHABILITACION DE ACERAS, CONTENES, BADENES E IMBORNALES A NIVEL NACIONAL, REG. SUR II, LOTE 3, ITEM 9, BAHORUCO, SECCION 2, (PAGO CUB. #02 NCF: B1500000034).</t>
  </si>
  <si>
    <t>PAGO VIATICOS (ENERO 2024) DEPARTAMENTO DE ESTUDIOS Y DISEÑO DE PROYECTOS VIALES DE ESTE MOPC</t>
  </si>
  <si>
    <t>PAGO PÓLIZA COLECTIVA DE VIDA No.2-2-102-0003141 DE LOS EMPLEADOS DE ESTE MOPC, MES ENERO 2024, (SEGUN FACT. ANEXA NCF:B1500046354)</t>
  </si>
  <si>
    <t>PAGO A JORNALEROS (ENERO-2024), PERSONAL DE PAVIMENTACION VIAL (INGENIEROS) DE ESTE MOPC</t>
  </si>
  <si>
    <t>TRABAJOS DE CONSTRUCCION Y REHABILITACION DE ACERAS, CONTENES, BADENES E IMBORNALES A NIVEL NACIONAL, REGION SUR I. LOTE-02, ITEM 6, (PERAVIA SECCION 2)  (PAGO AVANCE INICIAL)</t>
  </si>
  <si>
    <t>PAGO HORAS EXTRAS (ENERO-2024), A PERSONAL DE MAYORDOMIA DE ESTE MOPC</t>
  </si>
  <si>
    <t>TRABAJOS DE CONSTRUCCION Y REHABILITACION DE ACERAS, CONTENES, BADENES E IMBORNALES A NIVEL NACIONAL, REGION NORDESTE, LOTE-06, ITEMS 08,09 Y10 (MARIA T. SANCHEZ SECCION 01,02 Y 03) (PAGO CUB. #01, NCF:B1500000188)</t>
  </si>
  <si>
    <t>SALDO C/C OTORG. X MOLL, S.A.,(ACTO 870-23), CON CARGO AB.CUB. #02, NCF.B1500000317, TRABS.OBRAS VIALES Y HAC, A NIVEL NAC., ZONA F, REG. NORDESTE, PROVS. MONSEÑOR NOUEL, SCHEZ. RAMIREZ, ESPAILLAT, DUARTE, HNAS. MIRABAL, M. T. SCHEZ. Y SAMANA, L/42.</t>
  </si>
  <si>
    <t>TRABS. OBRAS VIALES Y HAC, A NIVEL NAC., ZONA F, REG. NORDESTE, PROVS. MONSEÑOR NOUEL, SCHEZ. RAMIREZ, ESPAILLAT, DUARTE, HNAS. MIRABAL, M. T. SCHEZ. Y SAMANA, L/42. (V. CUB.02 NCF: B1500000317 $14,602,165.76; (-) 1ER. AB. S/LIB. 2682, ESTE PAGO SALDA).</t>
  </si>
  <si>
    <t>ABONO CESION DE CONTRATO OTORG. POR PROYECTOS INDUSTRIALES, SRL, (PINSA), ACTO 542-21, CON CARGO AL PAGO CUB.#01 NCF: B1500000041, TRABS. RECONST. DE CAMINOS EN LA PROV.  DUARTE LOTE 2, PXP. C/CONT. $33,063,208.49).</t>
  </si>
  <si>
    <t>PAGO A JORNALEROS (FEBRERO-2024), PERSONAL DE BRIGADA DE ALMACEN DE ESTE MOPC</t>
  </si>
  <si>
    <t>PAGO REINTEGRO SUELDO (ENERO-2024), A PERSONAL FIJO DE ESTE MOPC</t>
  </si>
  <si>
    <t>PAGO REINTEGRO SUELDO (ENERO-2024), A EMPLEADO TEMPORAL DE ESTE MOPC</t>
  </si>
  <si>
    <t>4TO. AB.C/CRED. OTORG.X  A. ALBA SANCHEZ &amp; ASOCS.(ACTO 442-23) C/CARGO  P/CUB.#4,NCF.B1500000243) TRABS.OBRAS VIALES Y H.A.C., A NIV. NAC., ZONA-D, REG.ESTE, PROVS. S.P. MAC.,LA ROMANA, EL SEIBO, H. MAYOR Y LA ALTAGRACIA, LOTE-25 (PXP C/C $119,057,425.30)</t>
  </si>
  <si>
    <t>3ER. AB. A C/C. OTORG. X GRUPO MILOMAR,SRL, (ACTO 453-2023) C/CARGO PAGO CUB. 8 NCF:B1500000256 Y AB.CUB. 9 NCF: 271, CONST. OBRAS COMPLEMENTARIAS Y MODULO E DEL CENTRO DE ATENCION INTEGRAL P/LA DISCAPACIDAD (CAID), STO.DGO. ESTE, (PXP.C/C.$1,670,416.76).</t>
  </si>
  <si>
    <t>P/DEDUCC.3ER. AB. A C/C.OTORG. A BANDEX,SRL,(ACTO 453-2023) C/CARGO AL PAGO CUB.8 NCF.B1500000256 Y AB.CUB. 9 NCF: 271 , CONST. OBRAS COMPLEMENTARIAS Y MODULO E DEL CENTRO DE ATENCION INTEGRAL P/LA DISCAPACIDAD (CAID),STO.DGO.ESTE.(PXP. CUB.$1,755,949.07)</t>
  </si>
  <si>
    <t>P/DEDUCC. CORRESP. AB. C/CRED. OTORG. AL BANCO DE RESERVAS DE R.D, (ACTO 442-23) C/CARGO P/CUB.#4, NCF.B1500000243) TRABS. DE OBRAS VIALES Y H. A.C., A NIV. NAC., ZONA-D, REG.ESTE, PROVS. S.P. MAC.,LA ROMANA, EL SEIBO, H. MAYOR Y LA ALTAGRACIA, LOTE-25</t>
  </si>
  <si>
    <t>PAGO HORAS EXTRAS (ENERO-2024), A PERSONAL PERITOS (COMPRAS) DE ESTE MOPC</t>
  </si>
  <si>
    <t>PAGO HORAS EXTRAS (ENERO-2024), A PERSONAL DE  HORAS EXTRAS (ENERO-2024), DE ESTE MOPC</t>
  </si>
  <si>
    <t>PAGO HORAS EXTRAS (ENERO-2024), A PERSONAL DEL DEPARTAMENTO DE CONTABILIDAD DE ESTE MOPC</t>
  </si>
  <si>
    <t>PAGO SERVICIOS MANTENIMIENTO PREVENTIVO DE CAMIONETAS NISSAN,  PROCESO No. MOPC-CCC-PEEX-2021-0004, (S/FACTS. Nos. NCF: B1500027184, 27251 Y 27259).</t>
  </si>
  <si>
    <t>PAGO SERVICIOS MANTENIMIENTO PREVENTIVO DE CAMIONETAS MITSUBISHI, PROCESO No. MOPC-CCC-PEEX-2021-0004, (S/FACTS. Nos. NCF: B1500003278, 3294, 3295, 3338, 3339, 3376 Y 3380).</t>
  </si>
  <si>
    <t>2DO-ABONO A C/CREDITO OTORG. POR CONSTRUCTORA TEDDY, SRL, ACTO 826/2023, C/CARGO AL SALDO CUB.#13 NCF: B1500000034, X TRABS. RECONST. CARRET. HONDO VALLE, EL VALLE, PROV, ELIAS PIÑA, (PXP. C/C $98,967,679.78)</t>
  </si>
  <si>
    <t>P/DEDUCC. 2DO.AB. A C/C. OTORG. AL BANCO DE RESERVAS RD, ACTO 826/2023, C/CARGO AL SALDO CUB.#13 NCF: B1500000034, POR TRABS. RECONST. CARRET. HONDO VALLE, EL VALLE, PROV, ELIAS PIÑA.</t>
  </si>
  <si>
    <t>TRABAJOS CONSTRUCCION DEL MERCADO MUNICIPAL DE HIGUEY, PROVINCIA LA  ALTAGRACIA, LOTE 2, (PAGO CUB. No.04 NCF: B1500000013).</t>
  </si>
  <si>
    <t>P/ADQUISICION DE RESMAS DE PAPEL BOND, PARA USO DE LOS DIFERENTES  DEPTOS. DEL MOPC. PROCESO No.MOPC-CCC-LPN-2022-0033, (S/FACT. NCF: B1500000675).</t>
  </si>
  <si>
    <t>PAGO CUB.#01, FACT. NCF.B1500000108; POR TRABS. DE OBRAS VIALES Y HORMIGON ASFALTICO CALIENTE A NIVEL NACIONAL, ZONA B,No.3, REGION SUR 1, PROVS. SAN CRISTOBAL, PERAVIA, SAN JOSE DE OCOA, AZUA, SAN JUAN, LOTE 14.</t>
  </si>
  <si>
    <t>TRABAJOS  APLICACION DE SEÑALIZACION HORIZONTAL EN PINTURA DE TRAFICO A NIVEL NACIONAL, REGION GRAN SANTO DOMINGO Y D.N. LOTE 8, (PAGO CUB. #02 NCF: B1500000242).</t>
  </si>
  <si>
    <t>PAGO FACT. NCF:B1500046172, POR RENOVACION DE LA POLIZA  DE SEGUROS No. 2-2-814-0014461, PARA EQUIPOS DE MAQUINARIAS Y CONTRATISTAS DEL MOPC CORRESPONDIENTE AL PERIODO DEL 21/12/2023  AL  21/12/2024</t>
  </si>
  <si>
    <t>PAGO VIATICOS (FEBRERO 2024) DIRECCION GENERAL DE CONTROL INTERNO DE ESTE MOPC</t>
  </si>
  <si>
    <t>PAGO VIATICOS (ENERO 2024) DIRECCION GENERAL DE GERENCIA DE PROYECTOS DE STE MOPC</t>
  </si>
  <si>
    <t>PAGO VIATICOS ( ENERO 2024) DIRECCION GENERAL DE ASISTENCIA Y PROTECCION VIAL DE ESTE MOPC</t>
  </si>
  <si>
    <t>PAGO ADQUISICION DE INSUMOS UTILIZADOS EN LA FUMIGACION REALIZADA POR ESTE MOPC, TRAS EL PASO DE LA TORMENTA FRANKLIN S/DECRETO 398-2023, PROCESO MOPC-MAE-PEEN-2023-0002, (S/FACT. NCF: B1500000363).</t>
  </si>
  <si>
    <t>TRABS. REMODELACION DE LAS OFICINAS DEL DEPTO. DE DISEÑO Y CONST. PLANTA FISICA DEL MOPC, P/EJECUTAR LOS TRABS. EN EL DISTRITO NACIONAL, EN SUSTITUCION D/LA PROV. SAN CRISTOBAL, (PAGO CUB. #02 NCF: B1500000021).</t>
  </si>
  <si>
    <t>PAGO A JORNALEROS (ENERO-2024), PERSONAL DE PAVIMENTACION VIAL (OCASIONALES) DE ESTE MOPC</t>
  </si>
  <si>
    <t>PAGO A JORNALEROS (FEBRERO-2024), PERSONAL DE ASISTENCIA Y PROTECCION VIAL DE ESTE MOPC</t>
  </si>
  <si>
    <t>PAGO HORAS EXTRAS (ENERO-2024), A PERSONAL DE LA DIRECCION JURIDICA DE ESTE MOPC</t>
  </si>
  <si>
    <t>Relación de Ingresos y Gastos al 29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</si>
</sst>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5"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indexed="8"/>
      <name val="Arial"/>
      <family val="2"/>
    </font>
    <font>
      <sz val="12"/>
      <color theme="1"/>
      <name val="Arial"/>
      <family val="2"/>
    </font>
    <font>
      <sz val="12"/>
      <color indexed="8"/>
      <name val="Calibri"/>
      <family val="2"/>
    </font>
    <font>
      <b/>
      <sz val="12"/>
      <name val="Arial"/>
      <family val="2"/>
    </font>
    <font>
      <b/>
      <sz val="12"/>
      <color theme="0"/>
      <name val="Times New Roman"/>
      <family val="1"/>
    </font>
    <font>
      <sz val="14"/>
      <name val="Arial"/>
      <family val="2"/>
    </font>
    <font>
      <sz val="12"/>
      <color theme="0"/>
      <name val="Times New Roman"/>
      <family val="1"/>
    </font>
    <font>
      <u/>
      <sz val="12"/>
      <name val="Arial"/>
      <family val="2"/>
    </font>
    <font>
      <b/>
      <sz val="12"/>
      <color theme="1"/>
      <name val="Times"/>
      <family val="1"/>
    </font>
    <font>
      <b/>
      <sz val="12"/>
      <color theme="1"/>
      <name val="Calibri"/>
      <family val="2"/>
      <scheme val="minor"/>
    </font>
    <font>
      <b/>
      <sz val="12"/>
      <color theme="1"/>
      <name val="Roboto"/>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60">
    <xf numFmtId="0" fontId="0" fillId="0" borderId="0" xfId="0"/>
    <xf numFmtId="0" fontId="2" fillId="0" borderId="0" xfId="2"/>
    <xf numFmtId="0" fontId="3" fillId="0" borderId="0" xfId="2" applyFont="1"/>
    <xf numFmtId="43" fontId="3" fillId="0" borderId="0" xfId="1" applyFont="1"/>
    <xf numFmtId="0" fontId="3" fillId="0" borderId="0" xfId="2" applyFont="1" applyAlignment="1">
      <alignment horizontal="center" wrapText="1"/>
    </xf>
    <xf numFmtId="0" fontId="3" fillId="0" borderId="0" xfId="2" applyFont="1" applyAlignment="1">
      <alignment horizontal="left" wrapText="1"/>
    </xf>
    <xf numFmtId="0" fontId="3" fillId="0" borderId="0" xfId="2" applyFont="1" applyAlignment="1">
      <alignment horizontal="center"/>
    </xf>
    <xf numFmtId="0" fontId="2" fillId="0" borderId="0" xfId="2" applyAlignment="1">
      <alignment horizontal="center" vertical="center"/>
    </xf>
    <xf numFmtId="43" fontId="4" fillId="0" borderId="1" xfId="1" applyFont="1" applyFill="1" applyBorder="1" applyAlignment="1">
      <alignment horizontal="right"/>
    </xf>
    <xf numFmtId="43" fontId="5" fillId="0" borderId="1" xfId="3" applyFont="1" applyFill="1" applyBorder="1" applyAlignment="1">
      <alignment horizontal="center" vertical="center" wrapText="1"/>
    </xf>
    <xf numFmtId="43" fontId="5" fillId="0" borderId="1" xfId="1" applyFont="1" applyFill="1" applyBorder="1" applyAlignment="1">
      <alignment vertical="center" wrapText="1"/>
    </xf>
    <xf numFmtId="0" fontId="3" fillId="0" borderId="1" xfId="2" applyFont="1" applyBorder="1" applyAlignment="1">
      <alignment wrapText="1"/>
    </xf>
    <xf numFmtId="0" fontId="3" fillId="0" borderId="1" xfId="2" applyFont="1" applyBorder="1" applyAlignment="1">
      <alignment horizontal="center" vertical="center"/>
    </xf>
    <xf numFmtId="164" fontId="3" fillId="0" borderId="1" xfId="2" applyNumberFormat="1" applyFont="1" applyBorder="1" applyAlignment="1">
      <alignment horizontal="center" wrapText="1"/>
    </xf>
    <xf numFmtId="43" fontId="2" fillId="0" borderId="0" xfId="2" applyNumberFormat="1" applyAlignment="1">
      <alignment horizontal="center" vertical="center"/>
    </xf>
    <xf numFmtId="43" fontId="5" fillId="0" borderId="1" xfId="1" applyFont="1" applyFill="1" applyBorder="1"/>
    <xf numFmtId="43" fontId="7" fillId="0" borderId="1" xfId="2" applyNumberFormat="1" applyFont="1" applyBorder="1" applyAlignment="1">
      <alignment horizontal="center" vertical="center"/>
    </xf>
    <xf numFmtId="0" fontId="8" fillId="2" borderId="2" xfId="2" applyFont="1" applyFill="1" applyBorder="1" applyAlignment="1">
      <alignment horizontal="center" vertical="center" wrapText="1"/>
    </xf>
    <xf numFmtId="43" fontId="8" fillId="2" borderId="2" xfId="1" applyFont="1" applyFill="1" applyBorder="1" applyAlignment="1">
      <alignment horizontal="center" vertical="center" wrapText="1"/>
    </xf>
    <xf numFmtId="0" fontId="8" fillId="2" borderId="1" xfId="2" applyFont="1" applyFill="1" applyBorder="1" applyAlignment="1">
      <alignment horizontal="center" wrapText="1"/>
    </xf>
    <xf numFmtId="43" fontId="8" fillId="2" borderId="1" xfId="1" applyFont="1" applyFill="1" applyBorder="1" applyAlignment="1">
      <alignment wrapText="1"/>
    </xf>
    <xf numFmtId="0" fontId="8" fillId="2" borderId="1" xfId="2" applyFont="1" applyFill="1" applyBorder="1" applyAlignment="1">
      <alignment wrapText="1"/>
    </xf>
    <xf numFmtId="0" fontId="8" fillId="2" borderId="1" xfId="2" applyFont="1" applyFill="1" applyBorder="1" applyAlignment="1">
      <alignment vertical="center"/>
    </xf>
    <xf numFmtId="0" fontId="8" fillId="2" borderId="1" xfId="2" applyFont="1" applyFill="1" applyBorder="1" applyAlignment="1">
      <alignment horizontal="center" vertical="center" wrapText="1"/>
    </xf>
    <xf numFmtId="43" fontId="9" fillId="0" borderId="0" xfId="1" applyFont="1" applyAlignment="1">
      <alignment horizontal="center" vertical="center"/>
    </xf>
    <xf numFmtId="43" fontId="8" fillId="2" borderId="0" xfId="2" applyNumberFormat="1" applyFont="1" applyFill="1" applyAlignment="1">
      <alignment horizontal="center" vertical="center"/>
    </xf>
    <xf numFmtId="0" fontId="8" fillId="2" borderId="3" xfId="2" applyFont="1" applyFill="1" applyBorder="1" applyAlignment="1">
      <alignment horizontal="center" wrapText="1"/>
    </xf>
    <xf numFmtId="0" fontId="10" fillId="2" borderId="4" xfId="2" applyFont="1" applyFill="1" applyBorder="1" applyAlignment="1">
      <alignment wrapText="1"/>
    </xf>
    <xf numFmtId="0" fontId="10" fillId="2" borderId="3" xfId="2" applyFont="1" applyFill="1" applyBorder="1" applyAlignment="1">
      <alignment wrapText="1"/>
    </xf>
    <xf numFmtId="0" fontId="10" fillId="2" borderId="5" xfId="2" applyFont="1" applyFill="1" applyBorder="1" applyAlignment="1">
      <alignment wrapText="1"/>
    </xf>
    <xf numFmtId="0" fontId="3" fillId="3" borderId="6" xfId="2" applyFont="1" applyFill="1" applyBorder="1" applyAlignment="1">
      <alignment wrapText="1"/>
    </xf>
    <xf numFmtId="43" fontId="3" fillId="3" borderId="7" xfId="1" applyFont="1" applyFill="1" applyBorder="1" applyAlignment="1">
      <alignment horizontal="center" wrapText="1"/>
    </xf>
    <xf numFmtId="0" fontId="3" fillId="3" borderId="7" xfId="2" applyFont="1" applyFill="1" applyBorder="1"/>
    <xf numFmtId="0" fontId="3" fillId="3" borderId="7" xfId="2" applyFont="1" applyFill="1" applyBorder="1" applyAlignment="1">
      <alignment vertical="center" wrapText="1"/>
    </xf>
    <xf numFmtId="0" fontId="3" fillId="3" borderId="7" xfId="2" applyFont="1" applyFill="1" applyBorder="1" applyAlignment="1">
      <alignment vertical="center"/>
    </xf>
    <xf numFmtId="0" fontId="11" fillId="3" borderId="8" xfId="2" applyFont="1" applyFill="1" applyBorder="1" applyAlignment="1">
      <alignment vertical="center"/>
    </xf>
    <xf numFmtId="0" fontId="7" fillId="3" borderId="9" xfId="2" applyFont="1" applyFill="1" applyBorder="1" applyAlignment="1">
      <alignment vertical="center"/>
    </xf>
    <xf numFmtId="43" fontId="7" fillId="3" borderId="0" xfId="1" applyFont="1" applyFill="1" applyBorder="1" applyAlignment="1">
      <alignment vertical="center"/>
    </xf>
    <xf numFmtId="0" fontId="7" fillId="3" borderId="0" xfId="2" applyFont="1" applyFill="1" applyAlignment="1">
      <alignment vertical="center"/>
    </xf>
    <xf numFmtId="0" fontId="7" fillId="3" borderId="0" xfId="2" applyFont="1" applyFill="1" applyAlignment="1">
      <alignment vertical="center" wrapText="1"/>
    </xf>
    <xf numFmtId="0" fontId="3" fillId="3" borderId="10" xfId="2" applyFont="1" applyFill="1" applyBorder="1" applyAlignment="1">
      <alignment vertical="center"/>
    </xf>
    <xf numFmtId="0" fontId="3" fillId="3" borderId="9" xfId="2" applyFont="1" applyFill="1" applyBorder="1" applyAlignment="1">
      <alignment wrapText="1"/>
    </xf>
    <xf numFmtId="43" fontId="3" fillId="3" borderId="0" xfId="1" applyFont="1" applyFill="1" applyBorder="1" applyAlignment="1">
      <alignment horizontal="center" wrapText="1"/>
    </xf>
    <xf numFmtId="0" fontId="3" fillId="3" borderId="0" xfId="2" applyFont="1" applyFill="1"/>
    <xf numFmtId="0" fontId="3" fillId="3" borderId="0" xfId="2" applyFont="1" applyFill="1" applyAlignment="1">
      <alignment wrapText="1"/>
    </xf>
    <xf numFmtId="0" fontId="3" fillId="3" borderId="10" xfId="2" applyFont="1" applyFill="1" applyBorder="1" applyAlignment="1">
      <alignment wrapText="1"/>
    </xf>
    <xf numFmtId="43" fontId="3" fillId="0" borderId="1" xfId="2" applyNumberFormat="1" applyFont="1" applyBorder="1" applyAlignment="1">
      <alignment horizontal="center" vertical="center"/>
    </xf>
    <xf numFmtId="15"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left" vertical="center" wrapText="1"/>
    </xf>
    <xf numFmtId="43" fontId="3" fillId="0" borderId="0" xfId="1" applyFont="1" applyFill="1"/>
    <xf numFmtId="0" fontId="14" fillId="3" borderId="10" xfId="0" applyFont="1" applyFill="1" applyBorder="1" applyAlignment="1">
      <alignment horizontal="center"/>
    </xf>
    <xf numFmtId="0" fontId="14" fillId="3" borderId="0" xfId="0" applyFont="1" applyFill="1" applyAlignment="1">
      <alignment horizontal="center"/>
    </xf>
    <xf numFmtId="0" fontId="14" fillId="3" borderId="9" xfId="0" applyFont="1" applyFill="1" applyBorder="1" applyAlignment="1">
      <alignment horizontal="center"/>
    </xf>
    <xf numFmtId="0" fontId="13" fillId="3" borderId="10" xfId="0" applyFont="1" applyFill="1" applyBorder="1" applyAlignment="1">
      <alignment horizontal="center"/>
    </xf>
    <xf numFmtId="0" fontId="13" fillId="3" borderId="0" xfId="0" applyFont="1" applyFill="1" applyAlignment="1">
      <alignment horizontal="center"/>
    </xf>
    <xf numFmtId="0" fontId="13" fillId="3" borderId="9" xfId="0" applyFont="1" applyFill="1" applyBorder="1" applyAlignment="1">
      <alignment horizontal="center"/>
    </xf>
    <xf numFmtId="0" fontId="12" fillId="3" borderId="10" xfId="0" applyFont="1" applyFill="1" applyBorder="1" applyAlignment="1">
      <alignment horizontal="center" wrapText="1"/>
    </xf>
    <xf numFmtId="0" fontId="12" fillId="3" borderId="0" xfId="0" applyFont="1" applyFill="1" applyAlignment="1">
      <alignment horizontal="center" wrapText="1"/>
    </xf>
    <xf numFmtId="0" fontId="12" fillId="3" borderId="9" xfId="0" applyFont="1" applyFill="1" applyBorder="1" applyAlignment="1">
      <alignment horizontal="center" wrapText="1"/>
    </xf>
  </cellXfs>
  <cellStyles count="4">
    <cellStyle name="Millares" xfId="1" builtinId="3"/>
    <cellStyle name="Millares 2 2" xfId="3" xr:uid="{A5EAE587-1387-4AE8-AC01-E022DA814BF8}"/>
    <cellStyle name="Normal" xfId="0" builtinId="0"/>
    <cellStyle name="Normal 2" xfId="2" xr:uid="{FB4A101C-31A6-44C6-9D2C-6753115417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504031</xdr:colOff>
      <xdr:row>1</xdr:row>
      <xdr:rowOff>107156</xdr:rowOff>
    </xdr:from>
    <xdr:ext cx="1522319" cy="693946"/>
    <xdr:pic>
      <xdr:nvPicPr>
        <xdr:cNvPr id="2" name="Imagen 1">
          <a:extLst>
            <a:ext uri="{FF2B5EF4-FFF2-40B4-BE49-F238E27FC236}">
              <a16:creationId xmlns:a16="http://schemas.microsoft.com/office/drawing/2014/main" id="{BC4FB8A2-1FE5-44CB-BE0A-F637F75AB5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39" r="41964" b="-1"/>
        <a:stretch/>
      </xdr:blipFill>
      <xdr:spPr>
        <a:xfrm>
          <a:off x="504031" y="297656"/>
          <a:ext cx="1522319" cy="69394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05C6-4B9F-4DEC-A16D-DD48F53E3D25}">
  <dimension ref="A1:G380"/>
  <sheetViews>
    <sheetView tabSelected="1" view="pageBreakPreview" topLeftCell="A128" zoomScale="80" zoomScaleNormal="80" zoomScaleSheetLayoutView="80" workbookViewId="0">
      <selection activeCell="E131" sqref="E131"/>
    </sheetView>
  </sheetViews>
  <sheetFormatPr baseColWidth="10" defaultColWidth="9.140625" defaultRowHeight="99.95" customHeight="1" x14ac:dyDescent="0.2"/>
  <cols>
    <col min="1" max="1" width="15.85546875" style="6" customWidth="1"/>
    <col min="2" max="2" width="20.42578125" style="5" customWidth="1"/>
    <col min="3" max="3" width="57.28515625" style="4" customWidth="1"/>
    <col min="4" max="4" width="32.140625" style="2" customWidth="1"/>
    <col min="5" max="5" width="23.7109375" style="3" customWidth="1"/>
    <col min="6" max="6" width="28.28515625" style="2" customWidth="1"/>
    <col min="7" max="7" width="36.28515625" style="1" customWidth="1"/>
    <col min="8" max="219" width="9.140625" style="1"/>
    <col min="220" max="220" width="10.7109375" style="1" customWidth="1"/>
    <col min="221" max="221" width="19.5703125" style="1" customWidth="1"/>
    <col min="222" max="222" width="41.7109375" style="1" customWidth="1"/>
    <col min="223" max="223" width="23.42578125" style="1" customWidth="1"/>
    <col min="224" max="224" width="16.5703125" style="1" bestFit="1" customWidth="1"/>
    <col min="225" max="225" width="17.7109375" style="1" bestFit="1" customWidth="1"/>
    <col min="226" max="475" width="9.140625" style="1"/>
    <col min="476" max="476" width="10.7109375" style="1" customWidth="1"/>
    <col min="477" max="477" width="19.5703125" style="1" customWidth="1"/>
    <col min="478" max="478" width="41.7109375" style="1" customWidth="1"/>
    <col min="479" max="479" width="23.42578125" style="1" customWidth="1"/>
    <col min="480" max="480" width="16.5703125" style="1" bestFit="1" customWidth="1"/>
    <col min="481" max="481" width="17.7109375" style="1" bestFit="1" customWidth="1"/>
    <col min="482" max="731" width="9.140625" style="1"/>
    <col min="732" max="732" width="10.7109375" style="1" customWidth="1"/>
    <col min="733" max="733" width="19.5703125" style="1" customWidth="1"/>
    <col min="734" max="734" width="41.7109375" style="1" customWidth="1"/>
    <col min="735" max="735" width="23.42578125" style="1" customWidth="1"/>
    <col min="736" max="736" width="16.5703125" style="1" bestFit="1" customWidth="1"/>
    <col min="737" max="737" width="17.7109375" style="1" bestFit="1" customWidth="1"/>
    <col min="738" max="987" width="9.140625" style="1"/>
    <col min="988" max="988" width="10.7109375" style="1" customWidth="1"/>
    <col min="989" max="989" width="19.5703125" style="1" customWidth="1"/>
    <col min="990" max="990" width="41.7109375" style="1" customWidth="1"/>
    <col min="991" max="991" width="23.42578125" style="1" customWidth="1"/>
    <col min="992" max="992" width="16.5703125" style="1" bestFit="1" customWidth="1"/>
    <col min="993" max="993" width="17.7109375" style="1" bestFit="1" customWidth="1"/>
    <col min="994" max="1243" width="9.140625" style="1"/>
    <col min="1244" max="1244" width="10.7109375" style="1" customWidth="1"/>
    <col min="1245" max="1245" width="19.5703125" style="1" customWidth="1"/>
    <col min="1246" max="1246" width="41.7109375" style="1" customWidth="1"/>
    <col min="1247" max="1247" width="23.42578125" style="1" customWidth="1"/>
    <col min="1248" max="1248" width="16.5703125" style="1" bestFit="1" customWidth="1"/>
    <col min="1249" max="1249" width="17.7109375" style="1" bestFit="1" customWidth="1"/>
    <col min="1250" max="1499" width="9.140625" style="1"/>
    <col min="1500" max="1500" width="10.7109375" style="1" customWidth="1"/>
    <col min="1501" max="1501" width="19.5703125" style="1" customWidth="1"/>
    <col min="1502" max="1502" width="41.7109375" style="1" customWidth="1"/>
    <col min="1503" max="1503" width="23.42578125" style="1" customWidth="1"/>
    <col min="1504" max="1504" width="16.5703125" style="1" bestFit="1" customWidth="1"/>
    <col min="1505" max="1505" width="17.7109375" style="1" bestFit="1" customWidth="1"/>
    <col min="1506" max="1755" width="9.140625" style="1"/>
    <col min="1756" max="1756" width="10.7109375" style="1" customWidth="1"/>
    <col min="1757" max="1757" width="19.5703125" style="1" customWidth="1"/>
    <col min="1758" max="1758" width="41.7109375" style="1" customWidth="1"/>
    <col min="1759" max="1759" width="23.42578125" style="1" customWidth="1"/>
    <col min="1760" max="1760" width="16.5703125" style="1" bestFit="1" customWidth="1"/>
    <col min="1761" max="1761" width="17.7109375" style="1" bestFit="1" customWidth="1"/>
    <col min="1762" max="2011" width="9.140625" style="1"/>
    <col min="2012" max="2012" width="10.7109375" style="1" customWidth="1"/>
    <col min="2013" max="2013" width="19.5703125" style="1" customWidth="1"/>
    <col min="2014" max="2014" width="41.7109375" style="1" customWidth="1"/>
    <col min="2015" max="2015" width="23.42578125" style="1" customWidth="1"/>
    <col min="2016" max="2016" width="16.5703125" style="1" bestFit="1" customWidth="1"/>
    <col min="2017" max="2017" width="17.7109375" style="1" bestFit="1" customWidth="1"/>
    <col min="2018" max="2267" width="9.140625" style="1"/>
    <col min="2268" max="2268" width="10.7109375" style="1" customWidth="1"/>
    <col min="2269" max="2269" width="19.5703125" style="1" customWidth="1"/>
    <col min="2270" max="2270" width="41.7109375" style="1" customWidth="1"/>
    <col min="2271" max="2271" width="23.42578125" style="1" customWidth="1"/>
    <col min="2272" max="2272" width="16.5703125" style="1" bestFit="1" customWidth="1"/>
    <col min="2273" max="2273" width="17.7109375" style="1" bestFit="1" customWidth="1"/>
    <col min="2274" max="2523" width="9.140625" style="1"/>
    <col min="2524" max="2524" width="10.7109375" style="1" customWidth="1"/>
    <col min="2525" max="2525" width="19.5703125" style="1" customWidth="1"/>
    <col min="2526" max="2526" width="41.7109375" style="1" customWidth="1"/>
    <col min="2527" max="2527" width="23.42578125" style="1" customWidth="1"/>
    <col min="2528" max="2528" width="16.5703125" style="1" bestFit="1" customWidth="1"/>
    <col min="2529" max="2529" width="17.7109375" style="1" bestFit="1" customWidth="1"/>
    <col min="2530" max="2779" width="9.140625" style="1"/>
    <col min="2780" max="2780" width="10.7109375" style="1" customWidth="1"/>
    <col min="2781" max="2781" width="19.5703125" style="1" customWidth="1"/>
    <col min="2782" max="2782" width="41.7109375" style="1" customWidth="1"/>
    <col min="2783" max="2783" width="23.42578125" style="1" customWidth="1"/>
    <col min="2784" max="2784" width="16.5703125" style="1" bestFit="1" customWidth="1"/>
    <col min="2785" max="2785" width="17.7109375" style="1" bestFit="1" customWidth="1"/>
    <col min="2786" max="3035" width="9.140625" style="1"/>
    <col min="3036" max="3036" width="10.7109375" style="1" customWidth="1"/>
    <col min="3037" max="3037" width="19.5703125" style="1" customWidth="1"/>
    <col min="3038" max="3038" width="41.7109375" style="1" customWidth="1"/>
    <col min="3039" max="3039" width="23.42578125" style="1" customWidth="1"/>
    <col min="3040" max="3040" width="16.5703125" style="1" bestFit="1" customWidth="1"/>
    <col min="3041" max="3041" width="17.7109375" style="1" bestFit="1" customWidth="1"/>
    <col min="3042" max="3291" width="9.140625" style="1"/>
    <col min="3292" max="3292" width="10.7109375" style="1" customWidth="1"/>
    <col min="3293" max="3293" width="19.5703125" style="1" customWidth="1"/>
    <col min="3294" max="3294" width="41.7109375" style="1" customWidth="1"/>
    <col min="3295" max="3295" width="23.42578125" style="1" customWidth="1"/>
    <col min="3296" max="3296" width="16.5703125" style="1" bestFit="1" customWidth="1"/>
    <col min="3297" max="3297" width="17.7109375" style="1" bestFit="1" customWidth="1"/>
    <col min="3298" max="3547" width="9.140625" style="1"/>
    <col min="3548" max="3548" width="10.7109375" style="1" customWidth="1"/>
    <col min="3549" max="3549" width="19.5703125" style="1" customWidth="1"/>
    <col min="3550" max="3550" width="41.7109375" style="1" customWidth="1"/>
    <col min="3551" max="3551" width="23.42578125" style="1" customWidth="1"/>
    <col min="3552" max="3552" width="16.5703125" style="1" bestFit="1" customWidth="1"/>
    <col min="3553" max="3553" width="17.7109375" style="1" bestFit="1" customWidth="1"/>
    <col min="3554" max="3803" width="9.140625" style="1"/>
    <col min="3804" max="3804" width="10.7109375" style="1" customWidth="1"/>
    <col min="3805" max="3805" width="19.5703125" style="1" customWidth="1"/>
    <col min="3806" max="3806" width="41.7109375" style="1" customWidth="1"/>
    <col min="3807" max="3807" width="23.42578125" style="1" customWidth="1"/>
    <col min="3808" max="3808" width="16.5703125" style="1" bestFit="1" customWidth="1"/>
    <col min="3809" max="3809" width="17.7109375" style="1" bestFit="1" customWidth="1"/>
    <col min="3810" max="4059" width="9.140625" style="1"/>
    <col min="4060" max="4060" width="10.7109375" style="1" customWidth="1"/>
    <col min="4061" max="4061" width="19.5703125" style="1" customWidth="1"/>
    <col min="4062" max="4062" width="41.7109375" style="1" customWidth="1"/>
    <col min="4063" max="4063" width="23.42578125" style="1" customWidth="1"/>
    <col min="4064" max="4064" width="16.5703125" style="1" bestFit="1" customWidth="1"/>
    <col min="4065" max="4065" width="17.7109375" style="1" bestFit="1" customWidth="1"/>
    <col min="4066" max="4315" width="9.140625" style="1"/>
    <col min="4316" max="4316" width="10.7109375" style="1" customWidth="1"/>
    <col min="4317" max="4317" width="19.5703125" style="1" customWidth="1"/>
    <col min="4318" max="4318" width="41.7109375" style="1" customWidth="1"/>
    <col min="4319" max="4319" width="23.42578125" style="1" customWidth="1"/>
    <col min="4320" max="4320" width="16.5703125" style="1" bestFit="1" customWidth="1"/>
    <col min="4321" max="4321" width="17.7109375" style="1" bestFit="1" customWidth="1"/>
    <col min="4322" max="4571" width="9.140625" style="1"/>
    <col min="4572" max="4572" width="10.7109375" style="1" customWidth="1"/>
    <col min="4573" max="4573" width="19.5703125" style="1" customWidth="1"/>
    <col min="4574" max="4574" width="41.7109375" style="1" customWidth="1"/>
    <col min="4575" max="4575" width="23.42578125" style="1" customWidth="1"/>
    <col min="4576" max="4576" width="16.5703125" style="1" bestFit="1" customWidth="1"/>
    <col min="4577" max="4577" width="17.7109375" style="1" bestFit="1" customWidth="1"/>
    <col min="4578" max="4827" width="9.140625" style="1"/>
    <col min="4828" max="4828" width="10.7109375" style="1" customWidth="1"/>
    <col min="4829" max="4829" width="19.5703125" style="1" customWidth="1"/>
    <col min="4830" max="4830" width="41.7109375" style="1" customWidth="1"/>
    <col min="4831" max="4831" width="23.42578125" style="1" customWidth="1"/>
    <col min="4832" max="4832" width="16.5703125" style="1" bestFit="1" customWidth="1"/>
    <col min="4833" max="4833" width="17.7109375" style="1" bestFit="1" customWidth="1"/>
    <col min="4834" max="5083" width="9.140625" style="1"/>
    <col min="5084" max="5084" width="10.7109375" style="1" customWidth="1"/>
    <col min="5085" max="5085" width="19.5703125" style="1" customWidth="1"/>
    <col min="5086" max="5086" width="41.7109375" style="1" customWidth="1"/>
    <col min="5087" max="5087" width="23.42578125" style="1" customWidth="1"/>
    <col min="5088" max="5088" width="16.5703125" style="1" bestFit="1" customWidth="1"/>
    <col min="5089" max="5089" width="17.7109375" style="1" bestFit="1" customWidth="1"/>
    <col min="5090" max="5339" width="9.140625" style="1"/>
    <col min="5340" max="5340" width="10.7109375" style="1" customWidth="1"/>
    <col min="5341" max="5341" width="19.5703125" style="1" customWidth="1"/>
    <col min="5342" max="5342" width="41.7109375" style="1" customWidth="1"/>
    <col min="5343" max="5343" width="23.42578125" style="1" customWidth="1"/>
    <col min="5344" max="5344" width="16.5703125" style="1" bestFit="1" customWidth="1"/>
    <col min="5345" max="5345" width="17.7109375" style="1" bestFit="1" customWidth="1"/>
    <col min="5346" max="5595" width="9.140625" style="1"/>
    <col min="5596" max="5596" width="10.7109375" style="1" customWidth="1"/>
    <col min="5597" max="5597" width="19.5703125" style="1" customWidth="1"/>
    <col min="5598" max="5598" width="41.7109375" style="1" customWidth="1"/>
    <col min="5599" max="5599" width="23.42578125" style="1" customWidth="1"/>
    <col min="5600" max="5600" width="16.5703125" style="1" bestFit="1" customWidth="1"/>
    <col min="5601" max="5601" width="17.7109375" style="1" bestFit="1" customWidth="1"/>
    <col min="5602" max="5851" width="9.140625" style="1"/>
    <col min="5852" max="5852" width="10.7109375" style="1" customWidth="1"/>
    <col min="5853" max="5853" width="19.5703125" style="1" customWidth="1"/>
    <col min="5854" max="5854" width="41.7109375" style="1" customWidth="1"/>
    <col min="5855" max="5855" width="23.42578125" style="1" customWidth="1"/>
    <col min="5856" max="5856" width="16.5703125" style="1" bestFit="1" customWidth="1"/>
    <col min="5857" max="5857" width="17.7109375" style="1" bestFit="1" customWidth="1"/>
    <col min="5858" max="6107" width="9.140625" style="1"/>
    <col min="6108" max="6108" width="10.7109375" style="1" customWidth="1"/>
    <col min="6109" max="6109" width="19.5703125" style="1" customWidth="1"/>
    <col min="6110" max="6110" width="41.7109375" style="1" customWidth="1"/>
    <col min="6111" max="6111" width="23.42578125" style="1" customWidth="1"/>
    <col min="6112" max="6112" width="16.5703125" style="1" bestFit="1" customWidth="1"/>
    <col min="6113" max="6113" width="17.7109375" style="1" bestFit="1" customWidth="1"/>
    <col min="6114" max="6363" width="9.140625" style="1"/>
    <col min="6364" max="6364" width="10.7109375" style="1" customWidth="1"/>
    <col min="6365" max="6365" width="19.5703125" style="1" customWidth="1"/>
    <col min="6366" max="6366" width="41.7109375" style="1" customWidth="1"/>
    <col min="6367" max="6367" width="23.42578125" style="1" customWidth="1"/>
    <col min="6368" max="6368" width="16.5703125" style="1" bestFit="1" customWidth="1"/>
    <col min="6369" max="6369" width="17.7109375" style="1" bestFit="1" customWidth="1"/>
    <col min="6370" max="6619" width="9.140625" style="1"/>
    <col min="6620" max="6620" width="10.7109375" style="1" customWidth="1"/>
    <col min="6621" max="6621" width="19.5703125" style="1" customWidth="1"/>
    <col min="6622" max="6622" width="41.7109375" style="1" customWidth="1"/>
    <col min="6623" max="6623" width="23.42578125" style="1" customWidth="1"/>
    <col min="6624" max="6624" width="16.5703125" style="1" bestFit="1" customWidth="1"/>
    <col min="6625" max="6625" width="17.7109375" style="1" bestFit="1" customWidth="1"/>
    <col min="6626" max="6875" width="9.140625" style="1"/>
    <col min="6876" max="6876" width="10.7109375" style="1" customWidth="1"/>
    <col min="6877" max="6877" width="19.5703125" style="1" customWidth="1"/>
    <col min="6878" max="6878" width="41.7109375" style="1" customWidth="1"/>
    <col min="6879" max="6879" width="23.42578125" style="1" customWidth="1"/>
    <col min="6880" max="6880" width="16.5703125" style="1" bestFit="1" customWidth="1"/>
    <col min="6881" max="6881" width="17.7109375" style="1" bestFit="1" customWidth="1"/>
    <col min="6882" max="7131" width="9.140625" style="1"/>
    <col min="7132" max="7132" width="10.7109375" style="1" customWidth="1"/>
    <col min="7133" max="7133" width="19.5703125" style="1" customWidth="1"/>
    <col min="7134" max="7134" width="41.7109375" style="1" customWidth="1"/>
    <col min="7135" max="7135" width="23.42578125" style="1" customWidth="1"/>
    <col min="7136" max="7136" width="16.5703125" style="1" bestFit="1" customWidth="1"/>
    <col min="7137" max="7137" width="17.7109375" style="1" bestFit="1" customWidth="1"/>
    <col min="7138" max="7387" width="9.140625" style="1"/>
    <col min="7388" max="7388" width="10.7109375" style="1" customWidth="1"/>
    <col min="7389" max="7389" width="19.5703125" style="1" customWidth="1"/>
    <col min="7390" max="7390" width="41.7109375" style="1" customWidth="1"/>
    <col min="7391" max="7391" width="23.42578125" style="1" customWidth="1"/>
    <col min="7392" max="7392" width="16.5703125" style="1" bestFit="1" customWidth="1"/>
    <col min="7393" max="7393" width="17.7109375" style="1" bestFit="1" customWidth="1"/>
    <col min="7394" max="7643" width="9.140625" style="1"/>
    <col min="7644" max="7644" width="10.7109375" style="1" customWidth="1"/>
    <col min="7645" max="7645" width="19.5703125" style="1" customWidth="1"/>
    <col min="7646" max="7646" width="41.7109375" style="1" customWidth="1"/>
    <col min="7647" max="7647" width="23.42578125" style="1" customWidth="1"/>
    <col min="7648" max="7648" width="16.5703125" style="1" bestFit="1" customWidth="1"/>
    <col min="7649" max="7649" width="17.7109375" style="1" bestFit="1" customWidth="1"/>
    <col min="7650" max="7899" width="9.140625" style="1"/>
    <col min="7900" max="7900" width="10.7109375" style="1" customWidth="1"/>
    <col min="7901" max="7901" width="19.5703125" style="1" customWidth="1"/>
    <col min="7902" max="7902" width="41.7109375" style="1" customWidth="1"/>
    <col min="7903" max="7903" width="23.42578125" style="1" customWidth="1"/>
    <col min="7904" max="7904" width="16.5703125" style="1" bestFit="1" customWidth="1"/>
    <col min="7905" max="7905" width="17.7109375" style="1" bestFit="1" customWidth="1"/>
    <col min="7906" max="8155" width="9.140625" style="1"/>
    <col min="8156" max="8156" width="10.7109375" style="1" customWidth="1"/>
    <col min="8157" max="8157" width="19.5703125" style="1" customWidth="1"/>
    <col min="8158" max="8158" width="41.7109375" style="1" customWidth="1"/>
    <col min="8159" max="8159" width="23.42578125" style="1" customWidth="1"/>
    <col min="8160" max="8160" width="16.5703125" style="1" bestFit="1" customWidth="1"/>
    <col min="8161" max="8161" width="17.7109375" style="1" bestFit="1" customWidth="1"/>
    <col min="8162" max="8411" width="9.140625" style="1"/>
    <col min="8412" max="8412" width="10.7109375" style="1" customWidth="1"/>
    <col min="8413" max="8413" width="19.5703125" style="1" customWidth="1"/>
    <col min="8414" max="8414" width="41.7109375" style="1" customWidth="1"/>
    <col min="8415" max="8415" width="23.42578125" style="1" customWidth="1"/>
    <col min="8416" max="8416" width="16.5703125" style="1" bestFit="1" customWidth="1"/>
    <col min="8417" max="8417" width="17.7109375" style="1" bestFit="1" customWidth="1"/>
    <col min="8418" max="8667" width="9.140625" style="1"/>
    <col min="8668" max="8668" width="10.7109375" style="1" customWidth="1"/>
    <col min="8669" max="8669" width="19.5703125" style="1" customWidth="1"/>
    <col min="8670" max="8670" width="41.7109375" style="1" customWidth="1"/>
    <col min="8671" max="8671" width="23.42578125" style="1" customWidth="1"/>
    <col min="8672" max="8672" width="16.5703125" style="1" bestFit="1" customWidth="1"/>
    <col min="8673" max="8673" width="17.7109375" style="1" bestFit="1" customWidth="1"/>
    <col min="8674" max="8923" width="9.140625" style="1"/>
    <col min="8924" max="8924" width="10.7109375" style="1" customWidth="1"/>
    <col min="8925" max="8925" width="19.5703125" style="1" customWidth="1"/>
    <col min="8926" max="8926" width="41.7109375" style="1" customWidth="1"/>
    <col min="8927" max="8927" width="23.42578125" style="1" customWidth="1"/>
    <col min="8928" max="8928" width="16.5703125" style="1" bestFit="1" customWidth="1"/>
    <col min="8929" max="8929" width="17.7109375" style="1" bestFit="1" customWidth="1"/>
    <col min="8930" max="9179" width="9.140625" style="1"/>
    <col min="9180" max="9180" width="10.7109375" style="1" customWidth="1"/>
    <col min="9181" max="9181" width="19.5703125" style="1" customWidth="1"/>
    <col min="9182" max="9182" width="41.7109375" style="1" customWidth="1"/>
    <col min="9183" max="9183" width="23.42578125" style="1" customWidth="1"/>
    <col min="9184" max="9184" width="16.5703125" style="1" bestFit="1" customWidth="1"/>
    <col min="9185" max="9185" width="17.7109375" style="1" bestFit="1" customWidth="1"/>
    <col min="9186" max="9435" width="9.140625" style="1"/>
    <col min="9436" max="9436" width="10.7109375" style="1" customWidth="1"/>
    <col min="9437" max="9437" width="19.5703125" style="1" customWidth="1"/>
    <col min="9438" max="9438" width="41.7109375" style="1" customWidth="1"/>
    <col min="9439" max="9439" width="23.42578125" style="1" customWidth="1"/>
    <col min="9440" max="9440" width="16.5703125" style="1" bestFit="1" customWidth="1"/>
    <col min="9441" max="9441" width="17.7109375" style="1" bestFit="1" customWidth="1"/>
    <col min="9442" max="9691" width="9.140625" style="1"/>
    <col min="9692" max="9692" width="10.7109375" style="1" customWidth="1"/>
    <col min="9693" max="9693" width="19.5703125" style="1" customWidth="1"/>
    <col min="9694" max="9694" width="41.7109375" style="1" customWidth="1"/>
    <col min="9695" max="9695" width="23.42578125" style="1" customWidth="1"/>
    <col min="9696" max="9696" width="16.5703125" style="1" bestFit="1" customWidth="1"/>
    <col min="9697" max="9697" width="17.7109375" style="1" bestFit="1" customWidth="1"/>
    <col min="9698" max="9947" width="9.140625" style="1"/>
    <col min="9948" max="9948" width="10.7109375" style="1" customWidth="1"/>
    <col min="9949" max="9949" width="19.5703125" style="1" customWidth="1"/>
    <col min="9950" max="9950" width="41.7109375" style="1" customWidth="1"/>
    <col min="9951" max="9951" width="23.42578125" style="1" customWidth="1"/>
    <col min="9952" max="9952" width="16.5703125" style="1" bestFit="1" customWidth="1"/>
    <col min="9953" max="9953" width="17.7109375" style="1" bestFit="1" customWidth="1"/>
    <col min="9954" max="10203" width="9.140625" style="1"/>
    <col min="10204" max="10204" width="10.7109375" style="1" customWidth="1"/>
    <col min="10205" max="10205" width="19.5703125" style="1" customWidth="1"/>
    <col min="10206" max="10206" width="41.7109375" style="1" customWidth="1"/>
    <col min="10207" max="10207" width="23.42578125" style="1" customWidth="1"/>
    <col min="10208" max="10208" width="16.5703125" style="1" bestFit="1" customWidth="1"/>
    <col min="10209" max="10209" width="17.7109375" style="1" bestFit="1" customWidth="1"/>
    <col min="10210" max="10459" width="9.140625" style="1"/>
    <col min="10460" max="10460" width="10.7109375" style="1" customWidth="1"/>
    <col min="10461" max="10461" width="19.5703125" style="1" customWidth="1"/>
    <col min="10462" max="10462" width="41.7109375" style="1" customWidth="1"/>
    <col min="10463" max="10463" width="23.42578125" style="1" customWidth="1"/>
    <col min="10464" max="10464" width="16.5703125" style="1" bestFit="1" customWidth="1"/>
    <col min="10465" max="10465" width="17.7109375" style="1" bestFit="1" customWidth="1"/>
    <col min="10466" max="10715" width="9.140625" style="1"/>
    <col min="10716" max="10716" width="10.7109375" style="1" customWidth="1"/>
    <col min="10717" max="10717" width="19.5703125" style="1" customWidth="1"/>
    <col min="10718" max="10718" width="41.7109375" style="1" customWidth="1"/>
    <col min="10719" max="10719" width="23.42578125" style="1" customWidth="1"/>
    <col min="10720" max="10720" width="16.5703125" style="1" bestFit="1" customWidth="1"/>
    <col min="10721" max="10721" width="17.7109375" style="1" bestFit="1" customWidth="1"/>
    <col min="10722" max="10971" width="9.140625" style="1"/>
    <col min="10972" max="10972" width="10.7109375" style="1" customWidth="1"/>
    <col min="10973" max="10973" width="19.5703125" style="1" customWidth="1"/>
    <col min="10974" max="10974" width="41.7109375" style="1" customWidth="1"/>
    <col min="10975" max="10975" width="23.42578125" style="1" customWidth="1"/>
    <col min="10976" max="10976" width="16.5703125" style="1" bestFit="1" customWidth="1"/>
    <col min="10977" max="10977" width="17.7109375" style="1" bestFit="1" customWidth="1"/>
    <col min="10978" max="11227" width="9.140625" style="1"/>
    <col min="11228" max="11228" width="10.7109375" style="1" customWidth="1"/>
    <col min="11229" max="11229" width="19.5703125" style="1" customWidth="1"/>
    <col min="11230" max="11230" width="41.7109375" style="1" customWidth="1"/>
    <col min="11231" max="11231" width="23.42578125" style="1" customWidth="1"/>
    <col min="11232" max="11232" width="16.5703125" style="1" bestFit="1" customWidth="1"/>
    <col min="11233" max="11233" width="17.7109375" style="1" bestFit="1" customWidth="1"/>
    <col min="11234" max="11483" width="9.140625" style="1"/>
    <col min="11484" max="11484" width="10.7109375" style="1" customWidth="1"/>
    <col min="11485" max="11485" width="19.5703125" style="1" customWidth="1"/>
    <col min="11486" max="11486" width="41.7109375" style="1" customWidth="1"/>
    <col min="11487" max="11487" width="23.42578125" style="1" customWidth="1"/>
    <col min="11488" max="11488" width="16.5703125" style="1" bestFit="1" customWidth="1"/>
    <col min="11489" max="11489" width="17.7109375" style="1" bestFit="1" customWidth="1"/>
    <col min="11490" max="11739" width="9.140625" style="1"/>
    <col min="11740" max="11740" width="10.7109375" style="1" customWidth="1"/>
    <col min="11741" max="11741" width="19.5703125" style="1" customWidth="1"/>
    <col min="11742" max="11742" width="41.7109375" style="1" customWidth="1"/>
    <col min="11743" max="11743" width="23.42578125" style="1" customWidth="1"/>
    <col min="11744" max="11744" width="16.5703125" style="1" bestFit="1" customWidth="1"/>
    <col min="11745" max="11745" width="17.7109375" style="1" bestFit="1" customWidth="1"/>
    <col min="11746" max="11995" width="9.140625" style="1"/>
    <col min="11996" max="11996" width="10.7109375" style="1" customWidth="1"/>
    <col min="11997" max="11997" width="19.5703125" style="1" customWidth="1"/>
    <col min="11998" max="11998" width="41.7109375" style="1" customWidth="1"/>
    <col min="11999" max="11999" width="23.42578125" style="1" customWidth="1"/>
    <col min="12000" max="12000" width="16.5703125" style="1" bestFit="1" customWidth="1"/>
    <col min="12001" max="12001" width="17.7109375" style="1" bestFit="1" customWidth="1"/>
    <col min="12002" max="12251" width="9.140625" style="1"/>
    <col min="12252" max="12252" width="10.7109375" style="1" customWidth="1"/>
    <col min="12253" max="12253" width="19.5703125" style="1" customWidth="1"/>
    <col min="12254" max="12254" width="41.7109375" style="1" customWidth="1"/>
    <col min="12255" max="12255" width="23.42578125" style="1" customWidth="1"/>
    <col min="12256" max="12256" width="16.5703125" style="1" bestFit="1" customWidth="1"/>
    <col min="12257" max="12257" width="17.7109375" style="1" bestFit="1" customWidth="1"/>
    <col min="12258" max="12507" width="9.140625" style="1"/>
    <col min="12508" max="12508" width="10.7109375" style="1" customWidth="1"/>
    <col min="12509" max="12509" width="19.5703125" style="1" customWidth="1"/>
    <col min="12510" max="12510" width="41.7109375" style="1" customWidth="1"/>
    <col min="12511" max="12511" width="23.42578125" style="1" customWidth="1"/>
    <col min="12512" max="12512" width="16.5703125" style="1" bestFit="1" customWidth="1"/>
    <col min="12513" max="12513" width="17.7109375" style="1" bestFit="1" customWidth="1"/>
    <col min="12514" max="12763" width="9.140625" style="1"/>
    <col min="12764" max="12764" width="10.7109375" style="1" customWidth="1"/>
    <col min="12765" max="12765" width="19.5703125" style="1" customWidth="1"/>
    <col min="12766" max="12766" width="41.7109375" style="1" customWidth="1"/>
    <col min="12767" max="12767" width="23.42578125" style="1" customWidth="1"/>
    <col min="12768" max="12768" width="16.5703125" style="1" bestFit="1" customWidth="1"/>
    <col min="12769" max="12769" width="17.7109375" style="1" bestFit="1" customWidth="1"/>
    <col min="12770" max="13019" width="9.140625" style="1"/>
    <col min="13020" max="13020" width="10.7109375" style="1" customWidth="1"/>
    <col min="13021" max="13021" width="19.5703125" style="1" customWidth="1"/>
    <col min="13022" max="13022" width="41.7109375" style="1" customWidth="1"/>
    <col min="13023" max="13023" width="23.42578125" style="1" customWidth="1"/>
    <col min="13024" max="13024" width="16.5703125" style="1" bestFit="1" customWidth="1"/>
    <col min="13025" max="13025" width="17.7109375" style="1" bestFit="1" customWidth="1"/>
    <col min="13026" max="13275" width="9.140625" style="1"/>
    <col min="13276" max="13276" width="10.7109375" style="1" customWidth="1"/>
    <col min="13277" max="13277" width="19.5703125" style="1" customWidth="1"/>
    <col min="13278" max="13278" width="41.7109375" style="1" customWidth="1"/>
    <col min="13279" max="13279" width="23.42578125" style="1" customWidth="1"/>
    <col min="13280" max="13280" width="16.5703125" style="1" bestFit="1" customWidth="1"/>
    <col min="13281" max="13281" width="17.7109375" style="1" bestFit="1" customWidth="1"/>
    <col min="13282" max="13531" width="9.140625" style="1"/>
    <col min="13532" max="13532" width="10.7109375" style="1" customWidth="1"/>
    <col min="13533" max="13533" width="19.5703125" style="1" customWidth="1"/>
    <col min="13534" max="13534" width="41.7109375" style="1" customWidth="1"/>
    <col min="13535" max="13535" width="23.42578125" style="1" customWidth="1"/>
    <col min="13536" max="13536" width="16.5703125" style="1" bestFit="1" customWidth="1"/>
    <col min="13537" max="13537" width="17.7109375" style="1" bestFit="1" customWidth="1"/>
    <col min="13538" max="13787" width="9.140625" style="1"/>
    <col min="13788" max="13788" width="10.7109375" style="1" customWidth="1"/>
    <col min="13789" max="13789" width="19.5703125" style="1" customWidth="1"/>
    <col min="13790" max="13790" width="41.7109375" style="1" customWidth="1"/>
    <col min="13791" max="13791" width="23.42578125" style="1" customWidth="1"/>
    <col min="13792" max="13792" width="16.5703125" style="1" bestFit="1" customWidth="1"/>
    <col min="13793" max="13793" width="17.7109375" style="1" bestFit="1" customWidth="1"/>
    <col min="13794" max="14043" width="9.140625" style="1"/>
    <col min="14044" max="14044" width="10.7109375" style="1" customWidth="1"/>
    <col min="14045" max="14045" width="19.5703125" style="1" customWidth="1"/>
    <col min="14046" max="14046" width="41.7109375" style="1" customWidth="1"/>
    <col min="14047" max="14047" width="23.42578125" style="1" customWidth="1"/>
    <col min="14048" max="14048" width="16.5703125" style="1" bestFit="1" customWidth="1"/>
    <col min="14049" max="14049" width="17.7109375" style="1" bestFit="1" customWidth="1"/>
    <col min="14050" max="14299" width="9.140625" style="1"/>
    <col min="14300" max="14300" width="10.7109375" style="1" customWidth="1"/>
    <col min="14301" max="14301" width="19.5703125" style="1" customWidth="1"/>
    <col min="14302" max="14302" width="41.7109375" style="1" customWidth="1"/>
    <col min="14303" max="14303" width="23.42578125" style="1" customWidth="1"/>
    <col min="14304" max="14304" width="16.5703125" style="1" bestFit="1" customWidth="1"/>
    <col min="14305" max="14305" width="17.7109375" style="1" bestFit="1" customWidth="1"/>
    <col min="14306" max="14555" width="9.140625" style="1"/>
    <col min="14556" max="14556" width="10.7109375" style="1" customWidth="1"/>
    <col min="14557" max="14557" width="19.5703125" style="1" customWidth="1"/>
    <col min="14558" max="14558" width="41.7109375" style="1" customWidth="1"/>
    <col min="14559" max="14559" width="23.42578125" style="1" customWidth="1"/>
    <col min="14560" max="14560" width="16.5703125" style="1" bestFit="1" customWidth="1"/>
    <col min="14561" max="14561" width="17.7109375" style="1" bestFit="1" customWidth="1"/>
    <col min="14562" max="14811" width="9.140625" style="1"/>
    <col min="14812" max="14812" width="10.7109375" style="1" customWidth="1"/>
    <col min="14813" max="14813" width="19.5703125" style="1" customWidth="1"/>
    <col min="14814" max="14814" width="41.7109375" style="1" customWidth="1"/>
    <col min="14815" max="14815" width="23.42578125" style="1" customWidth="1"/>
    <col min="14816" max="14816" width="16.5703125" style="1" bestFit="1" customWidth="1"/>
    <col min="14817" max="14817" width="17.7109375" style="1" bestFit="1" customWidth="1"/>
    <col min="14818" max="15067" width="9.140625" style="1"/>
    <col min="15068" max="15068" width="10.7109375" style="1" customWidth="1"/>
    <col min="15069" max="15069" width="19.5703125" style="1" customWidth="1"/>
    <col min="15070" max="15070" width="41.7109375" style="1" customWidth="1"/>
    <col min="15071" max="15071" width="23.42578125" style="1" customWidth="1"/>
    <col min="15072" max="15072" width="16.5703125" style="1" bestFit="1" customWidth="1"/>
    <col min="15073" max="15073" width="17.7109375" style="1" bestFit="1" customWidth="1"/>
    <col min="15074" max="15323" width="9.140625" style="1"/>
    <col min="15324" max="15324" width="10.7109375" style="1" customWidth="1"/>
    <col min="15325" max="15325" width="19.5703125" style="1" customWidth="1"/>
    <col min="15326" max="15326" width="41.7109375" style="1" customWidth="1"/>
    <col min="15327" max="15327" width="23.42578125" style="1" customWidth="1"/>
    <col min="15328" max="15328" width="16.5703125" style="1" bestFit="1" customWidth="1"/>
    <col min="15329" max="15329" width="17.7109375" style="1" bestFit="1" customWidth="1"/>
    <col min="15330" max="15579" width="9.140625" style="1"/>
    <col min="15580" max="15580" width="10.7109375" style="1" customWidth="1"/>
    <col min="15581" max="15581" width="19.5703125" style="1" customWidth="1"/>
    <col min="15582" max="15582" width="41.7109375" style="1" customWidth="1"/>
    <col min="15583" max="15583" width="23.42578125" style="1" customWidth="1"/>
    <col min="15584" max="15584" width="16.5703125" style="1" bestFit="1" customWidth="1"/>
    <col min="15585" max="15585" width="17.7109375" style="1" bestFit="1" customWidth="1"/>
    <col min="15586" max="15835" width="9.140625" style="1"/>
    <col min="15836" max="15836" width="10.7109375" style="1" customWidth="1"/>
    <col min="15837" max="15837" width="19.5703125" style="1" customWidth="1"/>
    <col min="15838" max="15838" width="41.7109375" style="1" customWidth="1"/>
    <col min="15839" max="15839" width="23.42578125" style="1" customWidth="1"/>
    <col min="15840" max="15840" width="16.5703125" style="1" bestFit="1" customWidth="1"/>
    <col min="15841" max="15841" width="17.7109375" style="1" bestFit="1" customWidth="1"/>
    <col min="15842" max="16091" width="9.140625" style="1"/>
    <col min="16092" max="16092" width="10.7109375" style="1" customWidth="1"/>
    <col min="16093" max="16093" width="19.5703125" style="1" customWidth="1"/>
    <col min="16094" max="16094" width="41.7109375" style="1" customWidth="1"/>
    <col min="16095" max="16095" width="23.42578125" style="1" customWidth="1"/>
    <col min="16096" max="16096" width="16.5703125" style="1" bestFit="1" customWidth="1"/>
    <col min="16097" max="16097" width="17.7109375" style="1" bestFit="1" customWidth="1"/>
    <col min="16098" max="16384" width="9.140625" style="1"/>
  </cols>
  <sheetData>
    <row r="1" spans="1:7" ht="24.95" customHeight="1" x14ac:dyDescent="0.2">
      <c r="A1" s="45"/>
      <c r="B1" s="44"/>
      <c r="C1" s="44"/>
      <c r="D1" s="43"/>
      <c r="E1" s="42"/>
      <c r="F1" s="41"/>
    </row>
    <row r="2" spans="1:7" ht="24.95" customHeight="1" x14ac:dyDescent="0.2">
      <c r="A2" s="45"/>
      <c r="B2" s="44"/>
      <c r="C2" s="44"/>
      <c r="D2" s="43"/>
      <c r="E2" s="42"/>
      <c r="F2" s="41"/>
    </row>
    <row r="3" spans="1:7" ht="24.95" customHeight="1" x14ac:dyDescent="0.2">
      <c r="A3" s="45"/>
      <c r="B3" s="44"/>
      <c r="C3" s="44"/>
      <c r="D3" s="43"/>
      <c r="E3" s="42"/>
      <c r="F3" s="41"/>
    </row>
    <row r="4" spans="1:7" ht="24.95" customHeight="1" x14ac:dyDescent="0.2">
      <c r="A4" s="45"/>
      <c r="B4" s="44"/>
      <c r="C4" s="44"/>
      <c r="D4" s="43"/>
      <c r="E4" s="42"/>
      <c r="F4" s="41"/>
    </row>
    <row r="5" spans="1:7" ht="24.95" customHeight="1" x14ac:dyDescent="0.2">
      <c r="A5" s="45"/>
      <c r="B5" s="44"/>
      <c r="C5" s="44"/>
      <c r="D5" s="43"/>
      <c r="E5" s="42"/>
      <c r="F5" s="41"/>
    </row>
    <row r="6" spans="1:7" ht="24.95" customHeight="1" x14ac:dyDescent="0.2">
      <c r="A6" s="51" t="s">
        <v>12</v>
      </c>
      <c r="B6" s="52"/>
      <c r="C6" s="52"/>
      <c r="D6" s="52"/>
      <c r="E6" s="52"/>
      <c r="F6" s="53"/>
    </row>
    <row r="7" spans="1:7" ht="24.95" customHeight="1" x14ac:dyDescent="0.2">
      <c r="A7" s="51"/>
      <c r="B7" s="52"/>
      <c r="C7" s="52"/>
      <c r="D7" s="52"/>
      <c r="E7" s="52"/>
      <c r="F7" s="53"/>
    </row>
    <row r="8" spans="1:7" ht="24.95" customHeight="1" x14ac:dyDescent="0.25">
      <c r="A8" s="54" t="s">
        <v>11</v>
      </c>
      <c r="B8" s="55"/>
      <c r="C8" s="55"/>
      <c r="D8" s="55"/>
      <c r="E8" s="55"/>
      <c r="F8" s="56"/>
    </row>
    <row r="9" spans="1:7" ht="24.95" customHeight="1" x14ac:dyDescent="0.25">
      <c r="A9" s="57" t="s">
        <v>559</v>
      </c>
      <c r="B9" s="58"/>
      <c r="C9" s="58"/>
      <c r="D9" s="58"/>
      <c r="E9" s="58"/>
      <c r="F9" s="59"/>
    </row>
    <row r="10" spans="1:7" s="7" customFormat="1" ht="24.95" customHeight="1" x14ac:dyDescent="0.25">
      <c r="A10" s="40"/>
      <c r="B10" s="38"/>
      <c r="C10" s="39"/>
      <c r="D10" s="38"/>
      <c r="E10" s="37"/>
      <c r="F10" s="36"/>
    </row>
    <row r="11" spans="1:7" s="7" customFormat="1" ht="24.95" customHeight="1" thickBot="1" x14ac:dyDescent="0.25">
      <c r="A11" s="35"/>
      <c r="B11" s="34"/>
      <c r="C11" s="33"/>
      <c r="D11" s="32"/>
      <c r="E11" s="31"/>
      <c r="F11" s="30"/>
    </row>
    <row r="12" spans="1:7" s="7" customFormat="1" ht="50.1" customHeight="1" x14ac:dyDescent="0.25">
      <c r="A12" s="29"/>
      <c r="B12" s="28"/>
      <c r="C12" s="27"/>
      <c r="D12" s="26" t="s">
        <v>10</v>
      </c>
      <c r="E12" s="26"/>
      <c r="F12" s="25">
        <v>4110104249.0000033</v>
      </c>
      <c r="G12" s="24"/>
    </row>
    <row r="13" spans="1:7" s="7" customFormat="1" ht="50.1" customHeight="1" x14ac:dyDescent="0.25">
      <c r="A13" s="23" t="s">
        <v>9</v>
      </c>
      <c r="B13" s="22"/>
      <c r="C13" s="21"/>
      <c r="D13" s="19"/>
      <c r="E13" s="20"/>
      <c r="F13" s="19"/>
    </row>
    <row r="14" spans="1:7" s="7" customFormat="1" ht="50.1" customHeight="1" x14ac:dyDescent="0.25">
      <c r="A14" s="17"/>
      <c r="B14" s="17" t="s">
        <v>8</v>
      </c>
      <c r="C14" s="17" t="s">
        <v>7</v>
      </c>
      <c r="D14" s="17" t="s">
        <v>6</v>
      </c>
      <c r="E14" s="18" t="s">
        <v>5</v>
      </c>
      <c r="F14" s="17" t="s">
        <v>4</v>
      </c>
    </row>
    <row r="15" spans="1:7" s="7" customFormat="1" ht="99.95" customHeight="1" x14ac:dyDescent="0.2">
      <c r="A15" s="13">
        <v>45322</v>
      </c>
      <c r="B15" s="12"/>
      <c r="C15" s="11" t="s">
        <v>3</v>
      </c>
      <c r="D15" s="16"/>
      <c r="E15" s="10"/>
      <c r="F15" s="16">
        <f>+F12</f>
        <v>4110104249.0000033</v>
      </c>
    </row>
    <row r="16" spans="1:7" s="7" customFormat="1" ht="99.95" customHeight="1" x14ac:dyDescent="0.2">
      <c r="A16" s="13">
        <v>45323</v>
      </c>
      <c r="B16" s="12"/>
      <c r="C16" s="11" t="s">
        <v>2</v>
      </c>
      <c r="D16" s="15">
        <v>7575761368.1700001</v>
      </c>
      <c r="E16" s="10"/>
      <c r="F16" s="46">
        <f>+F15+D16</f>
        <v>11685865617.170004</v>
      </c>
      <c r="G16" s="14"/>
    </row>
    <row r="17" spans="1:6" s="7" customFormat="1" ht="99.95" customHeight="1" x14ac:dyDescent="0.2">
      <c r="A17" s="13">
        <v>45323</v>
      </c>
      <c r="B17" s="12"/>
      <c r="C17" s="11" t="s">
        <v>1</v>
      </c>
      <c r="D17" s="9">
        <v>131420000</v>
      </c>
      <c r="E17" s="10"/>
      <c r="F17" s="46">
        <f t="shared" ref="F17:F80" si="0">+F16+D17-E17</f>
        <v>11817285617.170004</v>
      </c>
    </row>
    <row r="18" spans="1:6" s="7" customFormat="1" ht="99.95" customHeight="1" x14ac:dyDescent="0.2">
      <c r="A18" s="47" t="s">
        <v>13</v>
      </c>
      <c r="B18" s="48" t="s">
        <v>33</v>
      </c>
      <c r="C18" s="49" t="s">
        <v>302</v>
      </c>
      <c r="D18" s="9"/>
      <c r="E18" s="8">
        <v>364600</v>
      </c>
      <c r="F18" s="46">
        <f t="shared" si="0"/>
        <v>11816921017.170004</v>
      </c>
    </row>
    <row r="19" spans="1:6" s="7" customFormat="1" ht="99.95" customHeight="1" x14ac:dyDescent="0.2">
      <c r="A19" s="47" t="s">
        <v>13</v>
      </c>
      <c r="B19" s="48" t="s">
        <v>34</v>
      </c>
      <c r="C19" s="49" t="s">
        <v>303</v>
      </c>
      <c r="D19" s="9"/>
      <c r="E19" s="8">
        <v>592650</v>
      </c>
      <c r="F19" s="46">
        <f t="shared" si="0"/>
        <v>11816328367.170004</v>
      </c>
    </row>
    <row r="20" spans="1:6" s="7" customFormat="1" ht="99.95" customHeight="1" x14ac:dyDescent="0.2">
      <c r="A20" s="47" t="s">
        <v>13</v>
      </c>
      <c r="B20" s="48" t="s">
        <v>35</v>
      </c>
      <c r="C20" s="49" t="s">
        <v>304</v>
      </c>
      <c r="D20" s="9"/>
      <c r="E20" s="8">
        <v>40000000</v>
      </c>
      <c r="F20" s="46">
        <f t="shared" si="0"/>
        <v>11776328367.170004</v>
      </c>
    </row>
    <row r="21" spans="1:6" s="7" customFormat="1" ht="99.95" customHeight="1" x14ac:dyDescent="0.2">
      <c r="A21" s="47" t="s">
        <v>13</v>
      </c>
      <c r="B21" s="48" t="s">
        <v>36</v>
      </c>
      <c r="C21" s="49" t="s">
        <v>305</v>
      </c>
      <c r="D21" s="9"/>
      <c r="E21" s="8">
        <v>790855</v>
      </c>
      <c r="F21" s="46">
        <f t="shared" si="0"/>
        <v>11775537512.170004</v>
      </c>
    </row>
    <row r="22" spans="1:6" s="7" customFormat="1" ht="99.95" customHeight="1" x14ac:dyDescent="0.2">
      <c r="A22" s="47" t="s">
        <v>13</v>
      </c>
      <c r="B22" s="48" t="s">
        <v>37</v>
      </c>
      <c r="C22" s="49" t="s">
        <v>306</v>
      </c>
      <c r="D22" s="9"/>
      <c r="E22" s="8">
        <v>994550</v>
      </c>
      <c r="F22" s="46">
        <f t="shared" si="0"/>
        <v>11774542962.170004</v>
      </c>
    </row>
    <row r="23" spans="1:6" s="7" customFormat="1" ht="99.95" customHeight="1" x14ac:dyDescent="0.2">
      <c r="A23" s="47" t="s">
        <v>13</v>
      </c>
      <c r="B23" s="48" t="s">
        <v>38</v>
      </c>
      <c r="C23" s="49" t="s">
        <v>307</v>
      </c>
      <c r="D23" s="9"/>
      <c r="E23" s="8">
        <v>5309185.76</v>
      </c>
      <c r="F23" s="46">
        <f t="shared" si="0"/>
        <v>11769233776.410004</v>
      </c>
    </row>
    <row r="24" spans="1:6" s="7" customFormat="1" ht="99.95" customHeight="1" x14ac:dyDescent="0.2">
      <c r="A24" s="47" t="s">
        <v>13</v>
      </c>
      <c r="B24" s="48" t="s">
        <v>39</v>
      </c>
      <c r="C24" s="49" t="s">
        <v>0</v>
      </c>
      <c r="D24" s="9"/>
      <c r="E24" s="8">
        <v>474230.84</v>
      </c>
      <c r="F24" s="46">
        <f t="shared" si="0"/>
        <v>11768759545.570004</v>
      </c>
    </row>
    <row r="25" spans="1:6" s="7" customFormat="1" ht="99.95" customHeight="1" x14ac:dyDescent="0.2">
      <c r="A25" s="47" t="s">
        <v>13</v>
      </c>
      <c r="B25" s="48" t="s">
        <v>40</v>
      </c>
      <c r="C25" s="49" t="s">
        <v>308</v>
      </c>
      <c r="D25" s="9"/>
      <c r="E25" s="8">
        <v>371700</v>
      </c>
      <c r="F25" s="46">
        <f t="shared" si="0"/>
        <v>11768387845.570004</v>
      </c>
    </row>
    <row r="26" spans="1:6" s="7" customFormat="1" ht="99.95" customHeight="1" x14ac:dyDescent="0.2">
      <c r="A26" s="47" t="s">
        <v>13</v>
      </c>
      <c r="B26" s="48" t="s">
        <v>41</v>
      </c>
      <c r="C26" s="49" t="s">
        <v>309</v>
      </c>
      <c r="D26" s="9"/>
      <c r="E26" s="8">
        <v>655800</v>
      </c>
      <c r="F26" s="46">
        <f t="shared" si="0"/>
        <v>11767732045.570004</v>
      </c>
    </row>
    <row r="27" spans="1:6" s="7" customFormat="1" ht="99.95" customHeight="1" x14ac:dyDescent="0.2">
      <c r="A27" s="47" t="s">
        <v>13</v>
      </c>
      <c r="B27" s="48" t="s">
        <v>42</v>
      </c>
      <c r="C27" s="49" t="s">
        <v>310</v>
      </c>
      <c r="D27" s="9"/>
      <c r="E27" s="8">
        <v>236000</v>
      </c>
      <c r="F27" s="46">
        <f t="shared" si="0"/>
        <v>11767496045.570004</v>
      </c>
    </row>
    <row r="28" spans="1:6" s="7" customFormat="1" ht="99.95" customHeight="1" x14ac:dyDescent="0.2">
      <c r="A28" s="47" t="s">
        <v>13</v>
      </c>
      <c r="B28" s="48" t="s">
        <v>43</v>
      </c>
      <c r="C28" s="49" t="s">
        <v>311</v>
      </c>
      <c r="D28" s="9"/>
      <c r="E28" s="8">
        <v>236000</v>
      </c>
      <c r="F28" s="46">
        <f t="shared" si="0"/>
        <v>11767260045.570004</v>
      </c>
    </row>
    <row r="29" spans="1:6" s="7" customFormat="1" ht="99.95" customHeight="1" x14ac:dyDescent="0.2">
      <c r="A29" s="47" t="s">
        <v>13</v>
      </c>
      <c r="B29" s="48" t="s">
        <v>44</v>
      </c>
      <c r="C29" s="49" t="s">
        <v>312</v>
      </c>
      <c r="D29" s="9"/>
      <c r="E29" s="8">
        <v>236000</v>
      </c>
      <c r="F29" s="46">
        <f t="shared" si="0"/>
        <v>11767024045.570004</v>
      </c>
    </row>
    <row r="30" spans="1:6" s="7" customFormat="1" ht="99.95" customHeight="1" x14ac:dyDescent="0.2">
      <c r="A30" s="47" t="s">
        <v>13</v>
      </c>
      <c r="B30" s="48" t="s">
        <v>45</v>
      </c>
      <c r="C30" s="49" t="s">
        <v>313</v>
      </c>
      <c r="D30" s="9"/>
      <c r="E30" s="8">
        <v>5285498.33</v>
      </c>
      <c r="F30" s="46">
        <f t="shared" si="0"/>
        <v>11761738547.240004</v>
      </c>
    </row>
    <row r="31" spans="1:6" s="7" customFormat="1" ht="99.95" customHeight="1" x14ac:dyDescent="0.2">
      <c r="A31" s="47" t="s">
        <v>13</v>
      </c>
      <c r="B31" s="48" t="s">
        <v>46</v>
      </c>
      <c r="C31" s="49" t="s">
        <v>314</v>
      </c>
      <c r="D31" s="9"/>
      <c r="E31" s="8">
        <v>236000</v>
      </c>
      <c r="F31" s="46">
        <f t="shared" si="0"/>
        <v>11761502547.240004</v>
      </c>
    </row>
    <row r="32" spans="1:6" s="7" customFormat="1" ht="99.95" customHeight="1" x14ac:dyDescent="0.2">
      <c r="A32" s="47" t="s">
        <v>13</v>
      </c>
      <c r="B32" s="48" t="s">
        <v>47</v>
      </c>
      <c r="C32" s="49" t="s">
        <v>315</v>
      </c>
      <c r="D32" s="9"/>
      <c r="E32" s="8">
        <v>59000</v>
      </c>
      <c r="F32" s="46">
        <f t="shared" si="0"/>
        <v>11761443547.240004</v>
      </c>
    </row>
    <row r="33" spans="1:6" s="7" customFormat="1" ht="99.95" customHeight="1" x14ac:dyDescent="0.2">
      <c r="A33" s="47" t="s">
        <v>13</v>
      </c>
      <c r="B33" s="48" t="s">
        <v>48</v>
      </c>
      <c r="C33" s="49" t="s">
        <v>316</v>
      </c>
      <c r="D33" s="9"/>
      <c r="E33" s="8">
        <v>323679.67</v>
      </c>
      <c r="F33" s="46">
        <f t="shared" si="0"/>
        <v>11761119867.570004</v>
      </c>
    </row>
    <row r="34" spans="1:6" s="7" customFormat="1" ht="99.95" customHeight="1" x14ac:dyDescent="0.2">
      <c r="A34" s="47" t="s">
        <v>13</v>
      </c>
      <c r="B34" s="48" t="s">
        <v>49</v>
      </c>
      <c r="C34" s="49" t="s">
        <v>317</v>
      </c>
      <c r="D34" s="9"/>
      <c r="E34" s="8">
        <v>118000</v>
      </c>
      <c r="F34" s="46">
        <f t="shared" si="0"/>
        <v>11761001867.570004</v>
      </c>
    </row>
    <row r="35" spans="1:6" s="7" customFormat="1" ht="99.95" customHeight="1" x14ac:dyDescent="0.2">
      <c r="A35" s="47" t="s">
        <v>13</v>
      </c>
      <c r="B35" s="48" t="s">
        <v>50</v>
      </c>
      <c r="C35" s="49" t="s">
        <v>318</v>
      </c>
      <c r="D35" s="9"/>
      <c r="E35" s="8">
        <v>1669843.2</v>
      </c>
      <c r="F35" s="46">
        <f t="shared" si="0"/>
        <v>11759332024.370003</v>
      </c>
    </row>
    <row r="36" spans="1:6" s="7" customFormat="1" ht="99.95" customHeight="1" x14ac:dyDescent="0.2">
      <c r="A36" s="47" t="s">
        <v>13</v>
      </c>
      <c r="B36" s="48" t="s">
        <v>51</v>
      </c>
      <c r="C36" s="49" t="s">
        <v>319</v>
      </c>
      <c r="D36" s="9"/>
      <c r="E36" s="8">
        <v>177000</v>
      </c>
      <c r="F36" s="46">
        <f t="shared" si="0"/>
        <v>11759155024.370003</v>
      </c>
    </row>
    <row r="37" spans="1:6" s="7" customFormat="1" ht="99.95" customHeight="1" x14ac:dyDescent="0.2">
      <c r="A37" s="47" t="s">
        <v>13</v>
      </c>
      <c r="B37" s="48" t="s">
        <v>52</v>
      </c>
      <c r="C37" s="49" t="s">
        <v>320</v>
      </c>
      <c r="D37" s="9"/>
      <c r="E37" s="8">
        <v>718620</v>
      </c>
      <c r="F37" s="46">
        <f t="shared" si="0"/>
        <v>11758436404.370003</v>
      </c>
    </row>
    <row r="38" spans="1:6" s="7" customFormat="1" ht="99.95" customHeight="1" x14ac:dyDescent="0.2">
      <c r="A38" s="47" t="s">
        <v>13</v>
      </c>
      <c r="B38" s="48" t="s">
        <v>53</v>
      </c>
      <c r="C38" s="49" t="s">
        <v>321</v>
      </c>
      <c r="D38" s="9"/>
      <c r="E38" s="8">
        <v>16467689.51</v>
      </c>
      <c r="F38" s="46">
        <f t="shared" si="0"/>
        <v>11741968714.860003</v>
      </c>
    </row>
    <row r="39" spans="1:6" s="7" customFormat="1" ht="99.95" customHeight="1" x14ac:dyDescent="0.2">
      <c r="A39" s="47" t="s">
        <v>13</v>
      </c>
      <c r="B39" s="48" t="s">
        <v>54</v>
      </c>
      <c r="C39" s="49" t="s">
        <v>322</v>
      </c>
      <c r="D39" s="9"/>
      <c r="E39" s="8">
        <v>629415.88</v>
      </c>
      <c r="F39" s="46">
        <f t="shared" si="0"/>
        <v>11741339298.980003</v>
      </c>
    </row>
    <row r="40" spans="1:6" s="7" customFormat="1" ht="99.95" customHeight="1" x14ac:dyDescent="0.2">
      <c r="A40" s="47" t="s">
        <v>13</v>
      </c>
      <c r="B40" s="48" t="s">
        <v>55</v>
      </c>
      <c r="C40" s="49" t="s">
        <v>323</v>
      </c>
      <c r="D40" s="9"/>
      <c r="E40" s="8">
        <v>1759999.74</v>
      </c>
      <c r="F40" s="46">
        <f t="shared" si="0"/>
        <v>11739579299.240004</v>
      </c>
    </row>
    <row r="41" spans="1:6" s="7" customFormat="1" ht="99.95" customHeight="1" x14ac:dyDescent="0.2">
      <c r="A41" s="47" t="s">
        <v>13</v>
      </c>
      <c r="B41" s="48" t="s">
        <v>56</v>
      </c>
      <c r="C41" s="49" t="s">
        <v>324</v>
      </c>
      <c r="D41" s="9"/>
      <c r="E41" s="8">
        <v>1283585.24</v>
      </c>
      <c r="F41" s="46">
        <f t="shared" si="0"/>
        <v>11738295714.000004</v>
      </c>
    </row>
    <row r="42" spans="1:6" s="7" customFormat="1" ht="99.95" customHeight="1" x14ac:dyDescent="0.2">
      <c r="A42" s="47" t="s">
        <v>13</v>
      </c>
      <c r="B42" s="48" t="s">
        <v>57</v>
      </c>
      <c r="C42" s="49" t="s">
        <v>325</v>
      </c>
      <c r="D42" s="9"/>
      <c r="E42" s="8">
        <v>4367357.8899999997</v>
      </c>
      <c r="F42" s="46">
        <f t="shared" si="0"/>
        <v>11733928356.110004</v>
      </c>
    </row>
    <row r="43" spans="1:6" s="7" customFormat="1" ht="99.95" customHeight="1" x14ac:dyDescent="0.2">
      <c r="A43" s="47" t="s">
        <v>13</v>
      </c>
      <c r="B43" s="48" t="s">
        <v>57</v>
      </c>
      <c r="C43" s="49" t="s">
        <v>325</v>
      </c>
      <c r="D43" s="9"/>
      <c r="E43" s="8">
        <v>5989607</v>
      </c>
      <c r="F43" s="46">
        <f t="shared" si="0"/>
        <v>11727938749.110004</v>
      </c>
    </row>
    <row r="44" spans="1:6" s="7" customFormat="1" ht="99.95" customHeight="1" x14ac:dyDescent="0.2">
      <c r="A44" s="47" t="s">
        <v>13</v>
      </c>
      <c r="B44" s="48" t="s">
        <v>57</v>
      </c>
      <c r="C44" s="49" t="s">
        <v>325</v>
      </c>
      <c r="D44" s="9"/>
      <c r="E44" s="8">
        <v>7355215</v>
      </c>
      <c r="F44" s="46">
        <f t="shared" si="0"/>
        <v>11720583534.110004</v>
      </c>
    </row>
    <row r="45" spans="1:6" s="7" customFormat="1" ht="99.95" customHeight="1" x14ac:dyDescent="0.2">
      <c r="A45" s="47" t="s">
        <v>13</v>
      </c>
      <c r="B45" s="48" t="s">
        <v>58</v>
      </c>
      <c r="C45" s="49" t="s">
        <v>326</v>
      </c>
      <c r="D45" s="9"/>
      <c r="E45" s="8">
        <v>41291810</v>
      </c>
      <c r="F45" s="46">
        <f t="shared" si="0"/>
        <v>11679291724.110004</v>
      </c>
    </row>
    <row r="46" spans="1:6" s="7" customFormat="1" ht="99.95" customHeight="1" x14ac:dyDescent="0.2">
      <c r="A46" s="47" t="s">
        <v>13</v>
      </c>
      <c r="B46" s="48" t="s">
        <v>58</v>
      </c>
      <c r="C46" s="49" t="s">
        <v>326</v>
      </c>
      <c r="D46" s="9"/>
      <c r="E46" s="8">
        <v>47190640</v>
      </c>
      <c r="F46" s="46">
        <f t="shared" si="0"/>
        <v>11632101084.110004</v>
      </c>
    </row>
    <row r="47" spans="1:6" s="7" customFormat="1" ht="99.95" customHeight="1" x14ac:dyDescent="0.2">
      <c r="A47" s="47" t="s">
        <v>13</v>
      </c>
      <c r="B47" s="48" t="s">
        <v>58</v>
      </c>
      <c r="C47" s="49" t="s">
        <v>326</v>
      </c>
      <c r="D47" s="9"/>
      <c r="E47" s="8">
        <v>35392980</v>
      </c>
      <c r="F47" s="46">
        <f t="shared" si="0"/>
        <v>11596708104.110004</v>
      </c>
    </row>
    <row r="48" spans="1:6" s="7" customFormat="1" ht="99.95" customHeight="1" x14ac:dyDescent="0.2">
      <c r="A48" s="47" t="s">
        <v>13</v>
      </c>
      <c r="B48" s="48" t="s">
        <v>58</v>
      </c>
      <c r="C48" s="49" t="s">
        <v>326</v>
      </c>
      <c r="D48" s="9"/>
      <c r="E48" s="8">
        <v>1816456.81</v>
      </c>
      <c r="F48" s="46">
        <f t="shared" si="0"/>
        <v>11594891647.300005</v>
      </c>
    </row>
    <row r="49" spans="1:6" s="7" customFormat="1" ht="99.95" customHeight="1" x14ac:dyDescent="0.2">
      <c r="A49" s="47" t="s">
        <v>13</v>
      </c>
      <c r="B49" s="48" t="s">
        <v>58</v>
      </c>
      <c r="C49" s="49" t="s">
        <v>326</v>
      </c>
      <c r="D49" s="9"/>
      <c r="E49" s="8">
        <v>5898830</v>
      </c>
      <c r="F49" s="46">
        <f t="shared" si="0"/>
        <v>11588992817.300005</v>
      </c>
    </row>
    <row r="50" spans="1:6" s="7" customFormat="1" ht="99.95" customHeight="1" x14ac:dyDescent="0.2">
      <c r="A50" s="47" t="s">
        <v>13</v>
      </c>
      <c r="B50" s="48" t="s">
        <v>58</v>
      </c>
      <c r="C50" s="49" t="s">
        <v>326</v>
      </c>
      <c r="D50" s="9"/>
      <c r="E50" s="8">
        <v>11797660</v>
      </c>
      <c r="F50" s="46">
        <f t="shared" si="0"/>
        <v>11577195157.300005</v>
      </c>
    </row>
    <row r="51" spans="1:6" s="7" customFormat="1" ht="99.95" customHeight="1" x14ac:dyDescent="0.2">
      <c r="A51" s="47" t="s">
        <v>13</v>
      </c>
      <c r="B51" s="48" t="s">
        <v>58</v>
      </c>
      <c r="C51" s="49" t="s">
        <v>326</v>
      </c>
      <c r="D51" s="9"/>
      <c r="E51" s="8">
        <v>17696490</v>
      </c>
      <c r="F51" s="46">
        <f t="shared" si="0"/>
        <v>11559498667.300005</v>
      </c>
    </row>
    <row r="52" spans="1:6" s="7" customFormat="1" ht="99.95" customHeight="1" x14ac:dyDescent="0.2">
      <c r="A52" s="47" t="s">
        <v>13</v>
      </c>
      <c r="B52" s="48" t="s">
        <v>58</v>
      </c>
      <c r="C52" s="49" t="s">
        <v>326</v>
      </c>
      <c r="D52" s="9"/>
      <c r="E52" s="8">
        <v>17696490</v>
      </c>
      <c r="F52" s="46">
        <f t="shared" si="0"/>
        <v>11541802177.300005</v>
      </c>
    </row>
    <row r="53" spans="1:6" s="7" customFormat="1" ht="99.95" customHeight="1" x14ac:dyDescent="0.2">
      <c r="A53" s="47" t="s">
        <v>13</v>
      </c>
      <c r="B53" s="48" t="s">
        <v>58</v>
      </c>
      <c r="C53" s="49" t="s">
        <v>326</v>
      </c>
      <c r="D53" s="9"/>
      <c r="E53" s="8">
        <v>23595320</v>
      </c>
      <c r="F53" s="46">
        <f t="shared" si="0"/>
        <v>11518206857.300005</v>
      </c>
    </row>
    <row r="54" spans="1:6" s="7" customFormat="1" ht="99.95" customHeight="1" x14ac:dyDescent="0.2">
      <c r="A54" s="47" t="s">
        <v>13</v>
      </c>
      <c r="B54" s="48" t="s">
        <v>58</v>
      </c>
      <c r="C54" s="49" t="s">
        <v>326</v>
      </c>
      <c r="D54" s="9"/>
      <c r="E54" s="8">
        <v>11797660</v>
      </c>
      <c r="F54" s="46">
        <f t="shared" si="0"/>
        <v>11506409197.300005</v>
      </c>
    </row>
    <row r="55" spans="1:6" s="7" customFormat="1" ht="99.95" customHeight="1" x14ac:dyDescent="0.2">
      <c r="A55" s="47" t="s">
        <v>13</v>
      </c>
      <c r="B55" s="48" t="s">
        <v>58</v>
      </c>
      <c r="C55" s="49" t="s">
        <v>326</v>
      </c>
      <c r="D55" s="9"/>
      <c r="E55" s="8">
        <v>29494150</v>
      </c>
      <c r="F55" s="46">
        <f t="shared" si="0"/>
        <v>11476915047.300005</v>
      </c>
    </row>
    <row r="56" spans="1:6" s="7" customFormat="1" ht="99.95" customHeight="1" x14ac:dyDescent="0.2">
      <c r="A56" s="47" t="s">
        <v>13</v>
      </c>
      <c r="B56" s="48" t="s">
        <v>58</v>
      </c>
      <c r="C56" s="49" t="s">
        <v>326</v>
      </c>
      <c r="D56" s="9"/>
      <c r="E56" s="8">
        <v>11797660</v>
      </c>
      <c r="F56" s="46">
        <f t="shared" si="0"/>
        <v>11465117387.300005</v>
      </c>
    </row>
    <row r="57" spans="1:6" s="7" customFormat="1" ht="99.95" customHeight="1" x14ac:dyDescent="0.2">
      <c r="A57" s="47" t="s">
        <v>13</v>
      </c>
      <c r="B57" s="48" t="s">
        <v>58</v>
      </c>
      <c r="C57" s="49" t="s">
        <v>326</v>
      </c>
      <c r="D57" s="9"/>
      <c r="E57" s="8">
        <v>11797660</v>
      </c>
      <c r="F57" s="46">
        <f t="shared" si="0"/>
        <v>11453319727.300005</v>
      </c>
    </row>
    <row r="58" spans="1:6" s="7" customFormat="1" ht="99.95" customHeight="1" x14ac:dyDescent="0.2">
      <c r="A58" s="47" t="s">
        <v>13</v>
      </c>
      <c r="B58" s="48" t="s">
        <v>58</v>
      </c>
      <c r="C58" s="49" t="s">
        <v>326</v>
      </c>
      <c r="D58" s="9"/>
      <c r="E58" s="8">
        <v>17696490</v>
      </c>
      <c r="F58" s="46">
        <f t="shared" si="0"/>
        <v>11435623237.300005</v>
      </c>
    </row>
    <row r="59" spans="1:6" s="7" customFormat="1" ht="99.95" customHeight="1" x14ac:dyDescent="0.2">
      <c r="A59" s="47" t="s">
        <v>13</v>
      </c>
      <c r="B59" s="48" t="s">
        <v>58</v>
      </c>
      <c r="C59" s="49" t="s">
        <v>326</v>
      </c>
      <c r="D59" s="9"/>
      <c r="E59" s="8">
        <v>11797660</v>
      </c>
      <c r="F59" s="46">
        <f t="shared" si="0"/>
        <v>11423825577.300005</v>
      </c>
    </row>
    <row r="60" spans="1:6" s="7" customFormat="1" ht="99.95" customHeight="1" x14ac:dyDescent="0.2">
      <c r="A60" s="47" t="s">
        <v>13</v>
      </c>
      <c r="B60" s="48" t="s">
        <v>59</v>
      </c>
      <c r="C60" s="49" t="s">
        <v>327</v>
      </c>
      <c r="D60" s="9"/>
      <c r="E60" s="8">
        <v>324799.71999999997</v>
      </c>
      <c r="F60" s="46">
        <f t="shared" si="0"/>
        <v>11423500777.580006</v>
      </c>
    </row>
    <row r="61" spans="1:6" s="7" customFormat="1" ht="99.95" customHeight="1" x14ac:dyDescent="0.2">
      <c r="A61" s="47" t="s">
        <v>14</v>
      </c>
      <c r="B61" s="48" t="s">
        <v>60</v>
      </c>
      <c r="C61" s="49" t="s">
        <v>328</v>
      </c>
      <c r="D61" s="9"/>
      <c r="E61" s="8">
        <v>996346.3</v>
      </c>
      <c r="F61" s="46">
        <f t="shared" si="0"/>
        <v>11422504431.280006</v>
      </c>
    </row>
    <row r="62" spans="1:6" s="7" customFormat="1" ht="99.95" customHeight="1" x14ac:dyDescent="0.2">
      <c r="A62" s="47" t="s">
        <v>14</v>
      </c>
      <c r="B62" s="48" t="s">
        <v>61</v>
      </c>
      <c r="C62" s="49" t="s">
        <v>329</v>
      </c>
      <c r="D62" s="9"/>
      <c r="E62" s="8">
        <v>41901.94</v>
      </c>
      <c r="F62" s="46">
        <f t="shared" si="0"/>
        <v>11422462529.340006</v>
      </c>
    </row>
    <row r="63" spans="1:6" s="7" customFormat="1" ht="99.95" customHeight="1" x14ac:dyDescent="0.2">
      <c r="A63" s="47" t="s">
        <v>14</v>
      </c>
      <c r="B63" s="48" t="s">
        <v>61</v>
      </c>
      <c r="C63" s="49" t="s">
        <v>329</v>
      </c>
      <c r="D63" s="9"/>
      <c r="E63" s="8">
        <v>372526</v>
      </c>
      <c r="F63" s="46">
        <f t="shared" si="0"/>
        <v>11422090003.340006</v>
      </c>
    </row>
    <row r="64" spans="1:6" s="7" customFormat="1" ht="99.95" customHeight="1" x14ac:dyDescent="0.2">
      <c r="A64" s="47" t="s">
        <v>14</v>
      </c>
      <c r="B64" s="48" t="s">
        <v>61</v>
      </c>
      <c r="C64" s="49" t="s">
        <v>329</v>
      </c>
      <c r="D64" s="9"/>
      <c r="E64" s="8">
        <v>402281.87</v>
      </c>
      <c r="F64" s="46">
        <f t="shared" si="0"/>
        <v>11421687721.470005</v>
      </c>
    </row>
    <row r="65" spans="1:6" s="7" customFormat="1" ht="99.95" customHeight="1" x14ac:dyDescent="0.2">
      <c r="A65" s="47" t="s">
        <v>14</v>
      </c>
      <c r="B65" s="48" t="s">
        <v>61</v>
      </c>
      <c r="C65" s="49" t="s">
        <v>329</v>
      </c>
      <c r="D65" s="9"/>
      <c r="E65" s="8">
        <v>2708.1</v>
      </c>
      <c r="F65" s="46">
        <f t="shared" si="0"/>
        <v>11421685013.370005</v>
      </c>
    </row>
    <row r="66" spans="1:6" s="7" customFormat="1" ht="99.95" customHeight="1" x14ac:dyDescent="0.2">
      <c r="A66" s="47" t="s">
        <v>14</v>
      </c>
      <c r="B66" s="48" t="s">
        <v>61</v>
      </c>
      <c r="C66" s="49" t="s">
        <v>329</v>
      </c>
      <c r="D66" s="9"/>
      <c r="E66" s="8">
        <v>419499.85</v>
      </c>
      <c r="F66" s="46">
        <f t="shared" si="0"/>
        <v>11421265513.520004</v>
      </c>
    </row>
    <row r="67" spans="1:6" s="7" customFormat="1" ht="99.95" customHeight="1" x14ac:dyDescent="0.2">
      <c r="A67" s="47" t="s">
        <v>14</v>
      </c>
      <c r="B67" s="48" t="s">
        <v>62</v>
      </c>
      <c r="C67" s="49" t="s">
        <v>330</v>
      </c>
      <c r="D67" s="9"/>
      <c r="E67" s="8">
        <v>8356025.04</v>
      </c>
      <c r="F67" s="46">
        <f t="shared" si="0"/>
        <v>11412909488.480003</v>
      </c>
    </row>
    <row r="68" spans="1:6" s="7" customFormat="1" ht="99.95" customHeight="1" x14ac:dyDescent="0.2">
      <c r="A68" s="47" t="s">
        <v>14</v>
      </c>
      <c r="B68" s="48" t="s">
        <v>63</v>
      </c>
      <c r="C68" s="49" t="s">
        <v>331</v>
      </c>
      <c r="D68" s="9"/>
      <c r="E68" s="8">
        <v>889700.2</v>
      </c>
      <c r="F68" s="46">
        <f t="shared" si="0"/>
        <v>11412019788.280003</v>
      </c>
    </row>
    <row r="69" spans="1:6" s="7" customFormat="1" ht="99.95" customHeight="1" x14ac:dyDescent="0.2">
      <c r="A69" s="47" t="s">
        <v>14</v>
      </c>
      <c r="B69" s="48" t="s">
        <v>64</v>
      </c>
      <c r="C69" s="49" t="s">
        <v>332</v>
      </c>
      <c r="D69" s="9"/>
      <c r="E69" s="8">
        <v>102550.25</v>
      </c>
      <c r="F69" s="46">
        <f t="shared" si="0"/>
        <v>11411917238.030003</v>
      </c>
    </row>
    <row r="70" spans="1:6" s="7" customFormat="1" ht="99.95" customHeight="1" x14ac:dyDescent="0.2">
      <c r="A70" s="47" t="s">
        <v>14</v>
      </c>
      <c r="B70" s="48" t="s">
        <v>65</v>
      </c>
      <c r="C70" s="49" t="s">
        <v>333</v>
      </c>
      <c r="D70" s="9"/>
      <c r="E70" s="8">
        <v>3512185.46</v>
      </c>
      <c r="F70" s="46">
        <f t="shared" si="0"/>
        <v>11408405052.570004</v>
      </c>
    </row>
    <row r="71" spans="1:6" s="7" customFormat="1" ht="99.95" customHeight="1" x14ac:dyDescent="0.2">
      <c r="A71" s="47" t="s">
        <v>14</v>
      </c>
      <c r="B71" s="48" t="s">
        <v>66</v>
      </c>
      <c r="C71" s="49" t="s">
        <v>334</v>
      </c>
      <c r="D71" s="9"/>
      <c r="E71" s="8">
        <v>207963.06</v>
      </c>
      <c r="F71" s="46">
        <f t="shared" si="0"/>
        <v>11408197089.510004</v>
      </c>
    </row>
    <row r="72" spans="1:6" s="7" customFormat="1" ht="99.95" customHeight="1" x14ac:dyDescent="0.2">
      <c r="A72" s="47" t="s">
        <v>14</v>
      </c>
      <c r="B72" s="48" t="s">
        <v>67</v>
      </c>
      <c r="C72" s="49" t="s">
        <v>335</v>
      </c>
      <c r="D72" s="9"/>
      <c r="E72" s="8">
        <v>236000</v>
      </c>
      <c r="F72" s="46">
        <f t="shared" si="0"/>
        <v>11407961089.510004</v>
      </c>
    </row>
    <row r="73" spans="1:6" s="7" customFormat="1" ht="99.95" customHeight="1" x14ac:dyDescent="0.2">
      <c r="A73" s="47" t="s">
        <v>14</v>
      </c>
      <c r="B73" s="48" t="s">
        <v>68</v>
      </c>
      <c r="C73" s="49" t="s">
        <v>336</v>
      </c>
      <c r="D73" s="9"/>
      <c r="E73" s="8">
        <v>48100</v>
      </c>
      <c r="F73" s="46">
        <f t="shared" si="0"/>
        <v>11407912989.510004</v>
      </c>
    </row>
    <row r="74" spans="1:6" s="7" customFormat="1" ht="99.95" customHeight="1" x14ac:dyDescent="0.2">
      <c r="A74" s="47" t="s">
        <v>14</v>
      </c>
      <c r="B74" s="48" t="s">
        <v>69</v>
      </c>
      <c r="C74" s="49" t="s">
        <v>337</v>
      </c>
      <c r="D74" s="9"/>
      <c r="E74" s="8">
        <v>58650</v>
      </c>
      <c r="F74" s="46">
        <f t="shared" si="0"/>
        <v>11407854339.510004</v>
      </c>
    </row>
    <row r="75" spans="1:6" s="7" customFormat="1" ht="99.95" customHeight="1" x14ac:dyDescent="0.2">
      <c r="A75" s="47" t="s">
        <v>14</v>
      </c>
      <c r="B75" s="48" t="s">
        <v>70</v>
      </c>
      <c r="C75" s="49" t="s">
        <v>338</v>
      </c>
      <c r="D75" s="9"/>
      <c r="E75" s="8">
        <v>208159.68</v>
      </c>
      <c r="F75" s="46">
        <f t="shared" si="0"/>
        <v>11407646179.830004</v>
      </c>
    </row>
    <row r="76" spans="1:6" s="7" customFormat="1" ht="99.95" customHeight="1" x14ac:dyDescent="0.2">
      <c r="A76" s="47" t="s">
        <v>14</v>
      </c>
      <c r="B76" s="48" t="s">
        <v>71</v>
      </c>
      <c r="C76" s="49" t="s">
        <v>339</v>
      </c>
      <c r="D76" s="9"/>
      <c r="E76" s="8">
        <v>10000000</v>
      </c>
      <c r="F76" s="46">
        <f t="shared" si="0"/>
        <v>11397646179.830004</v>
      </c>
    </row>
    <row r="77" spans="1:6" s="7" customFormat="1" ht="99.95" customHeight="1" x14ac:dyDescent="0.2">
      <c r="A77" s="47" t="s">
        <v>14</v>
      </c>
      <c r="B77" s="48" t="s">
        <v>72</v>
      </c>
      <c r="C77" s="49" t="s">
        <v>340</v>
      </c>
      <c r="D77" s="9"/>
      <c r="E77" s="8">
        <v>17000000</v>
      </c>
      <c r="F77" s="46">
        <f t="shared" si="0"/>
        <v>11380646179.830004</v>
      </c>
    </row>
    <row r="78" spans="1:6" s="7" customFormat="1" ht="99.95" customHeight="1" x14ac:dyDescent="0.2">
      <c r="A78" s="47" t="s">
        <v>14</v>
      </c>
      <c r="B78" s="48" t="s">
        <v>73</v>
      </c>
      <c r="C78" s="49" t="s">
        <v>341</v>
      </c>
      <c r="D78" s="9"/>
      <c r="E78" s="8">
        <v>236000</v>
      </c>
      <c r="F78" s="46">
        <f t="shared" si="0"/>
        <v>11380410179.830004</v>
      </c>
    </row>
    <row r="79" spans="1:6" s="7" customFormat="1" ht="99.95" customHeight="1" x14ac:dyDescent="0.2">
      <c r="A79" s="47" t="s">
        <v>15</v>
      </c>
      <c r="B79" s="48" t="s">
        <v>74</v>
      </c>
      <c r="C79" s="49" t="s">
        <v>342</v>
      </c>
      <c r="D79" s="9"/>
      <c r="E79" s="8">
        <v>23245000</v>
      </c>
      <c r="F79" s="46">
        <f t="shared" si="0"/>
        <v>11357165179.830004</v>
      </c>
    </row>
    <row r="80" spans="1:6" s="7" customFormat="1" ht="99.95" customHeight="1" x14ac:dyDescent="0.2">
      <c r="A80" s="47" t="s">
        <v>15</v>
      </c>
      <c r="B80" s="48" t="s">
        <v>75</v>
      </c>
      <c r="C80" s="49" t="s">
        <v>343</v>
      </c>
      <c r="D80" s="9"/>
      <c r="E80" s="8">
        <v>13959654.1</v>
      </c>
      <c r="F80" s="46">
        <f t="shared" si="0"/>
        <v>11343205525.730003</v>
      </c>
    </row>
    <row r="81" spans="1:6" s="7" customFormat="1" ht="99.95" customHeight="1" x14ac:dyDescent="0.2">
      <c r="A81" s="47" t="s">
        <v>15</v>
      </c>
      <c r="B81" s="48" t="s">
        <v>76</v>
      </c>
      <c r="C81" s="49" t="s">
        <v>344</v>
      </c>
      <c r="D81" s="9"/>
      <c r="E81" s="8">
        <v>1032000</v>
      </c>
      <c r="F81" s="46">
        <f t="shared" ref="F81:F144" si="1">+F80+D81-E81</f>
        <v>11342173525.730003</v>
      </c>
    </row>
    <row r="82" spans="1:6" s="7" customFormat="1" ht="99.95" customHeight="1" x14ac:dyDescent="0.2">
      <c r="A82" s="47" t="s">
        <v>15</v>
      </c>
      <c r="B82" s="48" t="s">
        <v>77</v>
      </c>
      <c r="C82" s="49" t="s">
        <v>345</v>
      </c>
      <c r="D82" s="9"/>
      <c r="E82" s="8">
        <v>114876</v>
      </c>
      <c r="F82" s="46">
        <f t="shared" si="1"/>
        <v>11342058649.730003</v>
      </c>
    </row>
    <row r="83" spans="1:6" s="7" customFormat="1" ht="99.95" customHeight="1" x14ac:dyDescent="0.2">
      <c r="A83" s="47" t="s">
        <v>15</v>
      </c>
      <c r="B83" s="48" t="s">
        <v>78</v>
      </c>
      <c r="C83" s="49" t="s">
        <v>346</v>
      </c>
      <c r="D83" s="9"/>
      <c r="E83" s="8">
        <v>7335902.7999999998</v>
      </c>
      <c r="F83" s="46">
        <f t="shared" si="1"/>
        <v>11334722746.930004</v>
      </c>
    </row>
    <row r="84" spans="1:6" s="7" customFormat="1" ht="99.95" customHeight="1" x14ac:dyDescent="0.2">
      <c r="A84" s="47" t="s">
        <v>15</v>
      </c>
      <c r="B84" s="48" t="s">
        <v>79</v>
      </c>
      <c r="C84" s="49" t="s">
        <v>347</v>
      </c>
      <c r="D84" s="9"/>
      <c r="E84" s="8">
        <v>20986</v>
      </c>
      <c r="F84" s="46">
        <f t="shared" si="1"/>
        <v>11334701760.930004</v>
      </c>
    </row>
    <row r="85" spans="1:6" s="7" customFormat="1" ht="99.95" customHeight="1" x14ac:dyDescent="0.2">
      <c r="A85" s="47" t="s">
        <v>15</v>
      </c>
      <c r="B85" s="48" t="s">
        <v>80</v>
      </c>
      <c r="C85" s="49" t="s">
        <v>348</v>
      </c>
      <c r="D85" s="9"/>
      <c r="E85" s="8">
        <v>447345.95</v>
      </c>
      <c r="F85" s="46">
        <f t="shared" si="1"/>
        <v>11334254414.980003</v>
      </c>
    </row>
    <row r="86" spans="1:6" s="7" customFormat="1" ht="99.95" customHeight="1" x14ac:dyDescent="0.2">
      <c r="A86" s="47" t="s">
        <v>15</v>
      </c>
      <c r="B86" s="48" t="s">
        <v>81</v>
      </c>
      <c r="C86" s="49" t="s">
        <v>349</v>
      </c>
      <c r="D86" s="9"/>
      <c r="E86" s="8">
        <v>1803200</v>
      </c>
      <c r="F86" s="46">
        <f t="shared" si="1"/>
        <v>11332451214.980003</v>
      </c>
    </row>
    <row r="87" spans="1:6" s="7" customFormat="1" ht="99.95" customHeight="1" x14ac:dyDescent="0.2">
      <c r="A87" s="47" t="s">
        <v>15</v>
      </c>
      <c r="B87" s="48" t="s">
        <v>82</v>
      </c>
      <c r="C87" s="49" t="s">
        <v>350</v>
      </c>
      <c r="D87" s="9"/>
      <c r="E87" s="8">
        <v>9232000</v>
      </c>
      <c r="F87" s="46">
        <f t="shared" si="1"/>
        <v>11323219214.980003</v>
      </c>
    </row>
    <row r="88" spans="1:6" s="7" customFormat="1" ht="99.95" customHeight="1" x14ac:dyDescent="0.2">
      <c r="A88" s="47" t="s">
        <v>15</v>
      </c>
      <c r="B88" s="48" t="s">
        <v>83</v>
      </c>
      <c r="C88" s="49" t="s">
        <v>351</v>
      </c>
      <c r="D88" s="9"/>
      <c r="E88" s="8">
        <v>288000</v>
      </c>
      <c r="F88" s="46">
        <f t="shared" si="1"/>
        <v>11322931214.980003</v>
      </c>
    </row>
    <row r="89" spans="1:6" s="7" customFormat="1" ht="99.95" customHeight="1" x14ac:dyDescent="0.2">
      <c r="A89" s="47" t="s">
        <v>15</v>
      </c>
      <c r="B89" s="48" t="s">
        <v>84</v>
      </c>
      <c r="C89" s="49" t="s">
        <v>352</v>
      </c>
      <c r="D89" s="9"/>
      <c r="E89" s="8">
        <v>59000</v>
      </c>
      <c r="F89" s="46">
        <f t="shared" si="1"/>
        <v>11322872214.980003</v>
      </c>
    </row>
    <row r="90" spans="1:6" s="7" customFormat="1" ht="99.95" customHeight="1" x14ac:dyDescent="0.2">
      <c r="A90" s="47" t="s">
        <v>15</v>
      </c>
      <c r="B90" s="48" t="s">
        <v>85</v>
      </c>
      <c r="C90" s="49" t="s">
        <v>353</v>
      </c>
      <c r="D90" s="9"/>
      <c r="E90" s="8">
        <v>354000</v>
      </c>
      <c r="F90" s="46">
        <f t="shared" si="1"/>
        <v>11322518214.980003</v>
      </c>
    </row>
    <row r="91" spans="1:6" s="7" customFormat="1" ht="99.95" customHeight="1" x14ac:dyDescent="0.2">
      <c r="A91" s="47" t="s">
        <v>15</v>
      </c>
      <c r="B91" s="48" t="s">
        <v>86</v>
      </c>
      <c r="C91" s="49" t="s">
        <v>354</v>
      </c>
      <c r="D91" s="9"/>
      <c r="E91" s="8">
        <v>118000</v>
      </c>
      <c r="F91" s="46">
        <f t="shared" si="1"/>
        <v>11322400214.980003</v>
      </c>
    </row>
    <row r="92" spans="1:6" s="7" customFormat="1" ht="99.95" customHeight="1" x14ac:dyDescent="0.2">
      <c r="A92" s="47" t="s">
        <v>15</v>
      </c>
      <c r="B92" s="48" t="s">
        <v>87</v>
      </c>
      <c r="C92" s="49" t="s">
        <v>355</v>
      </c>
      <c r="D92" s="9"/>
      <c r="E92" s="8">
        <v>52316.75</v>
      </c>
      <c r="F92" s="46">
        <f t="shared" si="1"/>
        <v>11322347898.230003</v>
      </c>
    </row>
    <row r="93" spans="1:6" s="7" customFormat="1" ht="99.95" customHeight="1" x14ac:dyDescent="0.2">
      <c r="A93" s="47" t="s">
        <v>15</v>
      </c>
      <c r="B93" s="48" t="s">
        <v>88</v>
      </c>
      <c r="C93" s="49" t="s">
        <v>356</v>
      </c>
      <c r="D93" s="9"/>
      <c r="E93" s="8">
        <v>54867.45</v>
      </c>
      <c r="F93" s="46">
        <f t="shared" si="1"/>
        <v>11322293030.780003</v>
      </c>
    </row>
    <row r="94" spans="1:6" s="7" customFormat="1" ht="99.95" customHeight="1" x14ac:dyDescent="0.2">
      <c r="A94" s="47" t="s">
        <v>15</v>
      </c>
      <c r="B94" s="48" t="s">
        <v>89</v>
      </c>
      <c r="C94" s="49" t="s">
        <v>357</v>
      </c>
      <c r="D94" s="9"/>
      <c r="E94" s="8">
        <v>57167.199999999997</v>
      </c>
      <c r="F94" s="46">
        <f t="shared" si="1"/>
        <v>11322235863.580002</v>
      </c>
    </row>
    <row r="95" spans="1:6" s="7" customFormat="1" ht="99.95" customHeight="1" x14ac:dyDescent="0.2">
      <c r="A95" s="47" t="s">
        <v>15</v>
      </c>
      <c r="B95" s="48" t="s">
        <v>90</v>
      </c>
      <c r="C95" s="49" t="s">
        <v>358</v>
      </c>
      <c r="D95" s="9"/>
      <c r="E95" s="8">
        <v>118000</v>
      </c>
      <c r="F95" s="46">
        <f t="shared" si="1"/>
        <v>11322117863.580002</v>
      </c>
    </row>
    <row r="96" spans="1:6" s="7" customFormat="1" ht="99.95" customHeight="1" x14ac:dyDescent="0.2">
      <c r="A96" s="47" t="s">
        <v>15</v>
      </c>
      <c r="B96" s="48" t="s">
        <v>91</v>
      </c>
      <c r="C96" s="49" t="s">
        <v>359</v>
      </c>
      <c r="D96" s="9"/>
      <c r="E96" s="8">
        <v>14000000</v>
      </c>
      <c r="F96" s="46">
        <f t="shared" si="1"/>
        <v>11308117863.580002</v>
      </c>
    </row>
    <row r="97" spans="1:6" s="7" customFormat="1" ht="99.95" customHeight="1" x14ac:dyDescent="0.2">
      <c r="A97" s="47" t="s">
        <v>16</v>
      </c>
      <c r="B97" s="48" t="s">
        <v>92</v>
      </c>
      <c r="C97" s="49" t="s">
        <v>360</v>
      </c>
      <c r="D97" s="9"/>
      <c r="E97" s="8">
        <v>240000</v>
      </c>
      <c r="F97" s="46">
        <f t="shared" si="1"/>
        <v>11307877863.580002</v>
      </c>
    </row>
    <row r="98" spans="1:6" s="7" customFormat="1" ht="99.95" customHeight="1" x14ac:dyDescent="0.2">
      <c r="A98" s="47" t="s">
        <v>16</v>
      </c>
      <c r="B98" s="48" t="s">
        <v>93</v>
      </c>
      <c r="C98" s="49" t="s">
        <v>361</v>
      </c>
      <c r="D98" s="9"/>
      <c r="E98" s="8">
        <v>159058.79999999999</v>
      </c>
      <c r="F98" s="46">
        <f t="shared" si="1"/>
        <v>11307718804.780003</v>
      </c>
    </row>
    <row r="99" spans="1:6" s="7" customFormat="1" ht="99.95" customHeight="1" x14ac:dyDescent="0.2">
      <c r="A99" s="47" t="s">
        <v>16</v>
      </c>
      <c r="B99" s="48" t="s">
        <v>94</v>
      </c>
      <c r="C99" s="49" t="s">
        <v>362</v>
      </c>
      <c r="D99" s="9"/>
      <c r="E99" s="8">
        <v>144803.4</v>
      </c>
      <c r="F99" s="46">
        <f t="shared" si="1"/>
        <v>11307574001.380003</v>
      </c>
    </row>
    <row r="100" spans="1:6" s="7" customFormat="1" ht="99.95" customHeight="1" x14ac:dyDescent="0.2">
      <c r="A100" s="47" t="s">
        <v>16</v>
      </c>
      <c r="B100" s="48" t="s">
        <v>95</v>
      </c>
      <c r="C100" s="49" t="s">
        <v>363</v>
      </c>
      <c r="D100" s="9"/>
      <c r="E100" s="8">
        <v>138843.47</v>
      </c>
      <c r="F100" s="46">
        <f t="shared" si="1"/>
        <v>11307435157.910004</v>
      </c>
    </row>
    <row r="101" spans="1:6" s="7" customFormat="1" ht="99.95" customHeight="1" x14ac:dyDescent="0.2">
      <c r="A101" s="47" t="s">
        <v>16</v>
      </c>
      <c r="B101" s="48" t="s">
        <v>96</v>
      </c>
      <c r="C101" s="49" t="s">
        <v>364</v>
      </c>
      <c r="D101" s="9"/>
      <c r="E101" s="8">
        <v>4903001.37</v>
      </c>
      <c r="F101" s="46">
        <f t="shared" si="1"/>
        <v>11302532156.540003</v>
      </c>
    </row>
    <row r="102" spans="1:6" s="7" customFormat="1" ht="99.95" customHeight="1" x14ac:dyDescent="0.2">
      <c r="A102" s="47" t="s">
        <v>16</v>
      </c>
      <c r="B102" s="48" t="s">
        <v>96</v>
      </c>
      <c r="C102" s="49" t="s">
        <v>364</v>
      </c>
      <c r="D102" s="9"/>
      <c r="E102" s="8">
        <v>31917422.34</v>
      </c>
      <c r="F102" s="46">
        <f t="shared" si="1"/>
        <v>11270614734.200003</v>
      </c>
    </row>
    <row r="103" spans="1:6" s="7" customFormat="1" ht="99.95" customHeight="1" x14ac:dyDescent="0.2">
      <c r="A103" s="47" t="s">
        <v>16</v>
      </c>
      <c r="B103" s="48" t="s">
        <v>97</v>
      </c>
      <c r="C103" s="49" t="s">
        <v>365</v>
      </c>
      <c r="D103" s="9"/>
      <c r="E103" s="8">
        <v>5856000</v>
      </c>
      <c r="F103" s="46">
        <f t="shared" si="1"/>
        <v>11264758734.200003</v>
      </c>
    </row>
    <row r="104" spans="1:6" s="7" customFormat="1" ht="99.95" customHeight="1" x14ac:dyDescent="0.2">
      <c r="A104" s="47" t="s">
        <v>16</v>
      </c>
      <c r="B104" s="48" t="s">
        <v>98</v>
      </c>
      <c r="C104" s="49" t="s">
        <v>366</v>
      </c>
      <c r="D104" s="9"/>
      <c r="E104" s="8">
        <v>30940</v>
      </c>
      <c r="F104" s="46">
        <f t="shared" si="1"/>
        <v>11264727794.200003</v>
      </c>
    </row>
    <row r="105" spans="1:6" s="7" customFormat="1" ht="99.95" customHeight="1" x14ac:dyDescent="0.2">
      <c r="A105" s="47" t="s">
        <v>16</v>
      </c>
      <c r="B105" s="48" t="s">
        <v>99</v>
      </c>
      <c r="C105" s="49" t="s">
        <v>367</v>
      </c>
      <c r="D105" s="9"/>
      <c r="E105" s="8">
        <v>137140.5</v>
      </c>
      <c r="F105" s="46">
        <f t="shared" si="1"/>
        <v>11264590653.700003</v>
      </c>
    </row>
    <row r="106" spans="1:6" s="7" customFormat="1" ht="99.95" customHeight="1" x14ac:dyDescent="0.2">
      <c r="A106" s="47" t="s">
        <v>16</v>
      </c>
      <c r="B106" s="48" t="s">
        <v>99</v>
      </c>
      <c r="C106" s="49" t="s">
        <v>367</v>
      </c>
      <c r="D106" s="9"/>
      <c r="E106" s="8">
        <v>98468.61</v>
      </c>
      <c r="F106" s="46">
        <f t="shared" si="1"/>
        <v>11264492185.090002</v>
      </c>
    </row>
    <row r="107" spans="1:6" s="7" customFormat="1" ht="99.95" customHeight="1" x14ac:dyDescent="0.2">
      <c r="A107" s="47" t="s">
        <v>16</v>
      </c>
      <c r="B107" s="48" t="s">
        <v>100</v>
      </c>
      <c r="C107" s="49" t="s">
        <v>368</v>
      </c>
      <c r="D107" s="9"/>
      <c r="E107" s="8">
        <v>17089506.859999999</v>
      </c>
      <c r="F107" s="46">
        <f t="shared" si="1"/>
        <v>11247402678.230001</v>
      </c>
    </row>
    <row r="108" spans="1:6" s="7" customFormat="1" ht="99.95" customHeight="1" x14ac:dyDescent="0.2">
      <c r="A108" s="47" t="s">
        <v>16</v>
      </c>
      <c r="B108" s="48" t="s">
        <v>101</v>
      </c>
      <c r="C108" s="49" t="s">
        <v>369</v>
      </c>
      <c r="D108" s="9"/>
      <c r="E108" s="8">
        <v>270470.15999999997</v>
      </c>
      <c r="F108" s="46">
        <f t="shared" si="1"/>
        <v>11247132208.070002</v>
      </c>
    </row>
    <row r="109" spans="1:6" s="7" customFormat="1" ht="99.95" customHeight="1" x14ac:dyDescent="0.2">
      <c r="A109" s="47" t="s">
        <v>16</v>
      </c>
      <c r="B109" s="48" t="s">
        <v>102</v>
      </c>
      <c r="C109" s="49" t="s">
        <v>370</v>
      </c>
      <c r="D109" s="9"/>
      <c r="E109" s="8">
        <v>74082.009999999995</v>
      </c>
      <c r="F109" s="46">
        <f t="shared" si="1"/>
        <v>11247058126.060001</v>
      </c>
    </row>
    <row r="110" spans="1:6" s="7" customFormat="1" ht="99.95" customHeight="1" x14ac:dyDescent="0.2">
      <c r="A110" s="47" t="s">
        <v>16</v>
      </c>
      <c r="B110" s="48" t="s">
        <v>103</v>
      </c>
      <c r="C110" s="49" t="s">
        <v>371</v>
      </c>
      <c r="D110" s="9"/>
      <c r="E110" s="8">
        <v>3766068.52</v>
      </c>
      <c r="F110" s="46">
        <f t="shared" si="1"/>
        <v>11243292057.540001</v>
      </c>
    </row>
    <row r="111" spans="1:6" s="7" customFormat="1" ht="99.95" customHeight="1" x14ac:dyDescent="0.2">
      <c r="A111" s="47" t="s">
        <v>16</v>
      </c>
      <c r="B111" s="48" t="s">
        <v>104</v>
      </c>
      <c r="C111" s="49" t="s">
        <v>372</v>
      </c>
      <c r="D111" s="9"/>
      <c r="E111" s="8">
        <v>590000</v>
      </c>
      <c r="F111" s="46">
        <f t="shared" si="1"/>
        <v>11242702057.540001</v>
      </c>
    </row>
    <row r="112" spans="1:6" s="7" customFormat="1" ht="99.95" customHeight="1" x14ac:dyDescent="0.2">
      <c r="A112" s="47" t="s">
        <v>17</v>
      </c>
      <c r="B112" s="48" t="s">
        <v>105</v>
      </c>
      <c r="C112" s="49" t="s">
        <v>373</v>
      </c>
      <c r="D112" s="9"/>
      <c r="E112" s="8">
        <v>58837.08</v>
      </c>
      <c r="F112" s="46">
        <f t="shared" si="1"/>
        <v>11242643220.460001</v>
      </c>
    </row>
    <row r="113" spans="1:6" s="7" customFormat="1" ht="99.95" customHeight="1" x14ac:dyDescent="0.2">
      <c r="A113" s="47" t="s">
        <v>17</v>
      </c>
      <c r="B113" s="48" t="s">
        <v>106</v>
      </c>
      <c r="C113" s="49" t="s">
        <v>374</v>
      </c>
      <c r="D113" s="9"/>
      <c r="E113" s="8">
        <v>249754.08</v>
      </c>
      <c r="F113" s="46">
        <f t="shared" si="1"/>
        <v>11242393466.380001</v>
      </c>
    </row>
    <row r="114" spans="1:6" s="7" customFormat="1" ht="99.95" customHeight="1" x14ac:dyDescent="0.2">
      <c r="A114" s="47" t="s">
        <v>17</v>
      </c>
      <c r="B114" s="48" t="s">
        <v>107</v>
      </c>
      <c r="C114" s="49" t="s">
        <v>375</v>
      </c>
      <c r="D114" s="9"/>
      <c r="E114" s="8">
        <v>8131345.4100000001</v>
      </c>
      <c r="F114" s="46">
        <f t="shared" si="1"/>
        <v>11234262120.970001</v>
      </c>
    </row>
    <row r="115" spans="1:6" s="7" customFormat="1" ht="99.95" customHeight="1" x14ac:dyDescent="0.2">
      <c r="A115" s="47" t="s">
        <v>17</v>
      </c>
      <c r="B115" s="48" t="s">
        <v>107</v>
      </c>
      <c r="C115" s="49" t="s">
        <v>375</v>
      </c>
      <c r="D115" s="9"/>
      <c r="E115" s="8">
        <v>731958.19</v>
      </c>
      <c r="F115" s="46">
        <f t="shared" si="1"/>
        <v>11233530162.780001</v>
      </c>
    </row>
    <row r="116" spans="1:6" s="7" customFormat="1" ht="99.95" customHeight="1" x14ac:dyDescent="0.2">
      <c r="A116" s="47" t="s">
        <v>17</v>
      </c>
      <c r="B116" s="48" t="s">
        <v>108</v>
      </c>
      <c r="C116" s="49" t="s">
        <v>376</v>
      </c>
      <c r="D116" s="9"/>
      <c r="E116" s="8">
        <v>3730190.28</v>
      </c>
      <c r="F116" s="46">
        <f t="shared" si="1"/>
        <v>11229799972.5</v>
      </c>
    </row>
    <row r="117" spans="1:6" s="7" customFormat="1" ht="99.95" customHeight="1" x14ac:dyDescent="0.2">
      <c r="A117" s="47" t="s">
        <v>17</v>
      </c>
      <c r="B117" s="48" t="s">
        <v>109</v>
      </c>
      <c r="C117" s="49" t="s">
        <v>377</v>
      </c>
      <c r="D117" s="9"/>
      <c r="E117" s="8">
        <v>879300</v>
      </c>
      <c r="F117" s="46">
        <f t="shared" si="1"/>
        <v>11228920672.5</v>
      </c>
    </row>
    <row r="118" spans="1:6" s="7" customFormat="1" ht="99.95" customHeight="1" x14ac:dyDescent="0.2">
      <c r="A118" s="47" t="s">
        <v>17</v>
      </c>
      <c r="B118" s="48" t="s">
        <v>109</v>
      </c>
      <c r="C118" s="49" t="s">
        <v>377</v>
      </c>
      <c r="D118" s="9"/>
      <c r="E118" s="8">
        <v>11476800</v>
      </c>
      <c r="F118" s="46">
        <f t="shared" si="1"/>
        <v>11217443872.5</v>
      </c>
    </row>
    <row r="119" spans="1:6" s="7" customFormat="1" ht="99.95" customHeight="1" x14ac:dyDescent="0.2">
      <c r="A119" s="47" t="s">
        <v>17</v>
      </c>
      <c r="B119" s="48" t="s">
        <v>110</v>
      </c>
      <c r="C119" s="49" t="s">
        <v>378</v>
      </c>
      <c r="D119" s="9"/>
      <c r="E119" s="8">
        <v>2189199.4300000002</v>
      </c>
      <c r="F119" s="46">
        <f t="shared" si="1"/>
        <v>11215254673.07</v>
      </c>
    </row>
    <row r="120" spans="1:6" s="7" customFormat="1" ht="99.95" customHeight="1" x14ac:dyDescent="0.2">
      <c r="A120" s="47" t="s">
        <v>17</v>
      </c>
      <c r="B120" s="48" t="s">
        <v>110</v>
      </c>
      <c r="C120" s="49" t="s">
        <v>378</v>
      </c>
      <c r="D120" s="9"/>
      <c r="E120" s="8">
        <v>128000</v>
      </c>
      <c r="F120" s="46">
        <f t="shared" si="1"/>
        <v>11215126673.07</v>
      </c>
    </row>
    <row r="121" spans="1:6" s="7" customFormat="1" ht="99.95" customHeight="1" x14ac:dyDescent="0.2">
      <c r="A121" s="47" t="s">
        <v>17</v>
      </c>
      <c r="B121" s="48" t="s">
        <v>111</v>
      </c>
      <c r="C121" s="49" t="s">
        <v>379</v>
      </c>
      <c r="D121" s="9"/>
      <c r="E121" s="8">
        <v>786049.98</v>
      </c>
      <c r="F121" s="46">
        <f t="shared" si="1"/>
        <v>11214340623.09</v>
      </c>
    </row>
    <row r="122" spans="1:6" s="7" customFormat="1" ht="99.95" customHeight="1" x14ac:dyDescent="0.2">
      <c r="A122" s="47" t="s">
        <v>17</v>
      </c>
      <c r="B122" s="48" t="s">
        <v>112</v>
      </c>
      <c r="C122" s="49" t="s">
        <v>380</v>
      </c>
      <c r="D122" s="9"/>
      <c r="E122" s="8">
        <v>1485384</v>
      </c>
      <c r="F122" s="46">
        <f t="shared" si="1"/>
        <v>11212855239.09</v>
      </c>
    </row>
    <row r="123" spans="1:6" s="7" customFormat="1" ht="99.95" customHeight="1" x14ac:dyDescent="0.2">
      <c r="A123" s="47" t="s">
        <v>17</v>
      </c>
      <c r="B123" s="48" t="s">
        <v>113</v>
      </c>
      <c r="C123" s="49" t="s">
        <v>381</v>
      </c>
      <c r="D123" s="9"/>
      <c r="E123" s="8">
        <v>25199272.34</v>
      </c>
      <c r="F123" s="46">
        <f t="shared" si="1"/>
        <v>11187655966.75</v>
      </c>
    </row>
    <row r="124" spans="1:6" s="7" customFormat="1" ht="99.95" customHeight="1" x14ac:dyDescent="0.2">
      <c r="A124" s="47" t="s">
        <v>17</v>
      </c>
      <c r="B124" s="48" t="s">
        <v>114</v>
      </c>
      <c r="C124" s="49" t="s">
        <v>382</v>
      </c>
      <c r="D124" s="9"/>
      <c r="E124" s="8">
        <v>2454573.66</v>
      </c>
      <c r="F124" s="46">
        <f t="shared" si="1"/>
        <v>11185201393.09</v>
      </c>
    </row>
    <row r="125" spans="1:6" s="7" customFormat="1" ht="99.95" customHeight="1" x14ac:dyDescent="0.2">
      <c r="A125" s="47" t="s">
        <v>17</v>
      </c>
      <c r="B125" s="48" t="s">
        <v>115</v>
      </c>
      <c r="C125" s="49" t="s">
        <v>383</v>
      </c>
      <c r="D125" s="9"/>
      <c r="E125" s="8">
        <v>299920.84000000003</v>
      </c>
      <c r="F125" s="46">
        <f t="shared" si="1"/>
        <v>11184901472.25</v>
      </c>
    </row>
    <row r="126" spans="1:6" s="7" customFormat="1" ht="99.95" customHeight="1" x14ac:dyDescent="0.2">
      <c r="A126" s="47" t="s">
        <v>17</v>
      </c>
      <c r="B126" s="48" t="s">
        <v>115</v>
      </c>
      <c r="C126" s="49" t="s">
        <v>383</v>
      </c>
      <c r="D126" s="9"/>
      <c r="E126" s="8">
        <v>230.1</v>
      </c>
      <c r="F126" s="46">
        <f t="shared" si="1"/>
        <v>11184901242.15</v>
      </c>
    </row>
    <row r="127" spans="1:6" s="7" customFormat="1" ht="99.95" customHeight="1" x14ac:dyDescent="0.2">
      <c r="A127" s="47" t="s">
        <v>17</v>
      </c>
      <c r="B127" s="48" t="s">
        <v>116</v>
      </c>
      <c r="C127" s="49" t="s">
        <v>384</v>
      </c>
      <c r="D127" s="9"/>
      <c r="E127" s="8">
        <v>73250</v>
      </c>
      <c r="F127" s="46">
        <f t="shared" si="1"/>
        <v>11184827992.15</v>
      </c>
    </row>
    <row r="128" spans="1:6" s="7" customFormat="1" ht="99.95" customHeight="1" x14ac:dyDescent="0.2">
      <c r="A128" s="47" t="s">
        <v>17</v>
      </c>
      <c r="B128" s="48" t="s">
        <v>117</v>
      </c>
      <c r="C128" s="49" t="s">
        <v>385</v>
      </c>
      <c r="D128" s="9"/>
      <c r="E128" s="8">
        <v>99800</v>
      </c>
      <c r="F128" s="46">
        <f t="shared" si="1"/>
        <v>11184728192.15</v>
      </c>
    </row>
    <row r="129" spans="1:6" s="7" customFormat="1" ht="99.95" customHeight="1" x14ac:dyDescent="0.2">
      <c r="A129" s="47" t="s">
        <v>17</v>
      </c>
      <c r="B129" s="48" t="s">
        <v>118</v>
      </c>
      <c r="C129" s="49" t="s">
        <v>386</v>
      </c>
      <c r="D129" s="9"/>
      <c r="E129" s="8">
        <v>13899577.029999999</v>
      </c>
      <c r="F129" s="46">
        <f t="shared" si="1"/>
        <v>11170828615.119999</v>
      </c>
    </row>
    <row r="130" spans="1:6" s="7" customFormat="1" ht="99.95" customHeight="1" x14ac:dyDescent="0.2">
      <c r="A130" s="47" t="s">
        <v>17</v>
      </c>
      <c r="B130" s="48" t="s">
        <v>119</v>
      </c>
      <c r="C130" s="49" t="s">
        <v>387</v>
      </c>
      <c r="D130" s="9"/>
      <c r="E130" s="8">
        <v>46475.54</v>
      </c>
      <c r="F130" s="46">
        <f t="shared" si="1"/>
        <v>11170782139.579998</v>
      </c>
    </row>
    <row r="131" spans="1:6" s="7" customFormat="1" ht="99.95" customHeight="1" x14ac:dyDescent="0.2">
      <c r="A131" s="47" t="s">
        <v>17</v>
      </c>
      <c r="B131" s="48" t="s">
        <v>120</v>
      </c>
      <c r="C131" s="49" t="s">
        <v>388</v>
      </c>
      <c r="D131" s="9"/>
      <c r="E131" s="8">
        <v>43814299.420000002</v>
      </c>
      <c r="F131" s="46">
        <f t="shared" si="1"/>
        <v>11126967840.159998</v>
      </c>
    </row>
    <row r="132" spans="1:6" s="7" customFormat="1" ht="99.95" customHeight="1" x14ac:dyDescent="0.2">
      <c r="A132" s="47" t="s">
        <v>17</v>
      </c>
      <c r="B132" s="48" t="s">
        <v>120</v>
      </c>
      <c r="C132" s="49" t="s">
        <v>388</v>
      </c>
      <c r="D132" s="9"/>
      <c r="E132" s="8">
        <v>12000000</v>
      </c>
      <c r="F132" s="46">
        <f t="shared" si="1"/>
        <v>11114967840.159998</v>
      </c>
    </row>
    <row r="133" spans="1:6" s="7" customFormat="1" ht="99.95" customHeight="1" x14ac:dyDescent="0.2">
      <c r="A133" s="47" t="s">
        <v>17</v>
      </c>
      <c r="B133" s="48" t="s">
        <v>120</v>
      </c>
      <c r="C133" s="49" t="s">
        <v>388</v>
      </c>
      <c r="D133" s="9"/>
      <c r="E133" s="8">
        <v>10925793.93</v>
      </c>
      <c r="F133" s="46">
        <f t="shared" si="1"/>
        <v>11104042046.229998</v>
      </c>
    </row>
    <row r="134" spans="1:6" s="7" customFormat="1" ht="99.95" customHeight="1" x14ac:dyDescent="0.2">
      <c r="A134" s="47" t="s">
        <v>17</v>
      </c>
      <c r="B134" s="48" t="s">
        <v>121</v>
      </c>
      <c r="C134" s="49" t="s">
        <v>389</v>
      </c>
      <c r="D134" s="9"/>
      <c r="E134" s="8">
        <v>6185700.5800000001</v>
      </c>
      <c r="F134" s="46">
        <f t="shared" si="1"/>
        <v>11097856345.649998</v>
      </c>
    </row>
    <row r="135" spans="1:6" s="7" customFormat="1" ht="99.95" customHeight="1" x14ac:dyDescent="0.2">
      <c r="A135" s="47" t="s">
        <v>17</v>
      </c>
      <c r="B135" s="48" t="s">
        <v>122</v>
      </c>
      <c r="C135" s="49" t="s">
        <v>390</v>
      </c>
      <c r="D135" s="9"/>
      <c r="E135" s="8">
        <v>17159.87</v>
      </c>
      <c r="F135" s="46">
        <f t="shared" si="1"/>
        <v>11097839185.779997</v>
      </c>
    </row>
    <row r="136" spans="1:6" s="7" customFormat="1" ht="99.95" customHeight="1" x14ac:dyDescent="0.2">
      <c r="A136" s="47" t="s">
        <v>17</v>
      </c>
      <c r="B136" s="48" t="s">
        <v>123</v>
      </c>
      <c r="C136" s="49" t="s">
        <v>391</v>
      </c>
      <c r="D136" s="9"/>
      <c r="E136" s="8">
        <v>157854.6</v>
      </c>
      <c r="F136" s="46">
        <f t="shared" si="1"/>
        <v>11097681331.179996</v>
      </c>
    </row>
    <row r="137" spans="1:6" s="7" customFormat="1" ht="99.95" customHeight="1" x14ac:dyDescent="0.2">
      <c r="A137" s="47" t="s">
        <v>17</v>
      </c>
      <c r="B137" s="48" t="s">
        <v>124</v>
      </c>
      <c r="C137" s="49" t="s">
        <v>392</v>
      </c>
      <c r="D137" s="9"/>
      <c r="E137" s="8">
        <v>8507625.2400000002</v>
      </c>
      <c r="F137" s="46">
        <f t="shared" si="1"/>
        <v>11089173705.939997</v>
      </c>
    </row>
    <row r="138" spans="1:6" s="7" customFormat="1" ht="99.95" customHeight="1" x14ac:dyDescent="0.2">
      <c r="A138" s="47" t="s">
        <v>17</v>
      </c>
      <c r="B138" s="48" t="s">
        <v>125</v>
      </c>
      <c r="C138" s="49" t="s">
        <v>393</v>
      </c>
      <c r="D138" s="9"/>
      <c r="E138" s="8">
        <v>10000000</v>
      </c>
      <c r="F138" s="46">
        <f t="shared" si="1"/>
        <v>11079173705.939997</v>
      </c>
    </row>
    <row r="139" spans="1:6" s="7" customFormat="1" ht="99.95" customHeight="1" x14ac:dyDescent="0.2">
      <c r="A139" s="47" t="s">
        <v>17</v>
      </c>
      <c r="B139" s="48" t="s">
        <v>125</v>
      </c>
      <c r="C139" s="49" t="s">
        <v>393</v>
      </c>
      <c r="D139" s="9"/>
      <c r="E139" s="8">
        <v>8000000</v>
      </c>
      <c r="F139" s="46">
        <f t="shared" si="1"/>
        <v>11071173705.939997</v>
      </c>
    </row>
    <row r="140" spans="1:6" s="7" customFormat="1" ht="99.95" customHeight="1" x14ac:dyDescent="0.2">
      <c r="A140" s="47" t="s">
        <v>17</v>
      </c>
      <c r="B140" s="48" t="s">
        <v>125</v>
      </c>
      <c r="C140" s="49" t="s">
        <v>393</v>
      </c>
      <c r="D140" s="9"/>
      <c r="E140" s="8">
        <v>2997267.17</v>
      </c>
      <c r="F140" s="46">
        <f t="shared" si="1"/>
        <v>11068176438.769997</v>
      </c>
    </row>
    <row r="141" spans="1:6" s="7" customFormat="1" ht="99.95" customHeight="1" x14ac:dyDescent="0.2">
      <c r="A141" s="47" t="s">
        <v>17</v>
      </c>
      <c r="B141" s="48" t="s">
        <v>126</v>
      </c>
      <c r="C141" s="49" t="s">
        <v>394</v>
      </c>
      <c r="D141" s="9"/>
      <c r="E141" s="8">
        <v>900</v>
      </c>
      <c r="F141" s="46">
        <f t="shared" si="1"/>
        <v>11068175538.769997</v>
      </c>
    </row>
    <row r="142" spans="1:6" s="7" customFormat="1" ht="99.95" customHeight="1" x14ac:dyDescent="0.2">
      <c r="A142" s="47" t="s">
        <v>17</v>
      </c>
      <c r="B142" s="48" t="s">
        <v>127</v>
      </c>
      <c r="C142" s="49" t="s">
        <v>395</v>
      </c>
      <c r="D142" s="9"/>
      <c r="E142" s="8">
        <v>36499</v>
      </c>
      <c r="F142" s="46">
        <f t="shared" si="1"/>
        <v>11068139039.769997</v>
      </c>
    </row>
    <row r="143" spans="1:6" s="7" customFormat="1" ht="99.95" customHeight="1" x14ac:dyDescent="0.2">
      <c r="A143" s="47" t="s">
        <v>17</v>
      </c>
      <c r="B143" s="48" t="s">
        <v>128</v>
      </c>
      <c r="C143" s="49" t="s">
        <v>396</v>
      </c>
      <c r="D143" s="9"/>
      <c r="E143" s="8">
        <v>7752530.7300000004</v>
      </c>
      <c r="F143" s="46">
        <f t="shared" si="1"/>
        <v>11060386509.039997</v>
      </c>
    </row>
    <row r="144" spans="1:6" s="7" customFormat="1" ht="99.95" customHeight="1" x14ac:dyDescent="0.2">
      <c r="A144" s="47" t="s">
        <v>17</v>
      </c>
      <c r="B144" s="48" t="s">
        <v>129</v>
      </c>
      <c r="C144" s="49" t="s">
        <v>397</v>
      </c>
      <c r="D144" s="9"/>
      <c r="E144" s="8">
        <v>53046</v>
      </c>
      <c r="F144" s="46">
        <f t="shared" si="1"/>
        <v>11060333463.039997</v>
      </c>
    </row>
    <row r="145" spans="1:6" s="7" customFormat="1" ht="99.95" customHeight="1" x14ac:dyDescent="0.2">
      <c r="A145" s="47" t="s">
        <v>18</v>
      </c>
      <c r="B145" s="48" t="s">
        <v>130</v>
      </c>
      <c r="C145" s="49" t="s">
        <v>398</v>
      </c>
      <c r="D145" s="9"/>
      <c r="E145" s="8">
        <v>29277438.280000001</v>
      </c>
      <c r="F145" s="46">
        <f t="shared" ref="F145:F208" si="2">+F144+D145-E145</f>
        <v>11031056024.759996</v>
      </c>
    </row>
    <row r="146" spans="1:6" s="7" customFormat="1" ht="99.95" customHeight="1" x14ac:dyDescent="0.2">
      <c r="A146" s="47" t="s">
        <v>18</v>
      </c>
      <c r="B146" s="48" t="s">
        <v>131</v>
      </c>
      <c r="C146" s="49" t="s">
        <v>399</v>
      </c>
      <c r="D146" s="9"/>
      <c r="E146" s="8">
        <v>2553852.4500000002</v>
      </c>
      <c r="F146" s="46">
        <f t="shared" si="2"/>
        <v>11028502172.309996</v>
      </c>
    </row>
    <row r="147" spans="1:6" s="7" customFormat="1" ht="99.95" customHeight="1" x14ac:dyDescent="0.2">
      <c r="A147" s="47" t="s">
        <v>18</v>
      </c>
      <c r="B147" s="48" t="s">
        <v>132</v>
      </c>
      <c r="C147" s="49" t="s">
        <v>400</v>
      </c>
      <c r="D147" s="9"/>
      <c r="E147" s="8">
        <v>1481513.6</v>
      </c>
      <c r="F147" s="46">
        <f t="shared" si="2"/>
        <v>11027020658.709995</v>
      </c>
    </row>
    <row r="148" spans="1:6" s="7" customFormat="1" ht="99.95" customHeight="1" x14ac:dyDescent="0.2">
      <c r="A148" s="47" t="s">
        <v>18</v>
      </c>
      <c r="B148" s="48" t="s">
        <v>133</v>
      </c>
      <c r="C148" s="49" t="s">
        <v>401</v>
      </c>
      <c r="D148" s="9"/>
      <c r="E148" s="8">
        <v>230875.39</v>
      </c>
      <c r="F148" s="46">
        <f t="shared" si="2"/>
        <v>11026789783.319996</v>
      </c>
    </row>
    <row r="149" spans="1:6" s="7" customFormat="1" ht="99.95" customHeight="1" x14ac:dyDescent="0.2">
      <c r="A149" s="47" t="s">
        <v>18</v>
      </c>
      <c r="B149" s="48" t="s">
        <v>133</v>
      </c>
      <c r="C149" s="49" t="s">
        <v>401</v>
      </c>
      <c r="D149" s="9"/>
      <c r="E149" s="8">
        <v>539838.18000000005</v>
      </c>
      <c r="F149" s="46">
        <f t="shared" si="2"/>
        <v>11026249945.139996</v>
      </c>
    </row>
    <row r="150" spans="1:6" s="7" customFormat="1" ht="99.95" customHeight="1" x14ac:dyDescent="0.2">
      <c r="A150" s="47" t="s">
        <v>18</v>
      </c>
      <c r="B150" s="48" t="s">
        <v>134</v>
      </c>
      <c r="C150" s="49" t="s">
        <v>402</v>
      </c>
      <c r="D150" s="9"/>
      <c r="E150" s="8">
        <v>1352216.91</v>
      </c>
      <c r="F150" s="46">
        <f t="shared" si="2"/>
        <v>11024897728.229996</v>
      </c>
    </row>
    <row r="151" spans="1:6" s="7" customFormat="1" ht="99.95" customHeight="1" x14ac:dyDescent="0.2">
      <c r="A151" s="47" t="s">
        <v>18</v>
      </c>
      <c r="B151" s="48" t="s">
        <v>135</v>
      </c>
      <c r="C151" s="49" t="s">
        <v>403</v>
      </c>
      <c r="D151" s="9"/>
      <c r="E151" s="8">
        <v>21954384.77</v>
      </c>
      <c r="F151" s="46">
        <f t="shared" si="2"/>
        <v>11002943343.459995</v>
      </c>
    </row>
    <row r="152" spans="1:6" s="7" customFormat="1" ht="99.95" customHeight="1" x14ac:dyDescent="0.2">
      <c r="A152" s="47" t="s">
        <v>18</v>
      </c>
      <c r="B152" s="48" t="s">
        <v>136</v>
      </c>
      <c r="C152" s="49" t="s">
        <v>404</v>
      </c>
      <c r="D152" s="9"/>
      <c r="E152" s="8">
        <v>517500</v>
      </c>
      <c r="F152" s="46">
        <f t="shared" si="2"/>
        <v>11002425843.459995</v>
      </c>
    </row>
    <row r="153" spans="1:6" s="7" customFormat="1" ht="99.95" customHeight="1" x14ac:dyDescent="0.2">
      <c r="A153" s="47" t="s">
        <v>18</v>
      </c>
      <c r="B153" s="48" t="s">
        <v>137</v>
      </c>
      <c r="C153" s="49" t="s">
        <v>405</v>
      </c>
      <c r="D153" s="9"/>
      <c r="E153" s="8">
        <v>280000</v>
      </c>
      <c r="F153" s="46">
        <f t="shared" si="2"/>
        <v>11002145843.459995</v>
      </c>
    </row>
    <row r="154" spans="1:6" s="7" customFormat="1" ht="99.95" customHeight="1" x14ac:dyDescent="0.2">
      <c r="A154" s="47" t="s">
        <v>18</v>
      </c>
      <c r="B154" s="48" t="s">
        <v>138</v>
      </c>
      <c r="C154" s="49" t="s">
        <v>406</v>
      </c>
      <c r="D154" s="9"/>
      <c r="E154" s="8">
        <v>525000</v>
      </c>
      <c r="F154" s="46">
        <f t="shared" si="2"/>
        <v>11001620843.459995</v>
      </c>
    </row>
    <row r="155" spans="1:6" s="7" customFormat="1" ht="99.95" customHeight="1" x14ac:dyDescent="0.2">
      <c r="A155" s="47" t="s">
        <v>18</v>
      </c>
      <c r="B155" s="48" t="s">
        <v>139</v>
      </c>
      <c r="C155" s="49" t="s">
        <v>407</v>
      </c>
      <c r="D155" s="9"/>
      <c r="E155" s="8">
        <v>1300000</v>
      </c>
      <c r="F155" s="46">
        <f t="shared" si="2"/>
        <v>11000320843.459995</v>
      </c>
    </row>
    <row r="156" spans="1:6" s="7" customFormat="1" ht="99.95" customHeight="1" x14ac:dyDescent="0.2">
      <c r="A156" s="47" t="s">
        <v>18</v>
      </c>
      <c r="B156" s="48" t="s">
        <v>139</v>
      </c>
      <c r="C156" s="49" t="s">
        <v>407</v>
      </c>
      <c r="D156" s="9"/>
      <c r="E156" s="8">
        <v>1300000</v>
      </c>
      <c r="F156" s="46">
        <f t="shared" si="2"/>
        <v>10999020843.459995</v>
      </c>
    </row>
    <row r="157" spans="1:6" s="7" customFormat="1" ht="99.95" customHeight="1" x14ac:dyDescent="0.2">
      <c r="A157" s="47" t="s">
        <v>18</v>
      </c>
      <c r="B157" s="48" t="s">
        <v>139</v>
      </c>
      <c r="C157" s="49" t="s">
        <v>407</v>
      </c>
      <c r="D157" s="9"/>
      <c r="E157" s="8">
        <v>1300000</v>
      </c>
      <c r="F157" s="46">
        <f t="shared" si="2"/>
        <v>10997720843.459995</v>
      </c>
    </row>
    <row r="158" spans="1:6" s="7" customFormat="1" ht="99.95" customHeight="1" x14ac:dyDescent="0.2">
      <c r="A158" s="47" t="s">
        <v>18</v>
      </c>
      <c r="B158" s="48" t="s">
        <v>139</v>
      </c>
      <c r="C158" s="49" t="s">
        <v>407</v>
      </c>
      <c r="D158" s="9"/>
      <c r="E158" s="8">
        <v>1300000</v>
      </c>
      <c r="F158" s="46">
        <f t="shared" si="2"/>
        <v>10996420843.459995</v>
      </c>
    </row>
    <row r="159" spans="1:6" s="7" customFormat="1" ht="99.95" customHeight="1" x14ac:dyDescent="0.2">
      <c r="A159" s="47" t="s">
        <v>18</v>
      </c>
      <c r="B159" s="48" t="s">
        <v>139</v>
      </c>
      <c r="C159" s="49" t="s">
        <v>407</v>
      </c>
      <c r="D159" s="9"/>
      <c r="E159" s="8">
        <v>1300000</v>
      </c>
      <c r="F159" s="46">
        <f t="shared" si="2"/>
        <v>10995120843.459995</v>
      </c>
    </row>
    <row r="160" spans="1:6" s="7" customFormat="1" ht="99.95" customHeight="1" x14ac:dyDescent="0.2">
      <c r="A160" s="47" t="s">
        <v>18</v>
      </c>
      <c r="B160" s="48" t="s">
        <v>139</v>
      </c>
      <c r="C160" s="49" t="s">
        <v>407</v>
      </c>
      <c r="D160" s="9"/>
      <c r="E160" s="8">
        <v>369177.69</v>
      </c>
      <c r="F160" s="46">
        <f t="shared" si="2"/>
        <v>10994751665.769995</v>
      </c>
    </row>
    <row r="161" spans="1:6" s="7" customFormat="1" ht="99.95" customHeight="1" x14ac:dyDescent="0.2">
      <c r="A161" s="47" t="s">
        <v>18</v>
      </c>
      <c r="B161" s="48" t="s">
        <v>140</v>
      </c>
      <c r="C161" s="49" t="s">
        <v>408</v>
      </c>
      <c r="D161" s="9"/>
      <c r="E161" s="8">
        <v>40430</v>
      </c>
      <c r="F161" s="46">
        <f t="shared" si="2"/>
        <v>10994711235.769995</v>
      </c>
    </row>
    <row r="162" spans="1:6" s="7" customFormat="1" ht="99.95" customHeight="1" x14ac:dyDescent="0.2">
      <c r="A162" s="47" t="s">
        <v>18</v>
      </c>
      <c r="B162" s="48" t="s">
        <v>141</v>
      </c>
      <c r="C162" s="49" t="s">
        <v>409</v>
      </c>
      <c r="D162" s="9"/>
      <c r="E162" s="8">
        <v>71068.87</v>
      </c>
      <c r="F162" s="46">
        <f t="shared" si="2"/>
        <v>10994640166.899994</v>
      </c>
    </row>
    <row r="163" spans="1:6" s="7" customFormat="1" ht="99.95" customHeight="1" x14ac:dyDescent="0.2">
      <c r="A163" s="47" t="s">
        <v>18</v>
      </c>
      <c r="B163" s="48" t="s">
        <v>142</v>
      </c>
      <c r="C163" s="49" t="s">
        <v>410</v>
      </c>
      <c r="D163" s="9"/>
      <c r="E163" s="8">
        <v>70616.06</v>
      </c>
      <c r="F163" s="46">
        <f t="shared" si="2"/>
        <v>10994569550.839994</v>
      </c>
    </row>
    <row r="164" spans="1:6" s="7" customFormat="1" ht="99.95" customHeight="1" x14ac:dyDescent="0.2">
      <c r="A164" s="47" t="s">
        <v>19</v>
      </c>
      <c r="B164" s="48" t="s">
        <v>143</v>
      </c>
      <c r="C164" s="49" t="s">
        <v>411</v>
      </c>
      <c r="D164" s="9"/>
      <c r="E164" s="8">
        <v>15318794.939999999</v>
      </c>
      <c r="F164" s="46">
        <f t="shared" si="2"/>
        <v>10979250755.899994</v>
      </c>
    </row>
    <row r="165" spans="1:6" s="7" customFormat="1" ht="99.95" customHeight="1" x14ac:dyDescent="0.2">
      <c r="A165" s="47" t="s">
        <v>20</v>
      </c>
      <c r="B165" s="48" t="s">
        <v>144</v>
      </c>
      <c r="C165" s="49" t="s">
        <v>412</v>
      </c>
      <c r="D165" s="9"/>
      <c r="E165" s="8">
        <v>106200</v>
      </c>
      <c r="F165" s="46">
        <f t="shared" si="2"/>
        <v>10979144555.899994</v>
      </c>
    </row>
    <row r="166" spans="1:6" s="7" customFormat="1" ht="99.95" customHeight="1" x14ac:dyDescent="0.2">
      <c r="A166" s="47" t="s">
        <v>20</v>
      </c>
      <c r="B166" s="48" t="s">
        <v>145</v>
      </c>
      <c r="C166" s="49" t="s">
        <v>413</v>
      </c>
      <c r="D166" s="9"/>
      <c r="E166" s="8">
        <v>295000</v>
      </c>
      <c r="F166" s="46">
        <f t="shared" si="2"/>
        <v>10978849555.899994</v>
      </c>
    </row>
    <row r="167" spans="1:6" s="7" customFormat="1" ht="99.95" customHeight="1" x14ac:dyDescent="0.2">
      <c r="A167" s="47" t="s">
        <v>20</v>
      </c>
      <c r="B167" s="48" t="s">
        <v>146</v>
      </c>
      <c r="C167" s="49" t="s">
        <v>414</v>
      </c>
      <c r="D167" s="9"/>
      <c r="E167" s="8">
        <v>59000</v>
      </c>
      <c r="F167" s="46">
        <f t="shared" si="2"/>
        <v>10978790555.899994</v>
      </c>
    </row>
    <row r="168" spans="1:6" s="7" customFormat="1" ht="99.95" customHeight="1" x14ac:dyDescent="0.2">
      <c r="A168" s="47" t="s">
        <v>20</v>
      </c>
      <c r="B168" s="48" t="s">
        <v>147</v>
      </c>
      <c r="C168" s="49" t="s">
        <v>415</v>
      </c>
      <c r="D168" s="9"/>
      <c r="E168" s="8">
        <v>755650</v>
      </c>
      <c r="F168" s="46">
        <f t="shared" si="2"/>
        <v>10978034905.899994</v>
      </c>
    </row>
    <row r="169" spans="1:6" s="7" customFormat="1" ht="99.95" customHeight="1" x14ac:dyDescent="0.2">
      <c r="A169" s="47" t="s">
        <v>20</v>
      </c>
      <c r="B169" s="48" t="s">
        <v>148</v>
      </c>
      <c r="C169" s="49" t="s">
        <v>416</v>
      </c>
      <c r="D169" s="9"/>
      <c r="E169" s="8">
        <v>349800</v>
      </c>
      <c r="F169" s="46">
        <f t="shared" si="2"/>
        <v>10977685105.899994</v>
      </c>
    </row>
    <row r="170" spans="1:6" s="7" customFormat="1" ht="99.95" customHeight="1" x14ac:dyDescent="0.2">
      <c r="A170" s="47" t="s">
        <v>20</v>
      </c>
      <c r="B170" s="48" t="s">
        <v>149</v>
      </c>
      <c r="C170" s="49" t="s">
        <v>417</v>
      </c>
      <c r="D170" s="9"/>
      <c r="E170" s="8">
        <v>449112.5</v>
      </c>
      <c r="F170" s="46">
        <f t="shared" si="2"/>
        <v>10977235993.399994</v>
      </c>
    </row>
    <row r="171" spans="1:6" s="7" customFormat="1" ht="99.95" customHeight="1" x14ac:dyDescent="0.2">
      <c r="A171" s="47" t="s">
        <v>20</v>
      </c>
      <c r="B171" s="48" t="s">
        <v>150</v>
      </c>
      <c r="C171" s="49" t="s">
        <v>418</v>
      </c>
      <c r="D171" s="9"/>
      <c r="E171" s="8">
        <v>516607.5</v>
      </c>
      <c r="F171" s="46">
        <f t="shared" si="2"/>
        <v>10976719385.899994</v>
      </c>
    </row>
    <row r="172" spans="1:6" s="7" customFormat="1" ht="99.95" customHeight="1" x14ac:dyDescent="0.2">
      <c r="A172" s="47" t="s">
        <v>20</v>
      </c>
      <c r="B172" s="48" t="s">
        <v>151</v>
      </c>
      <c r="C172" s="49" t="s">
        <v>418</v>
      </c>
      <c r="D172" s="9"/>
      <c r="E172" s="8">
        <v>328562.5</v>
      </c>
      <c r="F172" s="46">
        <f t="shared" si="2"/>
        <v>10976390823.399994</v>
      </c>
    </row>
    <row r="173" spans="1:6" s="7" customFormat="1" ht="99.95" customHeight="1" x14ac:dyDescent="0.2">
      <c r="A173" s="47" t="s">
        <v>20</v>
      </c>
      <c r="B173" s="48" t="s">
        <v>152</v>
      </c>
      <c r="C173" s="49" t="s">
        <v>419</v>
      </c>
      <c r="D173" s="9"/>
      <c r="E173" s="8">
        <v>9342211.0800000001</v>
      </c>
      <c r="F173" s="46">
        <f t="shared" si="2"/>
        <v>10967048612.319994</v>
      </c>
    </row>
    <row r="174" spans="1:6" s="7" customFormat="1" ht="99.95" customHeight="1" x14ac:dyDescent="0.2">
      <c r="A174" s="47" t="s">
        <v>20</v>
      </c>
      <c r="B174" s="48" t="s">
        <v>152</v>
      </c>
      <c r="C174" s="49" t="s">
        <v>419</v>
      </c>
      <c r="D174" s="9"/>
      <c r="E174" s="8">
        <v>650141.39</v>
      </c>
      <c r="F174" s="46">
        <f t="shared" si="2"/>
        <v>10966398470.929995</v>
      </c>
    </row>
    <row r="175" spans="1:6" s="7" customFormat="1" ht="99.95" customHeight="1" x14ac:dyDescent="0.2">
      <c r="A175" s="47" t="s">
        <v>20</v>
      </c>
      <c r="B175" s="48" t="s">
        <v>152</v>
      </c>
      <c r="C175" s="49" t="s">
        <v>419</v>
      </c>
      <c r="D175" s="9"/>
      <c r="E175" s="8">
        <v>663296.98</v>
      </c>
      <c r="F175" s="46">
        <f t="shared" si="2"/>
        <v>10965735173.949995</v>
      </c>
    </row>
    <row r="176" spans="1:6" s="7" customFormat="1" ht="99.95" customHeight="1" x14ac:dyDescent="0.2">
      <c r="A176" s="47" t="s">
        <v>20</v>
      </c>
      <c r="B176" s="48" t="s">
        <v>152</v>
      </c>
      <c r="C176" s="49" t="s">
        <v>419</v>
      </c>
      <c r="D176" s="9"/>
      <c r="E176" s="8">
        <v>104767.03</v>
      </c>
      <c r="F176" s="46">
        <f t="shared" si="2"/>
        <v>10965630406.919994</v>
      </c>
    </row>
    <row r="177" spans="1:6" s="7" customFormat="1" ht="99.95" customHeight="1" x14ac:dyDescent="0.2">
      <c r="A177" s="47" t="s">
        <v>20</v>
      </c>
      <c r="B177" s="48" t="s">
        <v>153</v>
      </c>
      <c r="C177" s="49" t="s">
        <v>420</v>
      </c>
      <c r="D177" s="9"/>
      <c r="E177" s="8">
        <v>15467617.460000001</v>
      </c>
      <c r="F177" s="46">
        <f t="shared" si="2"/>
        <v>10950162789.459995</v>
      </c>
    </row>
    <row r="178" spans="1:6" s="7" customFormat="1" ht="99.95" customHeight="1" x14ac:dyDescent="0.2">
      <c r="A178" s="47" t="s">
        <v>20</v>
      </c>
      <c r="B178" s="48" t="s">
        <v>153</v>
      </c>
      <c r="C178" s="49" t="s">
        <v>420</v>
      </c>
      <c r="D178" s="9"/>
      <c r="E178" s="8">
        <v>1087977.78</v>
      </c>
      <c r="F178" s="46">
        <f t="shared" si="2"/>
        <v>10949074811.679995</v>
      </c>
    </row>
    <row r="179" spans="1:6" s="7" customFormat="1" ht="99.95" customHeight="1" x14ac:dyDescent="0.2">
      <c r="A179" s="47" t="s">
        <v>20</v>
      </c>
      <c r="B179" s="48" t="s">
        <v>153</v>
      </c>
      <c r="C179" s="49" t="s">
        <v>420</v>
      </c>
      <c r="D179" s="9"/>
      <c r="E179" s="8">
        <v>1098200.8600000001</v>
      </c>
      <c r="F179" s="46">
        <f t="shared" si="2"/>
        <v>10947976610.819994</v>
      </c>
    </row>
    <row r="180" spans="1:6" s="7" customFormat="1" ht="99.95" customHeight="1" x14ac:dyDescent="0.2">
      <c r="A180" s="47" t="s">
        <v>20</v>
      </c>
      <c r="B180" s="48" t="s">
        <v>153</v>
      </c>
      <c r="C180" s="49" t="s">
        <v>420</v>
      </c>
      <c r="D180" s="9"/>
      <c r="E180" s="8">
        <v>188147.31</v>
      </c>
      <c r="F180" s="46">
        <f t="shared" si="2"/>
        <v>10947788463.509995</v>
      </c>
    </row>
    <row r="181" spans="1:6" s="7" customFormat="1" ht="99.95" customHeight="1" x14ac:dyDescent="0.2">
      <c r="A181" s="47" t="s">
        <v>20</v>
      </c>
      <c r="B181" s="48" t="s">
        <v>154</v>
      </c>
      <c r="C181" s="49" t="s">
        <v>421</v>
      </c>
      <c r="D181" s="9"/>
      <c r="E181" s="8">
        <v>1284524.54</v>
      </c>
      <c r="F181" s="46">
        <f t="shared" si="2"/>
        <v>10946503938.969994</v>
      </c>
    </row>
    <row r="182" spans="1:6" s="7" customFormat="1" ht="99.95" customHeight="1" x14ac:dyDescent="0.2">
      <c r="A182" s="47" t="s">
        <v>20</v>
      </c>
      <c r="B182" s="48" t="s">
        <v>154</v>
      </c>
      <c r="C182" s="49" t="s">
        <v>421</v>
      </c>
      <c r="D182" s="9"/>
      <c r="E182" s="8">
        <v>91072.81</v>
      </c>
      <c r="F182" s="46">
        <f t="shared" si="2"/>
        <v>10946412866.159994</v>
      </c>
    </row>
    <row r="183" spans="1:6" s="7" customFormat="1" ht="99.95" customHeight="1" x14ac:dyDescent="0.2">
      <c r="A183" s="47" t="s">
        <v>20</v>
      </c>
      <c r="B183" s="48" t="s">
        <v>154</v>
      </c>
      <c r="C183" s="49" t="s">
        <v>421</v>
      </c>
      <c r="D183" s="9"/>
      <c r="E183" s="8">
        <v>91201.25</v>
      </c>
      <c r="F183" s="46">
        <f t="shared" si="2"/>
        <v>10946321664.909994</v>
      </c>
    </row>
    <row r="184" spans="1:6" s="7" customFormat="1" ht="99.95" customHeight="1" x14ac:dyDescent="0.2">
      <c r="A184" s="47" t="s">
        <v>20</v>
      </c>
      <c r="B184" s="48" t="s">
        <v>154</v>
      </c>
      <c r="C184" s="49" t="s">
        <v>421</v>
      </c>
      <c r="D184" s="9"/>
      <c r="E184" s="8">
        <v>15656.48</v>
      </c>
      <c r="F184" s="46">
        <f t="shared" si="2"/>
        <v>10946306008.429995</v>
      </c>
    </row>
    <row r="185" spans="1:6" s="7" customFormat="1" ht="99.95" customHeight="1" x14ac:dyDescent="0.2">
      <c r="A185" s="47" t="s">
        <v>20</v>
      </c>
      <c r="B185" s="48" t="s">
        <v>155</v>
      </c>
      <c r="C185" s="49" t="s">
        <v>422</v>
      </c>
      <c r="D185" s="9"/>
      <c r="E185" s="8">
        <v>702000</v>
      </c>
      <c r="F185" s="46">
        <f t="shared" si="2"/>
        <v>10945604008.429995</v>
      </c>
    </row>
    <row r="186" spans="1:6" s="7" customFormat="1" ht="99.95" customHeight="1" x14ac:dyDescent="0.2">
      <c r="A186" s="47" t="s">
        <v>20</v>
      </c>
      <c r="B186" s="48" t="s">
        <v>155</v>
      </c>
      <c r="C186" s="49" t="s">
        <v>422</v>
      </c>
      <c r="D186" s="9"/>
      <c r="E186" s="8">
        <v>49771.8</v>
      </c>
      <c r="F186" s="46">
        <f t="shared" si="2"/>
        <v>10945554236.629995</v>
      </c>
    </row>
    <row r="187" spans="1:6" s="7" customFormat="1" ht="99.95" customHeight="1" x14ac:dyDescent="0.2">
      <c r="A187" s="47" t="s">
        <v>20</v>
      </c>
      <c r="B187" s="48" t="s">
        <v>155</v>
      </c>
      <c r="C187" s="49" t="s">
        <v>422</v>
      </c>
      <c r="D187" s="9"/>
      <c r="E187" s="8">
        <v>49842</v>
      </c>
      <c r="F187" s="46">
        <f t="shared" si="2"/>
        <v>10945504394.629995</v>
      </c>
    </row>
    <row r="188" spans="1:6" s="7" customFormat="1" ht="99.95" customHeight="1" x14ac:dyDescent="0.2">
      <c r="A188" s="47" t="s">
        <v>20</v>
      </c>
      <c r="B188" s="48" t="s">
        <v>155</v>
      </c>
      <c r="C188" s="49" t="s">
        <v>422</v>
      </c>
      <c r="D188" s="9"/>
      <c r="E188" s="8">
        <v>9126</v>
      </c>
      <c r="F188" s="46">
        <f t="shared" si="2"/>
        <v>10945495268.629995</v>
      </c>
    </row>
    <row r="189" spans="1:6" s="7" customFormat="1" ht="99.95" customHeight="1" x14ac:dyDescent="0.2">
      <c r="A189" s="47" t="s">
        <v>20</v>
      </c>
      <c r="B189" s="48" t="s">
        <v>156</v>
      </c>
      <c r="C189" s="49" t="s">
        <v>423</v>
      </c>
      <c r="D189" s="9"/>
      <c r="E189" s="8">
        <v>409850</v>
      </c>
      <c r="F189" s="46">
        <f t="shared" si="2"/>
        <v>10945085418.629995</v>
      </c>
    </row>
    <row r="190" spans="1:6" s="7" customFormat="1" ht="99.95" customHeight="1" x14ac:dyDescent="0.2">
      <c r="A190" s="47" t="s">
        <v>20</v>
      </c>
      <c r="B190" s="48" t="s">
        <v>156</v>
      </c>
      <c r="C190" s="49" t="s">
        <v>423</v>
      </c>
      <c r="D190" s="9"/>
      <c r="E190" s="8">
        <v>29058.37</v>
      </c>
      <c r="F190" s="46">
        <f t="shared" si="2"/>
        <v>10945056360.259995</v>
      </c>
    </row>
    <row r="191" spans="1:6" s="7" customFormat="1" ht="99.95" customHeight="1" x14ac:dyDescent="0.2">
      <c r="A191" s="47" t="s">
        <v>20</v>
      </c>
      <c r="B191" s="48" t="s">
        <v>156</v>
      </c>
      <c r="C191" s="49" t="s">
        <v>423</v>
      </c>
      <c r="D191" s="9"/>
      <c r="E191" s="8">
        <v>29099.35</v>
      </c>
      <c r="F191" s="46">
        <f t="shared" si="2"/>
        <v>10945027260.909994</v>
      </c>
    </row>
    <row r="192" spans="1:6" s="7" customFormat="1" ht="99.95" customHeight="1" x14ac:dyDescent="0.2">
      <c r="A192" s="47" t="s">
        <v>20</v>
      </c>
      <c r="B192" s="48" t="s">
        <v>156</v>
      </c>
      <c r="C192" s="49" t="s">
        <v>423</v>
      </c>
      <c r="D192" s="9"/>
      <c r="E192" s="8">
        <v>5135.26</v>
      </c>
      <c r="F192" s="46">
        <f t="shared" si="2"/>
        <v>10945022125.649994</v>
      </c>
    </row>
    <row r="193" spans="1:6" s="7" customFormat="1" ht="99.95" customHeight="1" x14ac:dyDescent="0.2">
      <c r="A193" s="47" t="s">
        <v>20</v>
      </c>
      <c r="B193" s="48" t="s">
        <v>157</v>
      </c>
      <c r="C193" s="49" t="s">
        <v>424</v>
      </c>
      <c r="D193" s="9"/>
      <c r="E193" s="8">
        <v>491384.8</v>
      </c>
      <c r="F193" s="46">
        <f t="shared" si="2"/>
        <v>10944530740.849995</v>
      </c>
    </row>
    <row r="194" spans="1:6" s="7" customFormat="1" ht="99.95" customHeight="1" x14ac:dyDescent="0.2">
      <c r="A194" s="47" t="s">
        <v>20</v>
      </c>
      <c r="B194" s="48" t="s">
        <v>158</v>
      </c>
      <c r="C194" s="49" t="s">
        <v>425</v>
      </c>
      <c r="D194" s="9"/>
      <c r="E194" s="8">
        <v>1464650</v>
      </c>
      <c r="F194" s="46">
        <f t="shared" si="2"/>
        <v>10943066090.849995</v>
      </c>
    </row>
    <row r="195" spans="1:6" s="7" customFormat="1" ht="99.95" customHeight="1" x14ac:dyDescent="0.2">
      <c r="A195" s="47" t="s">
        <v>20</v>
      </c>
      <c r="B195" s="48" t="s">
        <v>159</v>
      </c>
      <c r="C195" s="49" t="s">
        <v>426</v>
      </c>
      <c r="D195" s="9"/>
      <c r="E195" s="8">
        <v>282920</v>
      </c>
      <c r="F195" s="46">
        <f t="shared" si="2"/>
        <v>10942783170.849995</v>
      </c>
    </row>
    <row r="196" spans="1:6" s="7" customFormat="1" ht="99.95" customHeight="1" x14ac:dyDescent="0.2">
      <c r="A196" s="47" t="s">
        <v>20</v>
      </c>
      <c r="B196" s="48" t="s">
        <v>160</v>
      </c>
      <c r="C196" s="49" t="s">
        <v>427</v>
      </c>
      <c r="D196" s="9"/>
      <c r="E196" s="8">
        <v>664396</v>
      </c>
      <c r="F196" s="46">
        <f t="shared" si="2"/>
        <v>10942118774.849995</v>
      </c>
    </row>
    <row r="197" spans="1:6" s="7" customFormat="1" ht="99.95" customHeight="1" x14ac:dyDescent="0.2">
      <c r="A197" s="47" t="s">
        <v>20</v>
      </c>
      <c r="B197" s="48" t="s">
        <v>161</v>
      </c>
      <c r="C197" s="49" t="s">
        <v>428</v>
      </c>
      <c r="D197" s="9"/>
      <c r="E197" s="8">
        <v>1584616</v>
      </c>
      <c r="F197" s="46">
        <f t="shared" si="2"/>
        <v>10940534158.849995</v>
      </c>
    </row>
    <row r="198" spans="1:6" s="7" customFormat="1" ht="99.95" customHeight="1" x14ac:dyDescent="0.2">
      <c r="A198" s="47" t="s">
        <v>21</v>
      </c>
      <c r="B198" s="48" t="s">
        <v>162</v>
      </c>
      <c r="C198" s="49" t="s">
        <v>429</v>
      </c>
      <c r="D198" s="9"/>
      <c r="E198" s="8">
        <v>821280</v>
      </c>
      <c r="F198" s="46">
        <f t="shared" si="2"/>
        <v>10939712878.849995</v>
      </c>
    </row>
    <row r="199" spans="1:6" s="7" customFormat="1" ht="99.95" customHeight="1" x14ac:dyDescent="0.2">
      <c r="A199" s="47" t="s">
        <v>21</v>
      </c>
      <c r="B199" s="48" t="s">
        <v>163</v>
      </c>
      <c r="C199" s="49" t="s">
        <v>430</v>
      </c>
      <c r="D199" s="9"/>
      <c r="E199" s="8">
        <v>1089254</v>
      </c>
      <c r="F199" s="46">
        <f t="shared" si="2"/>
        <v>10938623624.849995</v>
      </c>
    </row>
    <row r="200" spans="1:6" s="7" customFormat="1" ht="99.95" customHeight="1" x14ac:dyDescent="0.2">
      <c r="A200" s="47" t="s">
        <v>21</v>
      </c>
      <c r="B200" s="48" t="s">
        <v>164</v>
      </c>
      <c r="C200" s="49" t="s">
        <v>431</v>
      </c>
      <c r="D200" s="9"/>
      <c r="E200" s="8">
        <v>65020820.979999997</v>
      </c>
      <c r="F200" s="46">
        <f t="shared" si="2"/>
        <v>10873602803.869995</v>
      </c>
    </row>
    <row r="201" spans="1:6" s="7" customFormat="1" ht="99.95" customHeight="1" x14ac:dyDescent="0.2">
      <c r="A201" s="47" t="s">
        <v>21</v>
      </c>
      <c r="B201" s="48" t="s">
        <v>164</v>
      </c>
      <c r="C201" s="49" t="s">
        <v>431</v>
      </c>
      <c r="D201" s="9"/>
      <c r="E201" s="8">
        <v>4593082.7</v>
      </c>
      <c r="F201" s="46">
        <f t="shared" si="2"/>
        <v>10869009721.169994</v>
      </c>
    </row>
    <row r="202" spans="1:6" s="7" customFormat="1" ht="99.95" customHeight="1" x14ac:dyDescent="0.2">
      <c r="A202" s="47" t="s">
        <v>21</v>
      </c>
      <c r="B202" s="48" t="s">
        <v>164</v>
      </c>
      <c r="C202" s="49" t="s">
        <v>431</v>
      </c>
      <c r="D202" s="9"/>
      <c r="E202" s="8">
        <v>4616478.33</v>
      </c>
      <c r="F202" s="46">
        <f t="shared" si="2"/>
        <v>10864393242.839994</v>
      </c>
    </row>
    <row r="203" spans="1:6" s="7" customFormat="1" ht="99.95" customHeight="1" x14ac:dyDescent="0.2">
      <c r="A203" s="47" t="s">
        <v>21</v>
      </c>
      <c r="B203" s="48" t="s">
        <v>164</v>
      </c>
      <c r="C203" s="49" t="s">
        <v>431</v>
      </c>
      <c r="D203" s="9"/>
      <c r="E203" s="8">
        <v>812760.2</v>
      </c>
      <c r="F203" s="46">
        <f t="shared" si="2"/>
        <v>10863580482.639994</v>
      </c>
    </row>
    <row r="204" spans="1:6" s="7" customFormat="1" ht="99.95" customHeight="1" x14ac:dyDescent="0.2">
      <c r="A204" s="47" t="s">
        <v>21</v>
      </c>
      <c r="B204" s="48" t="s">
        <v>165</v>
      </c>
      <c r="C204" s="49" t="s">
        <v>432</v>
      </c>
      <c r="D204" s="9"/>
      <c r="E204" s="8">
        <v>2264485</v>
      </c>
      <c r="F204" s="46">
        <f t="shared" si="2"/>
        <v>10861315997.639994</v>
      </c>
    </row>
    <row r="205" spans="1:6" s="7" customFormat="1" ht="99.95" customHeight="1" x14ac:dyDescent="0.2">
      <c r="A205" s="47" t="s">
        <v>21</v>
      </c>
      <c r="B205" s="48" t="s">
        <v>166</v>
      </c>
      <c r="C205" s="49" t="s">
        <v>433</v>
      </c>
      <c r="D205" s="9"/>
      <c r="E205" s="8">
        <v>42033.23</v>
      </c>
      <c r="F205" s="46">
        <f t="shared" si="2"/>
        <v>10861273964.409994</v>
      </c>
    </row>
    <row r="206" spans="1:6" s="7" customFormat="1" ht="99.95" customHeight="1" x14ac:dyDescent="0.2">
      <c r="A206" s="47" t="s">
        <v>21</v>
      </c>
      <c r="B206" s="48" t="s">
        <v>167</v>
      </c>
      <c r="C206" s="49" t="s">
        <v>434</v>
      </c>
      <c r="D206" s="9"/>
      <c r="E206" s="8">
        <v>3519750</v>
      </c>
      <c r="F206" s="46">
        <f t="shared" si="2"/>
        <v>10857754214.409994</v>
      </c>
    </row>
    <row r="207" spans="1:6" s="7" customFormat="1" ht="99.95" customHeight="1" x14ac:dyDescent="0.2">
      <c r="A207" s="47" t="s">
        <v>21</v>
      </c>
      <c r="B207" s="48" t="s">
        <v>168</v>
      </c>
      <c r="C207" s="49" t="s">
        <v>435</v>
      </c>
      <c r="D207" s="9"/>
      <c r="E207" s="8">
        <v>57148474.890000001</v>
      </c>
      <c r="F207" s="46">
        <f t="shared" si="2"/>
        <v>10800605739.519995</v>
      </c>
    </row>
    <row r="208" spans="1:6" s="7" customFormat="1" ht="99.95" customHeight="1" x14ac:dyDescent="0.2">
      <c r="A208" s="47" t="s">
        <v>21</v>
      </c>
      <c r="B208" s="48" t="s">
        <v>168</v>
      </c>
      <c r="C208" s="49" t="s">
        <v>435</v>
      </c>
      <c r="D208" s="9"/>
      <c r="E208" s="8">
        <v>4022712.25</v>
      </c>
      <c r="F208" s="46">
        <f t="shared" si="2"/>
        <v>10796583027.269995</v>
      </c>
    </row>
    <row r="209" spans="1:6" s="7" customFormat="1" ht="99.95" customHeight="1" x14ac:dyDescent="0.2">
      <c r="A209" s="47" t="s">
        <v>21</v>
      </c>
      <c r="B209" s="48" t="s">
        <v>168</v>
      </c>
      <c r="C209" s="49" t="s">
        <v>435</v>
      </c>
      <c r="D209" s="9"/>
      <c r="E209" s="8">
        <v>4057541.78</v>
      </c>
      <c r="F209" s="46">
        <f t="shared" ref="F209:F272" si="3">+F208+D209-E209</f>
        <v>10792525485.489994</v>
      </c>
    </row>
    <row r="210" spans="1:6" s="7" customFormat="1" ht="99.95" customHeight="1" x14ac:dyDescent="0.2">
      <c r="A210" s="47" t="s">
        <v>21</v>
      </c>
      <c r="B210" s="48" t="s">
        <v>168</v>
      </c>
      <c r="C210" s="49" t="s">
        <v>435</v>
      </c>
      <c r="D210" s="9"/>
      <c r="E210" s="8">
        <v>681136.28</v>
      </c>
      <c r="F210" s="46">
        <f t="shared" si="3"/>
        <v>10791844349.209993</v>
      </c>
    </row>
    <row r="211" spans="1:6" s="7" customFormat="1" ht="99.95" customHeight="1" x14ac:dyDescent="0.2">
      <c r="A211" s="47" t="s">
        <v>21</v>
      </c>
      <c r="B211" s="48" t="s">
        <v>169</v>
      </c>
      <c r="C211" s="49" t="s">
        <v>436</v>
      </c>
      <c r="D211" s="9"/>
      <c r="E211" s="8">
        <v>7935493.4000000004</v>
      </c>
      <c r="F211" s="46">
        <f t="shared" si="3"/>
        <v>10783908855.809994</v>
      </c>
    </row>
    <row r="212" spans="1:6" s="7" customFormat="1" ht="99.95" customHeight="1" x14ac:dyDescent="0.2">
      <c r="A212" s="47" t="s">
        <v>21</v>
      </c>
      <c r="B212" s="48" t="s">
        <v>170</v>
      </c>
      <c r="C212" s="49" t="s">
        <v>437</v>
      </c>
      <c r="D212" s="9"/>
      <c r="E212" s="8">
        <v>4000000</v>
      </c>
      <c r="F212" s="46">
        <f t="shared" si="3"/>
        <v>10779908855.809994</v>
      </c>
    </row>
    <row r="213" spans="1:6" s="7" customFormat="1" ht="99.95" customHeight="1" x14ac:dyDescent="0.2">
      <c r="A213" s="47" t="s">
        <v>21</v>
      </c>
      <c r="B213" s="48" t="s">
        <v>171</v>
      </c>
      <c r="C213" s="49" t="s">
        <v>438</v>
      </c>
      <c r="D213" s="9"/>
      <c r="E213" s="8">
        <v>5000000</v>
      </c>
      <c r="F213" s="46">
        <f t="shared" si="3"/>
        <v>10774908855.809994</v>
      </c>
    </row>
    <row r="214" spans="1:6" s="7" customFormat="1" ht="99.95" customHeight="1" x14ac:dyDescent="0.2">
      <c r="A214" s="47" t="s">
        <v>21</v>
      </c>
      <c r="B214" s="48" t="s">
        <v>171</v>
      </c>
      <c r="C214" s="49" t="s">
        <v>438</v>
      </c>
      <c r="D214" s="9"/>
      <c r="E214" s="8">
        <v>4062687.22</v>
      </c>
      <c r="F214" s="46">
        <f t="shared" si="3"/>
        <v>10770846168.589994</v>
      </c>
    </row>
    <row r="215" spans="1:6" s="7" customFormat="1" ht="99.95" customHeight="1" x14ac:dyDescent="0.2">
      <c r="A215" s="47" t="s">
        <v>21</v>
      </c>
      <c r="B215" s="48" t="s">
        <v>172</v>
      </c>
      <c r="C215" s="49" t="s">
        <v>439</v>
      </c>
      <c r="D215" s="9"/>
      <c r="E215" s="8">
        <v>20000000</v>
      </c>
      <c r="F215" s="46">
        <f t="shared" si="3"/>
        <v>10750846168.589994</v>
      </c>
    </row>
    <row r="216" spans="1:6" s="7" customFormat="1" ht="99.95" customHeight="1" x14ac:dyDescent="0.2">
      <c r="A216" s="47" t="s">
        <v>21</v>
      </c>
      <c r="B216" s="48" t="s">
        <v>172</v>
      </c>
      <c r="C216" s="49" t="s">
        <v>439</v>
      </c>
      <c r="D216" s="9"/>
      <c r="E216" s="8">
        <v>6025025.6600000001</v>
      </c>
      <c r="F216" s="46">
        <f t="shared" si="3"/>
        <v>10744821142.929995</v>
      </c>
    </row>
    <row r="217" spans="1:6" s="7" customFormat="1" ht="99.95" customHeight="1" x14ac:dyDescent="0.2">
      <c r="A217" s="47" t="s">
        <v>21</v>
      </c>
      <c r="B217" s="48" t="s">
        <v>173</v>
      </c>
      <c r="C217" s="49" t="s">
        <v>440</v>
      </c>
      <c r="D217" s="9"/>
      <c r="E217" s="8">
        <v>19983705.879999999</v>
      </c>
      <c r="F217" s="46">
        <f t="shared" si="3"/>
        <v>10724837437.049995</v>
      </c>
    </row>
    <row r="218" spans="1:6" s="7" customFormat="1" ht="99.95" customHeight="1" x14ac:dyDescent="0.2">
      <c r="A218" s="47" t="s">
        <v>21</v>
      </c>
      <c r="B218" s="48" t="s">
        <v>174</v>
      </c>
      <c r="C218" s="49" t="s">
        <v>441</v>
      </c>
      <c r="D218" s="9"/>
      <c r="E218" s="8">
        <v>4000000</v>
      </c>
      <c r="F218" s="46">
        <f t="shared" si="3"/>
        <v>10720837437.049995</v>
      </c>
    </row>
    <row r="219" spans="1:6" s="7" customFormat="1" ht="99.95" customHeight="1" x14ac:dyDescent="0.2">
      <c r="A219" s="47" t="s">
        <v>21</v>
      </c>
      <c r="B219" s="48" t="s">
        <v>174</v>
      </c>
      <c r="C219" s="49" t="s">
        <v>441</v>
      </c>
      <c r="D219" s="9"/>
      <c r="E219" s="8">
        <v>4598587.76</v>
      </c>
      <c r="F219" s="46">
        <f t="shared" si="3"/>
        <v>10716238849.289995</v>
      </c>
    </row>
    <row r="220" spans="1:6" s="7" customFormat="1" ht="99.95" customHeight="1" x14ac:dyDescent="0.2">
      <c r="A220" s="47" t="s">
        <v>21</v>
      </c>
      <c r="B220" s="48" t="s">
        <v>175</v>
      </c>
      <c r="C220" s="49" t="s">
        <v>442</v>
      </c>
      <c r="D220" s="9"/>
      <c r="E220" s="8">
        <v>10578410.369999999</v>
      </c>
      <c r="F220" s="46">
        <f t="shared" si="3"/>
        <v>10705660438.919994</v>
      </c>
    </row>
    <row r="221" spans="1:6" s="7" customFormat="1" ht="99.95" customHeight="1" x14ac:dyDescent="0.2">
      <c r="A221" s="47" t="s">
        <v>21</v>
      </c>
      <c r="B221" s="48" t="s">
        <v>176</v>
      </c>
      <c r="C221" s="49" t="s">
        <v>443</v>
      </c>
      <c r="D221" s="9"/>
      <c r="E221" s="8">
        <v>4734554.1500000004</v>
      </c>
      <c r="F221" s="46">
        <f t="shared" si="3"/>
        <v>10700925884.769995</v>
      </c>
    </row>
    <row r="222" spans="1:6" s="7" customFormat="1" ht="99.95" customHeight="1" x14ac:dyDescent="0.2">
      <c r="A222" s="47" t="s">
        <v>21</v>
      </c>
      <c r="B222" s="48" t="s">
        <v>177</v>
      </c>
      <c r="C222" s="49" t="s">
        <v>444</v>
      </c>
      <c r="D222" s="9"/>
      <c r="E222" s="8">
        <v>1547598.2</v>
      </c>
      <c r="F222" s="46">
        <f t="shared" si="3"/>
        <v>10699378286.569994</v>
      </c>
    </row>
    <row r="223" spans="1:6" s="7" customFormat="1" ht="99.95" customHeight="1" x14ac:dyDescent="0.2">
      <c r="A223" s="47" t="s">
        <v>21</v>
      </c>
      <c r="B223" s="48" t="s">
        <v>178</v>
      </c>
      <c r="C223" s="49" t="s">
        <v>417</v>
      </c>
      <c r="D223" s="9"/>
      <c r="E223" s="8">
        <v>231932.5</v>
      </c>
      <c r="F223" s="46">
        <f t="shared" si="3"/>
        <v>10699146354.069994</v>
      </c>
    </row>
    <row r="224" spans="1:6" s="7" customFormat="1" ht="99.95" customHeight="1" x14ac:dyDescent="0.2">
      <c r="A224" s="47" t="s">
        <v>21</v>
      </c>
      <c r="B224" s="48" t="s">
        <v>179</v>
      </c>
      <c r="C224" s="49" t="s">
        <v>417</v>
      </c>
      <c r="D224" s="9"/>
      <c r="E224" s="8">
        <v>475147.5</v>
      </c>
      <c r="F224" s="46">
        <f t="shared" si="3"/>
        <v>10698671206.569994</v>
      </c>
    </row>
    <row r="225" spans="1:6" s="7" customFormat="1" ht="99.95" customHeight="1" x14ac:dyDescent="0.2">
      <c r="A225" s="47" t="s">
        <v>21</v>
      </c>
      <c r="B225" s="48" t="s">
        <v>180</v>
      </c>
      <c r="C225" s="49" t="s">
        <v>445</v>
      </c>
      <c r="D225" s="9"/>
      <c r="E225" s="8">
        <v>118000</v>
      </c>
      <c r="F225" s="46">
        <f t="shared" si="3"/>
        <v>10698553206.569994</v>
      </c>
    </row>
    <row r="226" spans="1:6" s="7" customFormat="1" ht="99.95" customHeight="1" x14ac:dyDescent="0.2">
      <c r="A226" s="47" t="s">
        <v>21</v>
      </c>
      <c r="B226" s="48" t="s">
        <v>181</v>
      </c>
      <c r="C226" s="49" t="s">
        <v>446</v>
      </c>
      <c r="D226" s="9"/>
      <c r="E226" s="8">
        <v>63816374</v>
      </c>
      <c r="F226" s="46">
        <f t="shared" si="3"/>
        <v>10634736832.569994</v>
      </c>
    </row>
    <row r="227" spans="1:6" s="7" customFormat="1" ht="99.95" customHeight="1" x14ac:dyDescent="0.2">
      <c r="A227" s="47" t="s">
        <v>21</v>
      </c>
      <c r="B227" s="48" t="s">
        <v>181</v>
      </c>
      <c r="C227" s="49" t="s">
        <v>446</v>
      </c>
      <c r="D227" s="9"/>
      <c r="E227" s="8">
        <v>4510813.8899999997</v>
      </c>
      <c r="F227" s="46">
        <f t="shared" si="3"/>
        <v>10630226018.679995</v>
      </c>
    </row>
    <row r="228" spans="1:6" s="7" customFormat="1" ht="99.95" customHeight="1" x14ac:dyDescent="0.2">
      <c r="A228" s="47" t="s">
        <v>21</v>
      </c>
      <c r="B228" s="48" t="s">
        <v>181</v>
      </c>
      <c r="C228" s="49" t="s">
        <v>446</v>
      </c>
      <c r="D228" s="9"/>
      <c r="E228" s="8">
        <v>4530962.55</v>
      </c>
      <c r="F228" s="46">
        <f t="shared" si="3"/>
        <v>10625695056.129995</v>
      </c>
    </row>
    <row r="229" spans="1:6" s="7" customFormat="1" ht="99.95" customHeight="1" x14ac:dyDescent="0.2">
      <c r="A229" s="47" t="s">
        <v>21</v>
      </c>
      <c r="B229" s="48" t="s">
        <v>181</v>
      </c>
      <c r="C229" s="49" t="s">
        <v>446</v>
      </c>
      <c r="D229" s="9"/>
      <c r="E229" s="8">
        <v>739264.29</v>
      </c>
      <c r="F229" s="46">
        <f t="shared" si="3"/>
        <v>10624955791.839994</v>
      </c>
    </row>
    <row r="230" spans="1:6" s="7" customFormat="1" ht="99.95" customHeight="1" x14ac:dyDescent="0.2">
      <c r="A230" s="47" t="s">
        <v>21</v>
      </c>
      <c r="B230" s="48" t="s">
        <v>182</v>
      </c>
      <c r="C230" s="49" t="s">
        <v>447</v>
      </c>
      <c r="D230" s="9"/>
      <c r="E230" s="8">
        <v>2003.42</v>
      </c>
      <c r="F230" s="46">
        <f t="shared" si="3"/>
        <v>10624953788.419994</v>
      </c>
    </row>
    <row r="231" spans="1:6" s="7" customFormat="1" ht="99.95" customHeight="1" x14ac:dyDescent="0.2">
      <c r="A231" s="47" t="s">
        <v>22</v>
      </c>
      <c r="B231" s="48" t="s">
        <v>183</v>
      </c>
      <c r="C231" s="49" t="s">
        <v>448</v>
      </c>
      <c r="D231" s="9"/>
      <c r="E231" s="8">
        <v>18989834.09</v>
      </c>
      <c r="F231" s="46">
        <f t="shared" si="3"/>
        <v>10605963954.329994</v>
      </c>
    </row>
    <row r="232" spans="1:6" s="7" customFormat="1" ht="99.95" customHeight="1" x14ac:dyDescent="0.2">
      <c r="A232" s="47" t="s">
        <v>22</v>
      </c>
      <c r="B232" s="48" t="s">
        <v>184</v>
      </c>
      <c r="C232" s="49" t="s">
        <v>449</v>
      </c>
      <c r="D232" s="9"/>
      <c r="E232" s="8">
        <v>1230900</v>
      </c>
      <c r="F232" s="46">
        <f t="shared" si="3"/>
        <v>10604733054.329994</v>
      </c>
    </row>
    <row r="233" spans="1:6" s="7" customFormat="1" ht="99.95" customHeight="1" x14ac:dyDescent="0.2">
      <c r="A233" s="47" t="s">
        <v>22</v>
      </c>
      <c r="B233" s="48" t="s">
        <v>185</v>
      </c>
      <c r="C233" s="49" t="s">
        <v>450</v>
      </c>
      <c r="D233" s="9"/>
      <c r="E233" s="8">
        <v>27300</v>
      </c>
      <c r="F233" s="46">
        <f t="shared" si="3"/>
        <v>10604705754.329994</v>
      </c>
    </row>
    <row r="234" spans="1:6" s="7" customFormat="1" ht="99.95" customHeight="1" x14ac:dyDescent="0.2">
      <c r="A234" s="47" t="s">
        <v>22</v>
      </c>
      <c r="B234" s="48" t="s">
        <v>185</v>
      </c>
      <c r="C234" s="49" t="s">
        <v>450</v>
      </c>
      <c r="D234" s="9"/>
      <c r="E234" s="8">
        <v>1935.57</v>
      </c>
      <c r="F234" s="46">
        <f t="shared" si="3"/>
        <v>10604703818.759995</v>
      </c>
    </row>
    <row r="235" spans="1:6" s="7" customFormat="1" ht="99.95" customHeight="1" x14ac:dyDescent="0.2">
      <c r="A235" s="47" t="s">
        <v>22</v>
      </c>
      <c r="B235" s="48" t="s">
        <v>185</v>
      </c>
      <c r="C235" s="49" t="s">
        <v>450</v>
      </c>
      <c r="D235" s="9"/>
      <c r="E235" s="8">
        <v>1938.3</v>
      </c>
      <c r="F235" s="46">
        <f t="shared" si="3"/>
        <v>10604701880.459995</v>
      </c>
    </row>
    <row r="236" spans="1:6" s="7" customFormat="1" ht="99.95" customHeight="1" x14ac:dyDescent="0.2">
      <c r="A236" s="47" t="s">
        <v>22</v>
      </c>
      <c r="B236" s="48" t="s">
        <v>185</v>
      </c>
      <c r="C236" s="49" t="s">
        <v>450</v>
      </c>
      <c r="D236" s="9"/>
      <c r="E236" s="8">
        <v>354.9</v>
      </c>
      <c r="F236" s="46">
        <f t="shared" si="3"/>
        <v>10604701525.559996</v>
      </c>
    </row>
    <row r="237" spans="1:6" s="7" customFormat="1" ht="99.95" customHeight="1" x14ac:dyDescent="0.2">
      <c r="A237" s="47" t="s">
        <v>22</v>
      </c>
      <c r="B237" s="48" t="s">
        <v>186</v>
      </c>
      <c r="C237" s="49" t="s">
        <v>451</v>
      </c>
      <c r="D237" s="9"/>
      <c r="E237" s="8">
        <v>6771000</v>
      </c>
      <c r="F237" s="46">
        <f t="shared" si="3"/>
        <v>10597930525.559996</v>
      </c>
    </row>
    <row r="238" spans="1:6" s="7" customFormat="1" ht="99.95" customHeight="1" x14ac:dyDescent="0.2">
      <c r="A238" s="47" t="s">
        <v>22</v>
      </c>
      <c r="B238" s="48" t="s">
        <v>187</v>
      </c>
      <c r="C238" s="49" t="s">
        <v>452</v>
      </c>
      <c r="D238" s="9"/>
      <c r="E238" s="8">
        <v>40000000</v>
      </c>
      <c r="F238" s="46">
        <f t="shared" si="3"/>
        <v>10557930525.559996</v>
      </c>
    </row>
    <row r="239" spans="1:6" s="7" customFormat="1" ht="99.95" customHeight="1" x14ac:dyDescent="0.2">
      <c r="A239" s="47" t="s">
        <v>22</v>
      </c>
      <c r="B239" s="48" t="s">
        <v>187</v>
      </c>
      <c r="C239" s="49" t="s">
        <v>452</v>
      </c>
      <c r="D239" s="9"/>
      <c r="E239" s="8">
        <v>31565607.920000002</v>
      </c>
      <c r="F239" s="46">
        <f t="shared" si="3"/>
        <v>10526364917.639996</v>
      </c>
    </row>
    <row r="240" spans="1:6" s="7" customFormat="1" ht="99.95" customHeight="1" x14ac:dyDescent="0.2">
      <c r="A240" s="47" t="s">
        <v>22</v>
      </c>
      <c r="B240" s="48" t="s">
        <v>188</v>
      </c>
      <c r="C240" s="49" t="s">
        <v>417</v>
      </c>
      <c r="D240" s="9"/>
      <c r="E240" s="8">
        <v>440270</v>
      </c>
      <c r="F240" s="46">
        <f t="shared" si="3"/>
        <v>10525924647.639996</v>
      </c>
    </row>
    <row r="241" spans="1:6" s="7" customFormat="1" ht="99.95" customHeight="1" x14ac:dyDescent="0.2">
      <c r="A241" s="47" t="s">
        <v>22</v>
      </c>
      <c r="B241" s="48" t="s">
        <v>189</v>
      </c>
      <c r="C241" s="49" t="s">
        <v>453</v>
      </c>
      <c r="D241" s="9"/>
      <c r="E241" s="8">
        <v>93255</v>
      </c>
      <c r="F241" s="46">
        <f t="shared" si="3"/>
        <v>10525831392.639996</v>
      </c>
    </row>
    <row r="242" spans="1:6" s="7" customFormat="1" ht="99.95" customHeight="1" x14ac:dyDescent="0.2">
      <c r="A242" s="47" t="s">
        <v>22</v>
      </c>
      <c r="B242" s="48" t="s">
        <v>190</v>
      </c>
      <c r="C242" s="49" t="s">
        <v>454</v>
      </c>
      <c r="D242" s="9"/>
      <c r="E242" s="8">
        <v>3733902.76</v>
      </c>
      <c r="F242" s="46">
        <f t="shared" si="3"/>
        <v>10522097489.879995</v>
      </c>
    </row>
    <row r="243" spans="1:6" s="7" customFormat="1" ht="99.95" customHeight="1" x14ac:dyDescent="0.2">
      <c r="A243" s="47" t="s">
        <v>22</v>
      </c>
      <c r="B243" s="48" t="s">
        <v>191</v>
      </c>
      <c r="C243" s="49" t="s">
        <v>455</v>
      </c>
      <c r="D243" s="9"/>
      <c r="E243" s="8">
        <v>42702269.829999998</v>
      </c>
      <c r="F243" s="46">
        <f t="shared" si="3"/>
        <v>10479395220.049995</v>
      </c>
    </row>
    <row r="244" spans="1:6" s="7" customFormat="1" ht="99.95" customHeight="1" x14ac:dyDescent="0.2">
      <c r="A244" s="47" t="s">
        <v>22</v>
      </c>
      <c r="B244" s="48" t="s">
        <v>192</v>
      </c>
      <c r="C244" s="49" t="s">
        <v>456</v>
      </c>
      <c r="D244" s="9"/>
      <c r="E244" s="8">
        <v>315855.87</v>
      </c>
      <c r="F244" s="46">
        <f t="shared" si="3"/>
        <v>10479079364.179995</v>
      </c>
    </row>
    <row r="245" spans="1:6" s="7" customFormat="1" ht="99.95" customHeight="1" x14ac:dyDescent="0.2">
      <c r="A245" s="47" t="s">
        <v>22</v>
      </c>
      <c r="B245" s="48" t="s">
        <v>193</v>
      </c>
      <c r="C245" s="49" t="s">
        <v>457</v>
      </c>
      <c r="D245" s="9"/>
      <c r="E245" s="8">
        <v>1339397.74</v>
      </c>
      <c r="F245" s="46">
        <f t="shared" si="3"/>
        <v>10477739966.439995</v>
      </c>
    </row>
    <row r="246" spans="1:6" s="7" customFormat="1" ht="99.95" customHeight="1" x14ac:dyDescent="0.2">
      <c r="A246" s="47" t="s">
        <v>22</v>
      </c>
      <c r="B246" s="48" t="s">
        <v>194</v>
      </c>
      <c r="C246" s="49" t="s">
        <v>458</v>
      </c>
      <c r="D246" s="9"/>
      <c r="E246" s="8">
        <v>48346601.380000003</v>
      </c>
      <c r="F246" s="46">
        <f t="shared" si="3"/>
        <v>10429393365.059996</v>
      </c>
    </row>
    <row r="247" spans="1:6" s="7" customFormat="1" ht="99.95" customHeight="1" x14ac:dyDescent="0.2">
      <c r="A247" s="47" t="s">
        <v>22</v>
      </c>
      <c r="B247" s="48" t="s">
        <v>195</v>
      </c>
      <c r="C247" s="49" t="s">
        <v>459</v>
      </c>
      <c r="D247" s="9"/>
      <c r="E247" s="8">
        <v>220692030.12</v>
      </c>
      <c r="F247" s="46">
        <f t="shared" si="3"/>
        <v>10208701334.939995</v>
      </c>
    </row>
    <row r="248" spans="1:6" s="7" customFormat="1" ht="99.95" customHeight="1" x14ac:dyDescent="0.2">
      <c r="A248" s="47" t="s">
        <v>22</v>
      </c>
      <c r="B248" s="48" t="s">
        <v>196</v>
      </c>
      <c r="C248" s="49" t="s">
        <v>460</v>
      </c>
      <c r="D248" s="9"/>
      <c r="E248" s="8">
        <v>75000000</v>
      </c>
      <c r="F248" s="46">
        <f t="shared" si="3"/>
        <v>10133701334.939995</v>
      </c>
    </row>
    <row r="249" spans="1:6" s="7" customFormat="1" ht="99.95" customHeight="1" x14ac:dyDescent="0.2">
      <c r="A249" s="47" t="s">
        <v>22</v>
      </c>
      <c r="B249" s="48" t="s">
        <v>197</v>
      </c>
      <c r="C249" s="49" t="s">
        <v>461</v>
      </c>
      <c r="D249" s="9"/>
      <c r="E249" s="8">
        <v>3552211.16</v>
      </c>
      <c r="F249" s="46">
        <f t="shared" si="3"/>
        <v>10130149123.779995</v>
      </c>
    </row>
    <row r="250" spans="1:6" s="7" customFormat="1" ht="99.95" customHeight="1" x14ac:dyDescent="0.2">
      <c r="A250" s="47" t="s">
        <v>22</v>
      </c>
      <c r="B250" s="48" t="s">
        <v>198</v>
      </c>
      <c r="C250" s="49" t="s">
        <v>462</v>
      </c>
      <c r="D250" s="9"/>
      <c r="E250" s="8">
        <v>6305422.6500000004</v>
      </c>
      <c r="F250" s="46">
        <f t="shared" si="3"/>
        <v>10123843701.129995</v>
      </c>
    </row>
    <row r="251" spans="1:6" s="7" customFormat="1" ht="99.95" customHeight="1" x14ac:dyDescent="0.2">
      <c r="A251" s="47" t="s">
        <v>22</v>
      </c>
      <c r="B251" s="48" t="s">
        <v>199</v>
      </c>
      <c r="C251" s="49" t="s">
        <v>463</v>
      </c>
      <c r="D251" s="9"/>
      <c r="E251" s="8">
        <v>17000000</v>
      </c>
      <c r="F251" s="46">
        <f t="shared" si="3"/>
        <v>10106843701.129995</v>
      </c>
    </row>
    <row r="252" spans="1:6" s="7" customFormat="1" ht="99.95" customHeight="1" x14ac:dyDescent="0.2">
      <c r="A252" s="47" t="s">
        <v>22</v>
      </c>
      <c r="B252" s="48" t="s">
        <v>199</v>
      </c>
      <c r="C252" s="49" t="s">
        <v>463</v>
      </c>
      <c r="D252" s="9"/>
      <c r="E252" s="8">
        <v>1845902.55</v>
      </c>
      <c r="F252" s="46">
        <f t="shared" si="3"/>
        <v>10104997798.579996</v>
      </c>
    </row>
    <row r="253" spans="1:6" s="7" customFormat="1" ht="99.95" customHeight="1" x14ac:dyDescent="0.2">
      <c r="A253" s="47" t="s">
        <v>23</v>
      </c>
      <c r="B253" s="48" t="s">
        <v>200</v>
      </c>
      <c r="C253" s="49" t="s">
        <v>464</v>
      </c>
      <c r="D253" s="9"/>
      <c r="E253" s="8">
        <v>3357145.05</v>
      </c>
      <c r="F253" s="46">
        <f t="shared" si="3"/>
        <v>10101640653.529997</v>
      </c>
    </row>
    <row r="254" spans="1:6" s="7" customFormat="1" ht="99.95" customHeight="1" x14ac:dyDescent="0.2">
      <c r="A254" s="47" t="s">
        <v>23</v>
      </c>
      <c r="B254" s="48" t="s">
        <v>201</v>
      </c>
      <c r="C254" s="49" t="s">
        <v>465</v>
      </c>
      <c r="D254" s="9"/>
      <c r="E254" s="8">
        <v>8847068.9100000001</v>
      </c>
      <c r="F254" s="46">
        <f t="shared" si="3"/>
        <v>10092793584.619997</v>
      </c>
    </row>
    <row r="255" spans="1:6" s="7" customFormat="1" ht="99.95" customHeight="1" x14ac:dyDescent="0.2">
      <c r="A255" s="47" t="s">
        <v>23</v>
      </c>
      <c r="B255" s="48" t="s">
        <v>202</v>
      </c>
      <c r="C255" s="49" t="s">
        <v>466</v>
      </c>
      <c r="D255" s="9"/>
      <c r="E255" s="8">
        <v>11152396.65</v>
      </c>
      <c r="F255" s="46">
        <f t="shared" si="3"/>
        <v>10081641187.969997</v>
      </c>
    </row>
    <row r="256" spans="1:6" s="7" customFormat="1" ht="99.95" customHeight="1" x14ac:dyDescent="0.2">
      <c r="A256" s="47" t="s">
        <v>23</v>
      </c>
      <c r="B256" s="48" t="s">
        <v>203</v>
      </c>
      <c r="C256" s="49" t="s">
        <v>467</v>
      </c>
      <c r="D256" s="9"/>
      <c r="E256" s="8">
        <v>9406956.0199999996</v>
      </c>
      <c r="F256" s="46">
        <f t="shared" si="3"/>
        <v>10072234231.949997</v>
      </c>
    </row>
    <row r="257" spans="1:6" s="7" customFormat="1" ht="99.95" customHeight="1" x14ac:dyDescent="0.2">
      <c r="A257" s="47" t="s">
        <v>23</v>
      </c>
      <c r="B257" s="48" t="s">
        <v>204</v>
      </c>
      <c r="C257" s="49" t="s">
        <v>468</v>
      </c>
      <c r="D257" s="9"/>
      <c r="E257" s="8">
        <v>1607328.59</v>
      </c>
      <c r="F257" s="46">
        <f t="shared" si="3"/>
        <v>10070626903.359997</v>
      </c>
    </row>
    <row r="258" spans="1:6" s="7" customFormat="1" ht="99.95" customHeight="1" x14ac:dyDescent="0.2">
      <c r="A258" s="47" t="s">
        <v>23</v>
      </c>
      <c r="B258" s="48" t="s">
        <v>204</v>
      </c>
      <c r="C258" s="49" t="s">
        <v>468</v>
      </c>
      <c r="D258" s="9"/>
      <c r="E258" s="8">
        <v>1065827.9099999999</v>
      </c>
      <c r="F258" s="46">
        <f t="shared" si="3"/>
        <v>10069561075.449997</v>
      </c>
    </row>
    <row r="259" spans="1:6" s="7" customFormat="1" ht="99.95" customHeight="1" x14ac:dyDescent="0.2">
      <c r="A259" s="47" t="s">
        <v>23</v>
      </c>
      <c r="B259" s="48" t="s">
        <v>204</v>
      </c>
      <c r="C259" s="49" t="s">
        <v>468</v>
      </c>
      <c r="D259" s="9"/>
      <c r="E259" s="8">
        <v>6210378.3399999999</v>
      </c>
      <c r="F259" s="46">
        <f t="shared" si="3"/>
        <v>10063350697.109997</v>
      </c>
    </row>
    <row r="260" spans="1:6" s="7" customFormat="1" ht="99.95" customHeight="1" x14ac:dyDescent="0.2">
      <c r="A260" s="47" t="s">
        <v>23</v>
      </c>
      <c r="B260" s="48" t="s">
        <v>205</v>
      </c>
      <c r="C260" s="49" t="s">
        <v>469</v>
      </c>
      <c r="D260" s="9"/>
      <c r="E260" s="8">
        <v>8000000</v>
      </c>
      <c r="F260" s="46">
        <f t="shared" si="3"/>
        <v>10055350697.109997</v>
      </c>
    </row>
    <row r="261" spans="1:6" s="7" customFormat="1" ht="99.95" customHeight="1" x14ac:dyDescent="0.2">
      <c r="A261" s="47" t="s">
        <v>23</v>
      </c>
      <c r="B261" s="48" t="s">
        <v>206</v>
      </c>
      <c r="C261" s="49" t="s">
        <v>470</v>
      </c>
      <c r="D261" s="9"/>
      <c r="E261" s="8">
        <v>7648651.8799999999</v>
      </c>
      <c r="F261" s="46">
        <f t="shared" si="3"/>
        <v>10047702045.229998</v>
      </c>
    </row>
    <row r="262" spans="1:6" s="7" customFormat="1" ht="99.95" customHeight="1" x14ac:dyDescent="0.2">
      <c r="A262" s="47" t="s">
        <v>23</v>
      </c>
      <c r="B262" s="48" t="s">
        <v>207</v>
      </c>
      <c r="C262" s="49" t="s">
        <v>471</v>
      </c>
      <c r="D262" s="9"/>
      <c r="E262" s="8">
        <v>20000</v>
      </c>
      <c r="F262" s="46">
        <f t="shared" si="3"/>
        <v>10047682045.229998</v>
      </c>
    </row>
    <row r="263" spans="1:6" s="7" customFormat="1" ht="99.95" customHeight="1" x14ac:dyDescent="0.2">
      <c r="A263" s="47" t="s">
        <v>23</v>
      </c>
      <c r="B263" s="48" t="s">
        <v>207</v>
      </c>
      <c r="C263" s="49" t="s">
        <v>471</v>
      </c>
      <c r="D263" s="9"/>
      <c r="E263" s="8">
        <v>1418</v>
      </c>
      <c r="F263" s="46">
        <f t="shared" si="3"/>
        <v>10047680627.229998</v>
      </c>
    </row>
    <row r="264" spans="1:6" s="7" customFormat="1" ht="99.95" customHeight="1" x14ac:dyDescent="0.2">
      <c r="A264" s="47" t="s">
        <v>23</v>
      </c>
      <c r="B264" s="48" t="s">
        <v>207</v>
      </c>
      <c r="C264" s="49" t="s">
        <v>471</v>
      </c>
      <c r="D264" s="9"/>
      <c r="E264" s="8">
        <v>1420</v>
      </c>
      <c r="F264" s="46">
        <f t="shared" si="3"/>
        <v>10047679207.229998</v>
      </c>
    </row>
    <row r="265" spans="1:6" s="7" customFormat="1" ht="99.95" customHeight="1" x14ac:dyDescent="0.2">
      <c r="A265" s="47" t="s">
        <v>23</v>
      </c>
      <c r="B265" s="48" t="s">
        <v>207</v>
      </c>
      <c r="C265" s="49" t="s">
        <v>471</v>
      </c>
      <c r="D265" s="9"/>
      <c r="E265" s="8">
        <v>260</v>
      </c>
      <c r="F265" s="46">
        <f t="shared" si="3"/>
        <v>10047678947.229998</v>
      </c>
    </row>
    <row r="266" spans="1:6" s="7" customFormat="1" ht="99.95" customHeight="1" x14ac:dyDescent="0.2">
      <c r="A266" s="47" t="s">
        <v>23</v>
      </c>
      <c r="B266" s="48" t="s">
        <v>208</v>
      </c>
      <c r="C266" s="49" t="s">
        <v>472</v>
      </c>
      <c r="D266" s="9"/>
      <c r="E266" s="8">
        <v>149052</v>
      </c>
      <c r="F266" s="46">
        <f t="shared" si="3"/>
        <v>10047529895.229998</v>
      </c>
    </row>
    <row r="267" spans="1:6" s="7" customFormat="1" ht="99.95" customHeight="1" x14ac:dyDescent="0.2">
      <c r="A267" s="47" t="s">
        <v>23</v>
      </c>
      <c r="B267" s="48" t="s">
        <v>209</v>
      </c>
      <c r="C267" s="49" t="s">
        <v>473</v>
      </c>
      <c r="D267" s="9"/>
      <c r="E267" s="8">
        <v>550000</v>
      </c>
      <c r="F267" s="46">
        <f t="shared" si="3"/>
        <v>10046979895.229998</v>
      </c>
    </row>
    <row r="268" spans="1:6" s="7" customFormat="1" ht="99.95" customHeight="1" x14ac:dyDescent="0.2">
      <c r="A268" s="47" t="s">
        <v>23</v>
      </c>
      <c r="B268" s="48" t="s">
        <v>210</v>
      </c>
      <c r="C268" s="49" t="s">
        <v>474</v>
      </c>
      <c r="D268" s="9"/>
      <c r="E268" s="8">
        <v>113200</v>
      </c>
      <c r="F268" s="46">
        <f t="shared" si="3"/>
        <v>10046866695.229998</v>
      </c>
    </row>
    <row r="269" spans="1:6" s="7" customFormat="1" ht="99.95" customHeight="1" x14ac:dyDescent="0.2">
      <c r="A269" s="47" t="s">
        <v>23</v>
      </c>
      <c r="B269" s="48" t="s">
        <v>211</v>
      </c>
      <c r="C269" s="49" t="s">
        <v>475</v>
      </c>
      <c r="D269" s="9"/>
      <c r="E269" s="8">
        <v>62951107.869999997</v>
      </c>
      <c r="F269" s="46">
        <f t="shared" si="3"/>
        <v>9983915587.3599968</v>
      </c>
    </row>
    <row r="270" spans="1:6" s="7" customFormat="1" ht="99.95" customHeight="1" x14ac:dyDescent="0.2">
      <c r="A270" s="47" t="s">
        <v>23</v>
      </c>
      <c r="B270" s="48" t="s">
        <v>212</v>
      </c>
      <c r="C270" s="49" t="s">
        <v>476</v>
      </c>
      <c r="D270" s="9"/>
      <c r="E270" s="8">
        <v>5072771.34</v>
      </c>
      <c r="F270" s="46">
        <f t="shared" si="3"/>
        <v>9978842816.0199966</v>
      </c>
    </row>
    <row r="271" spans="1:6" s="7" customFormat="1" ht="99.95" customHeight="1" x14ac:dyDescent="0.2">
      <c r="A271" s="47" t="s">
        <v>23</v>
      </c>
      <c r="B271" s="48" t="s">
        <v>213</v>
      </c>
      <c r="C271" s="49" t="s">
        <v>477</v>
      </c>
      <c r="D271" s="9"/>
      <c r="E271" s="8">
        <v>10311668.52</v>
      </c>
      <c r="F271" s="46">
        <f t="shared" si="3"/>
        <v>9968531147.4999962</v>
      </c>
    </row>
    <row r="272" spans="1:6" s="7" customFormat="1" ht="99.95" customHeight="1" x14ac:dyDescent="0.2">
      <c r="A272" s="47" t="s">
        <v>23</v>
      </c>
      <c r="B272" s="48" t="s">
        <v>214</v>
      </c>
      <c r="C272" s="49" t="s">
        <v>478</v>
      </c>
      <c r="D272" s="9"/>
      <c r="E272" s="8">
        <v>11377153</v>
      </c>
      <c r="F272" s="46">
        <f t="shared" si="3"/>
        <v>9957153994.4999962</v>
      </c>
    </row>
    <row r="273" spans="1:6" s="7" customFormat="1" ht="99.95" customHeight="1" x14ac:dyDescent="0.2">
      <c r="A273" s="47" t="s">
        <v>23</v>
      </c>
      <c r="B273" s="48" t="s">
        <v>215</v>
      </c>
      <c r="C273" s="49" t="s">
        <v>479</v>
      </c>
      <c r="D273" s="9"/>
      <c r="E273" s="8">
        <v>3935209.93</v>
      </c>
      <c r="F273" s="46">
        <f t="shared" ref="F273:F336" si="4">+F272+D273-E273</f>
        <v>9953218784.5699959</v>
      </c>
    </row>
    <row r="274" spans="1:6" s="7" customFormat="1" ht="99.95" customHeight="1" x14ac:dyDescent="0.2">
      <c r="A274" s="47" t="s">
        <v>23</v>
      </c>
      <c r="B274" s="48" t="s">
        <v>215</v>
      </c>
      <c r="C274" s="49" t="s">
        <v>479</v>
      </c>
      <c r="D274" s="9"/>
      <c r="E274" s="8">
        <v>15000000</v>
      </c>
      <c r="F274" s="46">
        <f t="shared" si="4"/>
        <v>9938218784.5699959</v>
      </c>
    </row>
    <row r="275" spans="1:6" s="7" customFormat="1" ht="99.95" customHeight="1" x14ac:dyDescent="0.2">
      <c r="A275" s="47" t="s">
        <v>23</v>
      </c>
      <c r="B275" s="48" t="s">
        <v>216</v>
      </c>
      <c r="C275" s="49" t="s">
        <v>480</v>
      </c>
      <c r="D275" s="9"/>
      <c r="E275" s="8">
        <v>10045336</v>
      </c>
      <c r="F275" s="46">
        <f t="shared" si="4"/>
        <v>9928173448.5699959</v>
      </c>
    </row>
    <row r="276" spans="1:6" s="7" customFormat="1" ht="99.95" customHeight="1" x14ac:dyDescent="0.2">
      <c r="A276" s="47" t="s">
        <v>23</v>
      </c>
      <c r="B276" s="48" t="s">
        <v>216</v>
      </c>
      <c r="C276" s="49" t="s">
        <v>480</v>
      </c>
      <c r="D276" s="9"/>
      <c r="E276" s="8">
        <v>7194458</v>
      </c>
      <c r="F276" s="46">
        <f t="shared" si="4"/>
        <v>9920978990.5699959</v>
      </c>
    </row>
    <row r="277" spans="1:6" s="7" customFormat="1" ht="99.95" customHeight="1" x14ac:dyDescent="0.2">
      <c r="A277" s="47" t="s">
        <v>23</v>
      </c>
      <c r="B277" s="48" t="s">
        <v>216</v>
      </c>
      <c r="C277" s="49" t="s">
        <v>480</v>
      </c>
      <c r="D277" s="9"/>
      <c r="E277" s="8">
        <v>3478275.51</v>
      </c>
      <c r="F277" s="46">
        <f t="shared" si="4"/>
        <v>9917500715.0599957</v>
      </c>
    </row>
    <row r="278" spans="1:6" s="7" customFormat="1" ht="99.95" customHeight="1" x14ac:dyDescent="0.2">
      <c r="A278" s="47" t="s">
        <v>24</v>
      </c>
      <c r="B278" s="48" t="s">
        <v>217</v>
      </c>
      <c r="C278" s="49" t="s">
        <v>481</v>
      </c>
      <c r="D278" s="9"/>
      <c r="E278" s="8">
        <v>290423858</v>
      </c>
      <c r="F278" s="46">
        <f t="shared" si="4"/>
        <v>9627076857.0599957</v>
      </c>
    </row>
    <row r="279" spans="1:6" s="7" customFormat="1" ht="99.95" customHeight="1" x14ac:dyDescent="0.2">
      <c r="A279" s="47" t="s">
        <v>24</v>
      </c>
      <c r="B279" s="48" t="s">
        <v>218</v>
      </c>
      <c r="C279" s="49" t="s">
        <v>482</v>
      </c>
      <c r="D279" s="9"/>
      <c r="E279" s="8">
        <v>95252499.290000007</v>
      </c>
      <c r="F279" s="46">
        <f t="shared" si="4"/>
        <v>9531824357.7699947</v>
      </c>
    </row>
    <row r="280" spans="1:6" s="7" customFormat="1" ht="99.95" customHeight="1" x14ac:dyDescent="0.2">
      <c r="A280" s="47" t="s">
        <v>24</v>
      </c>
      <c r="B280" s="48" t="s">
        <v>219</v>
      </c>
      <c r="C280" s="49" t="s">
        <v>483</v>
      </c>
      <c r="D280" s="9"/>
      <c r="E280" s="8">
        <v>2345918.19</v>
      </c>
      <c r="F280" s="46">
        <f t="shared" si="4"/>
        <v>9529478439.5799942</v>
      </c>
    </row>
    <row r="281" spans="1:6" s="7" customFormat="1" ht="99.95" customHeight="1" x14ac:dyDescent="0.2">
      <c r="A281" s="47" t="s">
        <v>24</v>
      </c>
      <c r="B281" s="48" t="s">
        <v>220</v>
      </c>
      <c r="C281" s="49" t="s">
        <v>484</v>
      </c>
      <c r="D281" s="9"/>
      <c r="E281" s="8">
        <v>4632515.78</v>
      </c>
      <c r="F281" s="46">
        <f t="shared" si="4"/>
        <v>9524845923.7999935</v>
      </c>
    </row>
    <row r="282" spans="1:6" s="7" customFormat="1" ht="99.95" customHeight="1" x14ac:dyDescent="0.2">
      <c r="A282" s="47" t="s">
        <v>24</v>
      </c>
      <c r="B282" s="48" t="s">
        <v>221</v>
      </c>
      <c r="C282" s="49" t="s">
        <v>485</v>
      </c>
      <c r="D282" s="9"/>
      <c r="E282" s="8">
        <v>168300</v>
      </c>
      <c r="F282" s="46">
        <f t="shared" si="4"/>
        <v>9524677623.7999935</v>
      </c>
    </row>
    <row r="283" spans="1:6" s="7" customFormat="1" ht="99.95" customHeight="1" x14ac:dyDescent="0.2">
      <c r="A283" s="47" t="s">
        <v>24</v>
      </c>
      <c r="B283" s="48" t="s">
        <v>221</v>
      </c>
      <c r="C283" s="49" t="s">
        <v>485</v>
      </c>
      <c r="D283" s="9"/>
      <c r="E283" s="8">
        <v>11932.47</v>
      </c>
      <c r="F283" s="46">
        <f t="shared" si="4"/>
        <v>9524665691.3299942</v>
      </c>
    </row>
    <row r="284" spans="1:6" s="7" customFormat="1" ht="99.95" customHeight="1" x14ac:dyDescent="0.2">
      <c r="A284" s="47" t="s">
        <v>24</v>
      </c>
      <c r="B284" s="48" t="s">
        <v>221</v>
      </c>
      <c r="C284" s="49" t="s">
        <v>485</v>
      </c>
      <c r="D284" s="9"/>
      <c r="E284" s="8">
        <v>11949.3</v>
      </c>
      <c r="F284" s="46">
        <f t="shared" si="4"/>
        <v>9524653742.029995</v>
      </c>
    </row>
    <row r="285" spans="1:6" s="7" customFormat="1" ht="99.95" customHeight="1" x14ac:dyDescent="0.2">
      <c r="A285" s="47" t="s">
        <v>24</v>
      </c>
      <c r="B285" s="48" t="s">
        <v>221</v>
      </c>
      <c r="C285" s="49" t="s">
        <v>485</v>
      </c>
      <c r="D285" s="9"/>
      <c r="E285" s="8">
        <v>2187.9</v>
      </c>
      <c r="F285" s="46">
        <f t="shared" si="4"/>
        <v>9524651554.1299953</v>
      </c>
    </row>
    <row r="286" spans="1:6" s="7" customFormat="1" ht="99.95" customHeight="1" x14ac:dyDescent="0.2">
      <c r="A286" s="47" t="s">
        <v>24</v>
      </c>
      <c r="B286" s="48" t="s">
        <v>222</v>
      </c>
      <c r="C286" s="49" t="s">
        <v>486</v>
      </c>
      <c r="D286" s="9"/>
      <c r="E286" s="8">
        <v>5504251.8700000001</v>
      </c>
      <c r="F286" s="46">
        <f t="shared" si="4"/>
        <v>9519147302.2599945</v>
      </c>
    </row>
    <row r="287" spans="1:6" s="7" customFormat="1" ht="99.95" customHeight="1" x14ac:dyDescent="0.2">
      <c r="A287" s="47" t="s">
        <v>24</v>
      </c>
      <c r="B287" s="48" t="s">
        <v>223</v>
      </c>
      <c r="C287" s="49" t="s">
        <v>487</v>
      </c>
      <c r="D287" s="9"/>
      <c r="E287" s="8">
        <v>177966.19</v>
      </c>
      <c r="F287" s="46">
        <f t="shared" si="4"/>
        <v>9518969336.069994</v>
      </c>
    </row>
    <row r="288" spans="1:6" s="7" customFormat="1" ht="99.95" customHeight="1" x14ac:dyDescent="0.2">
      <c r="A288" s="47" t="s">
        <v>24</v>
      </c>
      <c r="B288" s="48" t="s">
        <v>224</v>
      </c>
      <c r="C288" s="49" t="s">
        <v>488</v>
      </c>
      <c r="D288" s="9"/>
      <c r="E288" s="8">
        <v>318935695.92000002</v>
      </c>
      <c r="F288" s="46">
        <f t="shared" si="4"/>
        <v>9200033640.1499939</v>
      </c>
    </row>
    <row r="289" spans="1:6" s="7" customFormat="1" ht="99.95" customHeight="1" x14ac:dyDescent="0.2">
      <c r="A289" s="47" t="s">
        <v>24</v>
      </c>
      <c r="B289" s="48" t="s">
        <v>225</v>
      </c>
      <c r="C289" s="49" t="s">
        <v>489</v>
      </c>
      <c r="D289" s="9"/>
      <c r="E289" s="8">
        <v>5322613.08</v>
      </c>
      <c r="F289" s="46">
        <f t="shared" si="4"/>
        <v>9194711027.069994</v>
      </c>
    </row>
    <row r="290" spans="1:6" s="7" customFormat="1" ht="99.95" customHeight="1" x14ac:dyDescent="0.2">
      <c r="A290" s="47" t="s">
        <v>24</v>
      </c>
      <c r="B290" s="48" t="s">
        <v>226</v>
      </c>
      <c r="C290" s="49" t="s">
        <v>490</v>
      </c>
      <c r="D290" s="9"/>
      <c r="E290" s="8">
        <v>216086.43</v>
      </c>
      <c r="F290" s="46">
        <f t="shared" si="4"/>
        <v>9194494940.6399937</v>
      </c>
    </row>
    <row r="291" spans="1:6" s="7" customFormat="1" ht="99.95" customHeight="1" x14ac:dyDescent="0.2">
      <c r="A291" s="47" t="s">
        <v>25</v>
      </c>
      <c r="B291" s="48" t="s">
        <v>227</v>
      </c>
      <c r="C291" s="49" t="s">
        <v>491</v>
      </c>
      <c r="D291" s="9"/>
      <c r="E291" s="8">
        <v>5395181.7999999998</v>
      </c>
      <c r="F291" s="46">
        <f t="shared" si="4"/>
        <v>9189099758.8399944</v>
      </c>
    </row>
    <row r="292" spans="1:6" s="7" customFormat="1" ht="99.95" customHeight="1" x14ac:dyDescent="0.2">
      <c r="A292" s="47" t="s">
        <v>25</v>
      </c>
      <c r="B292" s="48" t="s">
        <v>228</v>
      </c>
      <c r="C292" s="49" t="s">
        <v>492</v>
      </c>
      <c r="D292" s="9"/>
      <c r="E292" s="8">
        <v>5000000</v>
      </c>
      <c r="F292" s="46">
        <f t="shared" si="4"/>
        <v>9184099758.8399944</v>
      </c>
    </row>
    <row r="293" spans="1:6" s="7" customFormat="1" ht="99.95" customHeight="1" x14ac:dyDescent="0.2">
      <c r="A293" s="47" t="s">
        <v>25</v>
      </c>
      <c r="B293" s="48" t="s">
        <v>228</v>
      </c>
      <c r="C293" s="49" t="s">
        <v>492</v>
      </c>
      <c r="D293" s="9"/>
      <c r="E293" s="8">
        <v>3806235.42</v>
      </c>
      <c r="F293" s="46">
        <f t="shared" si="4"/>
        <v>9180293523.4199944</v>
      </c>
    </row>
    <row r="294" spans="1:6" s="7" customFormat="1" ht="99.95" customHeight="1" x14ac:dyDescent="0.2">
      <c r="A294" s="47" t="s">
        <v>25</v>
      </c>
      <c r="B294" s="48" t="s">
        <v>228</v>
      </c>
      <c r="C294" s="49" t="s">
        <v>492</v>
      </c>
      <c r="D294" s="9"/>
      <c r="E294" s="8">
        <v>875647.93</v>
      </c>
      <c r="F294" s="46">
        <f t="shared" si="4"/>
        <v>9179417875.489994</v>
      </c>
    </row>
    <row r="295" spans="1:6" s="7" customFormat="1" ht="99.95" customHeight="1" x14ac:dyDescent="0.2">
      <c r="A295" s="47" t="s">
        <v>25</v>
      </c>
      <c r="B295" s="48" t="s">
        <v>228</v>
      </c>
      <c r="C295" s="49" t="s">
        <v>492</v>
      </c>
      <c r="D295" s="9"/>
      <c r="E295" s="8">
        <v>7385863</v>
      </c>
      <c r="F295" s="46">
        <f t="shared" si="4"/>
        <v>9172032012.489994</v>
      </c>
    </row>
    <row r="296" spans="1:6" s="7" customFormat="1" ht="99.95" customHeight="1" x14ac:dyDescent="0.2">
      <c r="A296" s="47" t="s">
        <v>25</v>
      </c>
      <c r="B296" s="48" t="s">
        <v>228</v>
      </c>
      <c r="C296" s="49" t="s">
        <v>492</v>
      </c>
      <c r="D296" s="9"/>
      <c r="E296" s="8">
        <v>5904900</v>
      </c>
      <c r="F296" s="46">
        <f t="shared" si="4"/>
        <v>9166127112.489994</v>
      </c>
    </row>
    <row r="297" spans="1:6" s="7" customFormat="1" ht="99.95" customHeight="1" x14ac:dyDescent="0.2">
      <c r="A297" s="47" t="s">
        <v>25</v>
      </c>
      <c r="B297" s="48" t="s">
        <v>228</v>
      </c>
      <c r="C297" s="49" t="s">
        <v>492</v>
      </c>
      <c r="D297" s="9"/>
      <c r="E297" s="8">
        <v>2588142.87</v>
      </c>
      <c r="F297" s="46">
        <f t="shared" si="4"/>
        <v>9163538969.6199932</v>
      </c>
    </row>
    <row r="298" spans="1:6" s="7" customFormat="1" ht="99.95" customHeight="1" x14ac:dyDescent="0.2">
      <c r="A298" s="47" t="s">
        <v>25</v>
      </c>
      <c r="B298" s="48" t="s">
        <v>228</v>
      </c>
      <c r="C298" s="49" t="s">
        <v>492</v>
      </c>
      <c r="D298" s="9"/>
      <c r="E298" s="8">
        <v>7374790.4100000001</v>
      </c>
      <c r="F298" s="46">
        <f t="shared" si="4"/>
        <v>9156164179.2099934</v>
      </c>
    </row>
    <row r="299" spans="1:6" s="7" customFormat="1" ht="99.95" customHeight="1" x14ac:dyDescent="0.2">
      <c r="A299" s="47" t="s">
        <v>25</v>
      </c>
      <c r="B299" s="48" t="s">
        <v>228</v>
      </c>
      <c r="C299" s="49" t="s">
        <v>492</v>
      </c>
      <c r="D299" s="9"/>
      <c r="E299" s="8">
        <v>11219489.390000001</v>
      </c>
      <c r="F299" s="46">
        <f t="shared" si="4"/>
        <v>9144944689.819994</v>
      </c>
    </row>
    <row r="300" spans="1:6" s="7" customFormat="1" ht="99.95" customHeight="1" x14ac:dyDescent="0.2">
      <c r="A300" s="47" t="s">
        <v>26</v>
      </c>
      <c r="B300" s="48" t="s">
        <v>229</v>
      </c>
      <c r="C300" s="49" t="s">
        <v>493</v>
      </c>
      <c r="D300" s="9"/>
      <c r="E300" s="8">
        <v>16900000</v>
      </c>
      <c r="F300" s="46">
        <f t="shared" si="4"/>
        <v>9128044689.819994</v>
      </c>
    </row>
    <row r="301" spans="1:6" s="7" customFormat="1" ht="99.95" customHeight="1" x14ac:dyDescent="0.2">
      <c r="A301" s="47" t="s">
        <v>26</v>
      </c>
      <c r="B301" s="48" t="s">
        <v>229</v>
      </c>
      <c r="C301" s="49" t="s">
        <v>493</v>
      </c>
      <c r="D301" s="9"/>
      <c r="E301" s="8">
        <v>21972402.949999999</v>
      </c>
      <c r="F301" s="46">
        <f t="shared" si="4"/>
        <v>9106072286.8699932</v>
      </c>
    </row>
    <row r="302" spans="1:6" s="7" customFormat="1" ht="99.95" customHeight="1" x14ac:dyDescent="0.2">
      <c r="A302" s="47" t="s">
        <v>26</v>
      </c>
      <c r="B302" s="48" t="s">
        <v>230</v>
      </c>
      <c r="C302" s="49" t="s">
        <v>494</v>
      </c>
      <c r="D302" s="9"/>
      <c r="E302" s="8">
        <v>92373397.709999993</v>
      </c>
      <c r="F302" s="46">
        <f t="shared" si="4"/>
        <v>9013698889.1599941</v>
      </c>
    </row>
    <row r="303" spans="1:6" s="7" customFormat="1" ht="99.95" customHeight="1" x14ac:dyDescent="0.2">
      <c r="A303" s="47" t="s">
        <v>26</v>
      </c>
      <c r="B303" s="48" t="s">
        <v>231</v>
      </c>
      <c r="C303" s="49" t="s">
        <v>495</v>
      </c>
      <c r="D303" s="9"/>
      <c r="E303" s="8">
        <v>5734024.3399999999</v>
      </c>
      <c r="F303" s="46">
        <f t="shared" si="4"/>
        <v>9007964864.819994</v>
      </c>
    </row>
    <row r="304" spans="1:6" s="7" customFormat="1" ht="99.95" customHeight="1" x14ac:dyDescent="0.2">
      <c r="A304" s="47" t="s">
        <v>26</v>
      </c>
      <c r="B304" s="48" t="s">
        <v>232</v>
      </c>
      <c r="C304" s="49" t="s">
        <v>496</v>
      </c>
      <c r="D304" s="9"/>
      <c r="E304" s="8">
        <v>3631471.36</v>
      </c>
      <c r="F304" s="46">
        <f t="shared" si="4"/>
        <v>9004333393.4599934</v>
      </c>
    </row>
    <row r="305" spans="1:6" s="7" customFormat="1" ht="99.95" customHeight="1" x14ac:dyDescent="0.2">
      <c r="A305" s="47" t="s">
        <v>26</v>
      </c>
      <c r="B305" s="48" t="s">
        <v>233</v>
      </c>
      <c r="C305" s="49" t="s">
        <v>497</v>
      </c>
      <c r="D305" s="9"/>
      <c r="E305" s="8">
        <v>10718.7</v>
      </c>
      <c r="F305" s="46">
        <f t="shared" si="4"/>
        <v>9004322674.7599926</v>
      </c>
    </row>
    <row r="306" spans="1:6" s="7" customFormat="1" ht="99.95" customHeight="1" x14ac:dyDescent="0.2">
      <c r="A306" s="47" t="s">
        <v>26</v>
      </c>
      <c r="B306" s="48" t="s">
        <v>234</v>
      </c>
      <c r="C306" s="49" t="s">
        <v>498</v>
      </c>
      <c r="D306" s="9"/>
      <c r="E306" s="8">
        <v>15439094.359999999</v>
      </c>
      <c r="F306" s="46">
        <f t="shared" si="4"/>
        <v>8988883580.399992</v>
      </c>
    </row>
    <row r="307" spans="1:6" s="7" customFormat="1" ht="99.95" customHeight="1" x14ac:dyDescent="0.2">
      <c r="A307" s="47" t="s">
        <v>26</v>
      </c>
      <c r="B307" s="48" t="s">
        <v>235</v>
      </c>
      <c r="C307" s="49" t="s">
        <v>499</v>
      </c>
      <c r="D307" s="9"/>
      <c r="E307" s="8">
        <v>174592.42</v>
      </c>
      <c r="F307" s="46">
        <f t="shared" si="4"/>
        <v>8988708987.9799919</v>
      </c>
    </row>
    <row r="308" spans="1:6" s="7" customFormat="1" ht="99.95" customHeight="1" x14ac:dyDescent="0.2">
      <c r="A308" s="47" t="s">
        <v>26</v>
      </c>
      <c r="B308" s="48" t="s">
        <v>235</v>
      </c>
      <c r="C308" s="49" t="s">
        <v>499</v>
      </c>
      <c r="D308" s="9"/>
      <c r="E308" s="8">
        <v>7428690</v>
      </c>
      <c r="F308" s="46">
        <f t="shared" si="4"/>
        <v>8981280297.9799919</v>
      </c>
    </row>
    <row r="309" spans="1:6" s="7" customFormat="1" ht="99.95" customHeight="1" x14ac:dyDescent="0.2">
      <c r="A309" s="47" t="s">
        <v>26</v>
      </c>
      <c r="B309" s="48" t="s">
        <v>236</v>
      </c>
      <c r="C309" s="49" t="s">
        <v>500</v>
      </c>
      <c r="D309" s="9"/>
      <c r="E309" s="8">
        <v>6510642.6399999997</v>
      </c>
      <c r="F309" s="46">
        <f t="shared" si="4"/>
        <v>8974769655.3399925</v>
      </c>
    </row>
    <row r="310" spans="1:6" s="7" customFormat="1" ht="99.95" customHeight="1" x14ac:dyDescent="0.2">
      <c r="A310" s="47" t="s">
        <v>27</v>
      </c>
      <c r="B310" s="48" t="s">
        <v>237</v>
      </c>
      <c r="C310" s="49" t="s">
        <v>501</v>
      </c>
      <c r="D310" s="9"/>
      <c r="E310" s="8">
        <v>25000000</v>
      </c>
      <c r="F310" s="46">
        <f t="shared" si="4"/>
        <v>8949769655.3399925</v>
      </c>
    </row>
    <row r="311" spans="1:6" s="7" customFormat="1" ht="99.95" customHeight="1" x14ac:dyDescent="0.2">
      <c r="A311" s="47" t="s">
        <v>27</v>
      </c>
      <c r="B311" s="48" t="s">
        <v>237</v>
      </c>
      <c r="C311" s="49" t="s">
        <v>501</v>
      </c>
      <c r="D311" s="9"/>
      <c r="E311" s="8">
        <v>50000000</v>
      </c>
      <c r="F311" s="46">
        <f t="shared" si="4"/>
        <v>8899769655.3399925</v>
      </c>
    </row>
    <row r="312" spans="1:6" s="7" customFormat="1" ht="99.95" customHeight="1" x14ac:dyDescent="0.2">
      <c r="A312" s="47" t="s">
        <v>27</v>
      </c>
      <c r="B312" s="48" t="s">
        <v>237</v>
      </c>
      <c r="C312" s="49" t="s">
        <v>501</v>
      </c>
      <c r="D312" s="9"/>
      <c r="E312" s="8">
        <v>25000000</v>
      </c>
      <c r="F312" s="46">
        <f t="shared" si="4"/>
        <v>8874769655.3399925</v>
      </c>
    </row>
    <row r="313" spans="1:6" s="7" customFormat="1" ht="99.95" customHeight="1" x14ac:dyDescent="0.2">
      <c r="A313" s="47" t="s">
        <v>27</v>
      </c>
      <c r="B313" s="48" t="s">
        <v>238</v>
      </c>
      <c r="C313" s="49" t="s">
        <v>502</v>
      </c>
      <c r="D313" s="9"/>
      <c r="E313" s="8">
        <v>202287179.78</v>
      </c>
      <c r="F313" s="46">
        <f t="shared" si="4"/>
        <v>8672482475.5599918</v>
      </c>
    </row>
    <row r="314" spans="1:6" s="7" customFormat="1" ht="99.95" customHeight="1" x14ac:dyDescent="0.2">
      <c r="A314" s="47" t="s">
        <v>27</v>
      </c>
      <c r="B314" s="48" t="s">
        <v>238</v>
      </c>
      <c r="C314" s="49" t="s">
        <v>502</v>
      </c>
      <c r="D314" s="9"/>
      <c r="E314" s="8">
        <v>308236111.27999997</v>
      </c>
      <c r="F314" s="46">
        <f t="shared" si="4"/>
        <v>8364246364.2799921</v>
      </c>
    </row>
    <row r="315" spans="1:6" s="7" customFormat="1" ht="99.95" customHeight="1" x14ac:dyDescent="0.2">
      <c r="A315" s="47" t="s">
        <v>27</v>
      </c>
      <c r="B315" s="48" t="s">
        <v>238</v>
      </c>
      <c r="C315" s="49" t="s">
        <v>502</v>
      </c>
      <c r="D315" s="9"/>
      <c r="E315" s="8">
        <v>171561365.88</v>
      </c>
      <c r="F315" s="46">
        <f t="shared" si="4"/>
        <v>8192684998.399992</v>
      </c>
    </row>
    <row r="316" spans="1:6" s="7" customFormat="1" ht="99.95" customHeight="1" x14ac:dyDescent="0.2">
      <c r="A316" s="47" t="s">
        <v>27</v>
      </c>
      <c r="B316" s="48" t="s">
        <v>239</v>
      </c>
      <c r="C316" s="49" t="s">
        <v>503</v>
      </c>
      <c r="D316" s="9"/>
      <c r="E316" s="8">
        <v>236000</v>
      </c>
      <c r="F316" s="46">
        <f t="shared" si="4"/>
        <v>8192448998.399992</v>
      </c>
    </row>
    <row r="317" spans="1:6" s="7" customFormat="1" ht="99.95" customHeight="1" x14ac:dyDescent="0.2">
      <c r="A317" s="47" t="s">
        <v>27</v>
      </c>
      <c r="B317" s="48" t="s">
        <v>240</v>
      </c>
      <c r="C317" s="49" t="s">
        <v>504</v>
      </c>
      <c r="D317" s="9"/>
      <c r="E317" s="8">
        <v>28882.85</v>
      </c>
      <c r="F317" s="46">
        <f t="shared" si="4"/>
        <v>8192420115.5499916</v>
      </c>
    </row>
    <row r="318" spans="1:6" s="7" customFormat="1" ht="99.95" customHeight="1" x14ac:dyDescent="0.2">
      <c r="A318" s="47" t="s">
        <v>27</v>
      </c>
      <c r="B318" s="48" t="s">
        <v>241</v>
      </c>
      <c r="C318" s="49" t="s">
        <v>505</v>
      </c>
      <c r="D318" s="9"/>
      <c r="E318" s="8">
        <v>79727.53</v>
      </c>
      <c r="F318" s="46">
        <f t="shared" si="4"/>
        <v>8192340388.0199919</v>
      </c>
    </row>
    <row r="319" spans="1:6" s="7" customFormat="1" ht="99.95" customHeight="1" x14ac:dyDescent="0.2">
      <c r="A319" s="47" t="s">
        <v>27</v>
      </c>
      <c r="B319" s="48" t="s">
        <v>242</v>
      </c>
      <c r="C319" s="49" t="s">
        <v>506</v>
      </c>
      <c r="D319" s="9"/>
      <c r="E319" s="8">
        <v>77202.58</v>
      </c>
      <c r="F319" s="46">
        <f t="shared" si="4"/>
        <v>8192263185.439992</v>
      </c>
    </row>
    <row r="320" spans="1:6" s="7" customFormat="1" ht="99.95" customHeight="1" x14ac:dyDescent="0.2">
      <c r="A320" s="47" t="s">
        <v>27</v>
      </c>
      <c r="B320" s="48" t="s">
        <v>243</v>
      </c>
      <c r="C320" s="49" t="s">
        <v>507</v>
      </c>
      <c r="D320" s="9"/>
      <c r="E320" s="8">
        <v>120608.97</v>
      </c>
      <c r="F320" s="46">
        <f t="shared" si="4"/>
        <v>8192142576.4699917</v>
      </c>
    </row>
    <row r="321" spans="1:6" s="7" customFormat="1" ht="99.95" customHeight="1" x14ac:dyDescent="0.2">
      <c r="A321" s="47" t="s">
        <v>27</v>
      </c>
      <c r="B321" s="48" t="s">
        <v>244</v>
      </c>
      <c r="C321" s="49" t="s">
        <v>508</v>
      </c>
      <c r="D321" s="9"/>
      <c r="E321" s="8">
        <v>112527</v>
      </c>
      <c r="F321" s="46">
        <f t="shared" si="4"/>
        <v>8192030049.4699917</v>
      </c>
    </row>
    <row r="322" spans="1:6" ht="99.95" customHeight="1" x14ac:dyDescent="0.2">
      <c r="A322" s="47" t="s">
        <v>27</v>
      </c>
      <c r="B322" s="48" t="s">
        <v>245</v>
      </c>
      <c r="C322" s="49" t="s">
        <v>509</v>
      </c>
      <c r="E322" s="50">
        <v>38809.85</v>
      </c>
      <c r="F322" s="46">
        <f t="shared" si="4"/>
        <v>8191991239.6199913</v>
      </c>
    </row>
    <row r="323" spans="1:6" ht="99.95" customHeight="1" x14ac:dyDescent="0.2">
      <c r="A323" s="47" t="s">
        <v>27</v>
      </c>
      <c r="B323" s="48" t="s">
        <v>246</v>
      </c>
      <c r="C323" s="49" t="s">
        <v>510</v>
      </c>
      <c r="E323" s="50">
        <v>10626.13</v>
      </c>
      <c r="F323" s="46">
        <f t="shared" si="4"/>
        <v>8191980613.4899912</v>
      </c>
    </row>
    <row r="324" spans="1:6" ht="99.95" customHeight="1" x14ac:dyDescent="0.2">
      <c r="A324" s="47" t="s">
        <v>27</v>
      </c>
      <c r="B324" s="48" t="s">
        <v>247</v>
      </c>
      <c r="C324" s="49" t="s">
        <v>511</v>
      </c>
      <c r="E324" s="50">
        <v>54127.25</v>
      </c>
      <c r="F324" s="46">
        <f t="shared" si="4"/>
        <v>8191926486.2399912</v>
      </c>
    </row>
    <row r="325" spans="1:6" ht="99.95" customHeight="1" x14ac:dyDescent="0.2">
      <c r="A325" s="47" t="s">
        <v>27</v>
      </c>
      <c r="B325" s="48" t="s">
        <v>248</v>
      </c>
      <c r="C325" s="49" t="s">
        <v>512</v>
      </c>
      <c r="E325" s="50">
        <v>20837.560000000001</v>
      </c>
      <c r="F325" s="46">
        <f t="shared" si="4"/>
        <v>8191905648.6799908</v>
      </c>
    </row>
    <row r="326" spans="1:6" ht="99.95" customHeight="1" x14ac:dyDescent="0.2">
      <c r="A326" s="47" t="s">
        <v>27</v>
      </c>
      <c r="B326" s="48" t="s">
        <v>249</v>
      </c>
      <c r="C326" s="49" t="s">
        <v>513</v>
      </c>
      <c r="E326" s="50">
        <v>789000</v>
      </c>
      <c r="F326" s="46">
        <f t="shared" si="4"/>
        <v>8191116648.6799908</v>
      </c>
    </row>
    <row r="327" spans="1:6" ht="99.95" customHeight="1" x14ac:dyDescent="0.2">
      <c r="A327" s="47" t="s">
        <v>27</v>
      </c>
      <c r="B327" s="48" t="s">
        <v>250</v>
      </c>
      <c r="C327" s="49" t="s">
        <v>514</v>
      </c>
      <c r="E327" s="50">
        <v>1261719.43</v>
      </c>
      <c r="F327" s="46">
        <f t="shared" si="4"/>
        <v>8189854929.2499905</v>
      </c>
    </row>
    <row r="328" spans="1:6" ht="99.95" customHeight="1" x14ac:dyDescent="0.2">
      <c r="A328" s="47" t="s">
        <v>27</v>
      </c>
      <c r="B328" s="48" t="s">
        <v>251</v>
      </c>
      <c r="C328" s="49" t="s">
        <v>404</v>
      </c>
      <c r="E328" s="50">
        <v>174000</v>
      </c>
      <c r="F328" s="46">
        <f t="shared" si="4"/>
        <v>8189680929.2499905</v>
      </c>
    </row>
    <row r="329" spans="1:6" ht="99.95" customHeight="1" x14ac:dyDescent="0.2">
      <c r="A329" s="47" t="s">
        <v>27</v>
      </c>
      <c r="B329" s="48" t="s">
        <v>252</v>
      </c>
      <c r="C329" s="49" t="s">
        <v>515</v>
      </c>
      <c r="E329" s="50">
        <v>1694115.03</v>
      </c>
      <c r="F329" s="46">
        <f t="shared" si="4"/>
        <v>8187986814.2199907</v>
      </c>
    </row>
    <row r="330" spans="1:6" ht="99.95" customHeight="1" x14ac:dyDescent="0.2">
      <c r="A330" s="47" t="s">
        <v>27</v>
      </c>
      <c r="B330" s="48" t="s">
        <v>253</v>
      </c>
      <c r="C330" s="49" t="s">
        <v>516</v>
      </c>
      <c r="E330" s="50">
        <v>44853837.32</v>
      </c>
      <c r="F330" s="46">
        <f t="shared" si="4"/>
        <v>8143132976.899991</v>
      </c>
    </row>
    <row r="331" spans="1:6" ht="99.95" customHeight="1" x14ac:dyDescent="0.2">
      <c r="A331" s="47" t="s">
        <v>27</v>
      </c>
      <c r="B331" s="48" t="s">
        <v>254</v>
      </c>
      <c r="C331" s="49" t="s">
        <v>517</v>
      </c>
      <c r="E331" s="50">
        <v>2522402.6</v>
      </c>
      <c r="F331" s="46">
        <f t="shared" si="4"/>
        <v>8140610574.2999907</v>
      </c>
    </row>
    <row r="332" spans="1:6" ht="99.95" customHeight="1" x14ac:dyDescent="0.2">
      <c r="A332" s="47" t="s">
        <v>27</v>
      </c>
      <c r="B332" s="48" t="s">
        <v>255</v>
      </c>
      <c r="C332" s="49" t="s">
        <v>518</v>
      </c>
      <c r="E332" s="50">
        <v>7044</v>
      </c>
      <c r="F332" s="46">
        <f t="shared" si="4"/>
        <v>8140603530.2999907</v>
      </c>
    </row>
    <row r="333" spans="1:6" ht="99.95" customHeight="1" x14ac:dyDescent="0.2">
      <c r="A333" s="47" t="s">
        <v>27</v>
      </c>
      <c r="B333" s="48" t="s">
        <v>256</v>
      </c>
      <c r="C333" s="49" t="s">
        <v>519</v>
      </c>
      <c r="E333" s="50">
        <v>503387.5</v>
      </c>
      <c r="F333" s="46">
        <f t="shared" si="4"/>
        <v>8140100142.7999907</v>
      </c>
    </row>
    <row r="334" spans="1:6" ht="99.95" customHeight="1" x14ac:dyDescent="0.2">
      <c r="A334" s="47" t="s">
        <v>27</v>
      </c>
      <c r="B334" s="48" t="s">
        <v>257</v>
      </c>
      <c r="C334" s="49" t="s">
        <v>520</v>
      </c>
      <c r="E334" s="50">
        <v>71032.600000000006</v>
      </c>
      <c r="F334" s="46">
        <f t="shared" si="4"/>
        <v>8140029110.1999903</v>
      </c>
    </row>
    <row r="335" spans="1:6" ht="99.95" customHeight="1" x14ac:dyDescent="0.2">
      <c r="A335" s="47" t="s">
        <v>27</v>
      </c>
      <c r="B335" s="48" t="s">
        <v>258</v>
      </c>
      <c r="C335" s="49" t="s">
        <v>521</v>
      </c>
      <c r="E335" s="50">
        <v>1322499.73</v>
      </c>
      <c r="F335" s="46">
        <f t="shared" si="4"/>
        <v>8138706610.4699907</v>
      </c>
    </row>
    <row r="336" spans="1:6" ht="99.95" customHeight="1" x14ac:dyDescent="0.2">
      <c r="A336" s="47" t="s">
        <v>27</v>
      </c>
      <c r="B336" s="48" t="s">
        <v>259</v>
      </c>
      <c r="C336" s="49" t="s">
        <v>522</v>
      </c>
      <c r="E336" s="50">
        <v>3548856.09</v>
      </c>
      <c r="F336" s="46">
        <f t="shared" si="4"/>
        <v>8135157754.3799906</v>
      </c>
    </row>
    <row r="337" spans="1:6" ht="99.95" customHeight="1" x14ac:dyDescent="0.2">
      <c r="A337" s="47" t="s">
        <v>27</v>
      </c>
      <c r="B337" s="48" t="s">
        <v>260</v>
      </c>
      <c r="C337" s="49" t="s">
        <v>519</v>
      </c>
      <c r="E337" s="50">
        <v>609757.5</v>
      </c>
      <c r="F337" s="46">
        <f t="shared" ref="F337:F380" si="5">+F336+D337-E337</f>
        <v>8134547996.8799906</v>
      </c>
    </row>
    <row r="338" spans="1:6" ht="99.95" customHeight="1" x14ac:dyDescent="0.2">
      <c r="A338" s="47" t="s">
        <v>27</v>
      </c>
      <c r="B338" s="48" t="s">
        <v>261</v>
      </c>
      <c r="C338" s="49" t="s">
        <v>417</v>
      </c>
      <c r="E338" s="50">
        <v>243500</v>
      </c>
      <c r="F338" s="46">
        <f t="shared" si="5"/>
        <v>8134304496.8799906</v>
      </c>
    </row>
    <row r="339" spans="1:6" ht="99.95" customHeight="1" x14ac:dyDescent="0.2">
      <c r="A339" s="47" t="s">
        <v>27</v>
      </c>
      <c r="B339" s="48" t="s">
        <v>262</v>
      </c>
      <c r="C339" s="49" t="s">
        <v>523</v>
      </c>
      <c r="E339" s="50">
        <v>963800</v>
      </c>
      <c r="F339" s="46">
        <f t="shared" si="5"/>
        <v>8133340696.8799906</v>
      </c>
    </row>
    <row r="340" spans="1:6" ht="99.95" customHeight="1" x14ac:dyDescent="0.2">
      <c r="A340" s="47" t="s">
        <v>27</v>
      </c>
      <c r="B340" s="48" t="s">
        <v>263</v>
      </c>
      <c r="C340" s="49" t="s">
        <v>384</v>
      </c>
      <c r="E340" s="50">
        <v>284172.5</v>
      </c>
      <c r="F340" s="46">
        <f t="shared" si="5"/>
        <v>8133056524.3799906</v>
      </c>
    </row>
    <row r="341" spans="1:6" ht="99.95" customHeight="1" x14ac:dyDescent="0.2">
      <c r="A341" s="47" t="s">
        <v>27</v>
      </c>
      <c r="B341" s="48" t="s">
        <v>264</v>
      </c>
      <c r="C341" s="49" t="s">
        <v>524</v>
      </c>
      <c r="E341" s="50">
        <v>444221.42</v>
      </c>
      <c r="F341" s="46">
        <f t="shared" si="5"/>
        <v>8132612302.9599905</v>
      </c>
    </row>
    <row r="342" spans="1:6" ht="99.95" customHeight="1" x14ac:dyDescent="0.2">
      <c r="A342" s="47" t="s">
        <v>28</v>
      </c>
      <c r="B342" s="48" t="s">
        <v>265</v>
      </c>
      <c r="C342" s="49" t="s">
        <v>404</v>
      </c>
      <c r="E342" s="50">
        <v>222000</v>
      </c>
      <c r="F342" s="46">
        <f t="shared" si="5"/>
        <v>8132390302.9599905</v>
      </c>
    </row>
    <row r="343" spans="1:6" ht="99.95" customHeight="1" x14ac:dyDescent="0.2">
      <c r="A343" s="47" t="s">
        <v>28</v>
      </c>
      <c r="B343" s="48" t="s">
        <v>266</v>
      </c>
      <c r="C343" s="49" t="s">
        <v>404</v>
      </c>
      <c r="E343" s="50">
        <v>222000</v>
      </c>
      <c r="F343" s="46">
        <f t="shared" si="5"/>
        <v>8132168302.9599905</v>
      </c>
    </row>
    <row r="344" spans="1:6" ht="99.95" customHeight="1" x14ac:dyDescent="0.2">
      <c r="A344" s="47" t="s">
        <v>28</v>
      </c>
      <c r="B344" s="48" t="s">
        <v>267</v>
      </c>
      <c r="C344" s="49" t="s">
        <v>525</v>
      </c>
      <c r="E344" s="50">
        <v>1882637.79</v>
      </c>
      <c r="F344" s="46">
        <f t="shared" si="5"/>
        <v>8130285665.1699905</v>
      </c>
    </row>
    <row r="345" spans="1:6" ht="99.95" customHeight="1" x14ac:dyDescent="0.2">
      <c r="A345" s="47" t="s">
        <v>28</v>
      </c>
      <c r="B345" s="48" t="s">
        <v>268</v>
      </c>
      <c r="C345" s="49" t="s">
        <v>526</v>
      </c>
      <c r="E345" s="50">
        <v>4000000</v>
      </c>
      <c r="F345" s="46">
        <f t="shared" si="5"/>
        <v>8126285665.1699905</v>
      </c>
    </row>
    <row r="346" spans="1:6" ht="99.95" customHeight="1" x14ac:dyDescent="0.2">
      <c r="A346" s="47" t="s">
        <v>28</v>
      </c>
      <c r="B346" s="48" t="s">
        <v>269</v>
      </c>
      <c r="C346" s="49" t="s">
        <v>527</v>
      </c>
      <c r="E346" s="50">
        <v>40430</v>
      </c>
      <c r="F346" s="46">
        <f t="shared" si="5"/>
        <v>8126245235.1699905</v>
      </c>
    </row>
    <row r="347" spans="1:6" ht="99.95" customHeight="1" x14ac:dyDescent="0.2">
      <c r="A347" s="47" t="s">
        <v>28</v>
      </c>
      <c r="B347" s="48" t="s">
        <v>270</v>
      </c>
      <c r="C347" s="49" t="s">
        <v>528</v>
      </c>
      <c r="E347" s="50">
        <v>11313081.48</v>
      </c>
      <c r="F347" s="46">
        <f t="shared" si="5"/>
        <v>8114932153.689991</v>
      </c>
    </row>
    <row r="348" spans="1:6" ht="99.95" customHeight="1" x14ac:dyDescent="0.2">
      <c r="A348" s="47" t="s">
        <v>29</v>
      </c>
      <c r="B348" s="48" t="s">
        <v>271</v>
      </c>
      <c r="C348" s="49" t="s">
        <v>529</v>
      </c>
      <c r="E348" s="50">
        <v>5356065.13</v>
      </c>
      <c r="F348" s="46">
        <f t="shared" si="5"/>
        <v>8109576088.5599909</v>
      </c>
    </row>
    <row r="349" spans="1:6" ht="99.95" customHeight="1" x14ac:dyDescent="0.2">
      <c r="A349" s="47" t="s">
        <v>29</v>
      </c>
      <c r="B349" s="48" t="s">
        <v>272</v>
      </c>
      <c r="C349" s="49" t="s">
        <v>530</v>
      </c>
      <c r="E349" s="50">
        <v>7649832.8700000001</v>
      </c>
      <c r="F349" s="46">
        <f t="shared" si="5"/>
        <v>8101926255.689991</v>
      </c>
    </row>
    <row r="350" spans="1:6" ht="99.95" customHeight="1" x14ac:dyDescent="0.2">
      <c r="A350" s="47" t="s">
        <v>29</v>
      </c>
      <c r="B350" s="48" t="s">
        <v>272</v>
      </c>
      <c r="C350" s="49" t="s">
        <v>530</v>
      </c>
      <c r="E350" s="50">
        <v>1596267.76</v>
      </c>
      <c r="F350" s="46">
        <f t="shared" si="5"/>
        <v>8100329987.9299908</v>
      </c>
    </row>
    <row r="351" spans="1:6" ht="99.95" customHeight="1" x14ac:dyDescent="0.2">
      <c r="A351" s="47" t="s">
        <v>29</v>
      </c>
      <c r="B351" s="48" t="s">
        <v>273</v>
      </c>
      <c r="C351" s="49" t="s">
        <v>531</v>
      </c>
      <c r="E351" s="50">
        <v>9150124.9700000007</v>
      </c>
      <c r="F351" s="46">
        <f t="shared" si="5"/>
        <v>8091179862.9599905</v>
      </c>
    </row>
    <row r="352" spans="1:6" ht="99.95" customHeight="1" x14ac:dyDescent="0.2">
      <c r="A352" s="47" t="s">
        <v>29</v>
      </c>
      <c r="B352" s="48" t="s">
        <v>274</v>
      </c>
      <c r="C352" s="49" t="s">
        <v>532</v>
      </c>
      <c r="E352" s="50">
        <v>240000</v>
      </c>
      <c r="F352" s="46">
        <f t="shared" si="5"/>
        <v>8090939862.9599905</v>
      </c>
    </row>
    <row r="353" spans="1:6" ht="99.95" customHeight="1" x14ac:dyDescent="0.2">
      <c r="A353" s="47" t="s">
        <v>29</v>
      </c>
      <c r="B353" s="48" t="s">
        <v>275</v>
      </c>
      <c r="C353" s="49" t="s">
        <v>533</v>
      </c>
      <c r="E353" s="50">
        <v>18793</v>
      </c>
      <c r="F353" s="46">
        <f t="shared" si="5"/>
        <v>8090921069.9599905</v>
      </c>
    </row>
    <row r="354" spans="1:6" ht="99.95" customHeight="1" x14ac:dyDescent="0.2">
      <c r="A354" s="47" t="s">
        <v>29</v>
      </c>
      <c r="B354" s="48" t="s">
        <v>276</v>
      </c>
      <c r="C354" s="49" t="s">
        <v>534</v>
      </c>
      <c r="E354" s="50">
        <v>37168.36</v>
      </c>
      <c r="F354" s="46">
        <f t="shared" si="5"/>
        <v>8090883901.5999908</v>
      </c>
    </row>
    <row r="355" spans="1:6" ht="99.95" customHeight="1" x14ac:dyDescent="0.2">
      <c r="A355" s="47" t="s">
        <v>29</v>
      </c>
      <c r="B355" s="48" t="s">
        <v>277</v>
      </c>
      <c r="C355" s="49" t="s">
        <v>535</v>
      </c>
      <c r="E355" s="50">
        <v>7619974.9900000002</v>
      </c>
      <c r="F355" s="46">
        <f t="shared" si="5"/>
        <v>8083263926.6099911</v>
      </c>
    </row>
    <row r="356" spans="1:6" ht="99.95" customHeight="1" x14ac:dyDescent="0.2">
      <c r="A356" s="47" t="s">
        <v>29</v>
      </c>
      <c r="B356" s="48" t="s">
        <v>278</v>
      </c>
      <c r="C356" s="49" t="s">
        <v>536</v>
      </c>
      <c r="E356" s="50">
        <v>7541900.6299999999</v>
      </c>
      <c r="F356" s="46">
        <f t="shared" si="5"/>
        <v>8075722025.979991</v>
      </c>
    </row>
    <row r="357" spans="1:6" ht="99.95" customHeight="1" x14ac:dyDescent="0.2">
      <c r="A357" s="47" t="s">
        <v>29</v>
      </c>
      <c r="B357" s="48" t="s">
        <v>279</v>
      </c>
      <c r="C357" s="49" t="s">
        <v>537</v>
      </c>
      <c r="E357" s="50">
        <v>1065681.3700000001</v>
      </c>
      <c r="F357" s="46">
        <f t="shared" si="5"/>
        <v>8074656344.6099911</v>
      </c>
    </row>
    <row r="358" spans="1:6" ht="99.95" customHeight="1" x14ac:dyDescent="0.2">
      <c r="A358" s="47" t="s">
        <v>29</v>
      </c>
      <c r="B358" s="48" t="s">
        <v>280</v>
      </c>
      <c r="C358" s="49" t="s">
        <v>538</v>
      </c>
      <c r="E358" s="50">
        <v>666293.51</v>
      </c>
      <c r="F358" s="46">
        <f t="shared" si="5"/>
        <v>8073990051.0999908</v>
      </c>
    </row>
    <row r="359" spans="1:6" ht="99.95" customHeight="1" x14ac:dyDescent="0.2">
      <c r="A359" s="47" t="s">
        <v>29</v>
      </c>
      <c r="B359" s="48" t="s">
        <v>281</v>
      </c>
      <c r="C359" s="49" t="s">
        <v>539</v>
      </c>
      <c r="E359" s="50">
        <v>15196.69</v>
      </c>
      <c r="F359" s="46">
        <f t="shared" si="5"/>
        <v>8073974854.4099913</v>
      </c>
    </row>
    <row r="360" spans="1:6" ht="99.95" customHeight="1" x14ac:dyDescent="0.2">
      <c r="A360" s="47" t="s">
        <v>29</v>
      </c>
      <c r="B360" s="48" t="s">
        <v>282</v>
      </c>
      <c r="C360" s="49" t="s">
        <v>540</v>
      </c>
      <c r="E360" s="50">
        <v>50886.78</v>
      </c>
      <c r="F360" s="46">
        <f t="shared" si="5"/>
        <v>8073923967.6299915</v>
      </c>
    </row>
    <row r="361" spans="1:6" ht="99.95" customHeight="1" x14ac:dyDescent="0.2">
      <c r="A361" s="47" t="s">
        <v>29</v>
      </c>
      <c r="B361" s="48" t="s">
        <v>283</v>
      </c>
      <c r="C361" s="49" t="s">
        <v>541</v>
      </c>
      <c r="E361" s="50">
        <v>69759.75</v>
      </c>
      <c r="F361" s="46">
        <f t="shared" si="5"/>
        <v>8073854207.8799915</v>
      </c>
    </row>
    <row r="362" spans="1:6" ht="99.95" customHeight="1" x14ac:dyDescent="0.2">
      <c r="A362" s="47" t="s">
        <v>29</v>
      </c>
      <c r="B362" s="48" t="s">
        <v>284</v>
      </c>
      <c r="C362" s="49" t="s">
        <v>542</v>
      </c>
      <c r="E362" s="50">
        <v>30074.02</v>
      </c>
      <c r="F362" s="46">
        <f t="shared" si="5"/>
        <v>8073824133.8599911</v>
      </c>
    </row>
    <row r="363" spans="1:6" ht="99.95" customHeight="1" x14ac:dyDescent="0.2">
      <c r="A363" s="47" t="s">
        <v>30</v>
      </c>
      <c r="B363" s="48" t="s">
        <v>285</v>
      </c>
      <c r="C363" s="49" t="s">
        <v>543</v>
      </c>
      <c r="E363" s="50">
        <v>69382.52</v>
      </c>
      <c r="F363" s="46">
        <f t="shared" si="5"/>
        <v>8073754751.3399906</v>
      </c>
    </row>
    <row r="364" spans="1:6" ht="99.95" customHeight="1" x14ac:dyDescent="0.2">
      <c r="A364" s="47" t="s">
        <v>30</v>
      </c>
      <c r="B364" s="48" t="s">
        <v>286</v>
      </c>
      <c r="C364" s="49" t="s">
        <v>544</v>
      </c>
      <c r="E364" s="50">
        <v>26652114.760000002</v>
      </c>
      <c r="F364" s="46">
        <f t="shared" si="5"/>
        <v>8047102636.5799904</v>
      </c>
    </row>
    <row r="365" spans="1:6" ht="99.95" customHeight="1" x14ac:dyDescent="0.2">
      <c r="A365" s="47" t="s">
        <v>30</v>
      </c>
      <c r="B365" s="48" t="s">
        <v>287</v>
      </c>
      <c r="C365" s="49" t="s">
        <v>545</v>
      </c>
      <c r="E365" s="50">
        <v>2488596.8199999998</v>
      </c>
      <c r="F365" s="46">
        <f t="shared" si="5"/>
        <v>8044614039.7599907</v>
      </c>
    </row>
    <row r="366" spans="1:6" ht="99.95" customHeight="1" x14ac:dyDescent="0.2">
      <c r="A366" s="47" t="s">
        <v>30</v>
      </c>
      <c r="B366" s="48" t="s">
        <v>288</v>
      </c>
      <c r="C366" s="49" t="s">
        <v>546</v>
      </c>
      <c r="E366" s="50">
        <v>18353321.84</v>
      </c>
      <c r="F366" s="46">
        <f t="shared" si="5"/>
        <v>8026260717.9199905</v>
      </c>
    </row>
    <row r="367" spans="1:6" ht="99.95" customHeight="1" x14ac:dyDescent="0.2">
      <c r="A367" s="47" t="s">
        <v>30</v>
      </c>
      <c r="B367" s="48" t="s">
        <v>289</v>
      </c>
      <c r="C367" s="49" t="s">
        <v>547</v>
      </c>
      <c r="E367" s="50">
        <v>880129.85</v>
      </c>
      <c r="F367" s="46">
        <f t="shared" si="5"/>
        <v>8025380588.0699902</v>
      </c>
    </row>
    <row r="368" spans="1:6" ht="99.95" customHeight="1" x14ac:dyDescent="0.2">
      <c r="A368" s="47" t="s">
        <v>30</v>
      </c>
      <c r="B368" s="48" t="s">
        <v>290</v>
      </c>
      <c r="C368" s="49" t="s">
        <v>548</v>
      </c>
      <c r="E368" s="50">
        <v>55000000</v>
      </c>
      <c r="F368" s="46">
        <f t="shared" si="5"/>
        <v>7970380588.0699902</v>
      </c>
    </row>
    <row r="369" spans="1:6" ht="99.95" customHeight="1" x14ac:dyDescent="0.2">
      <c r="A369" s="47" t="s">
        <v>30</v>
      </c>
      <c r="B369" s="48" t="s">
        <v>290</v>
      </c>
      <c r="C369" s="49" t="s">
        <v>548</v>
      </c>
      <c r="E369" s="50">
        <v>21449730.140000001</v>
      </c>
      <c r="F369" s="46">
        <f t="shared" si="5"/>
        <v>7948930857.9299898</v>
      </c>
    </row>
    <row r="370" spans="1:6" ht="99.95" customHeight="1" x14ac:dyDescent="0.2">
      <c r="A370" s="47" t="s">
        <v>31</v>
      </c>
      <c r="B370" s="48" t="s">
        <v>291</v>
      </c>
      <c r="C370" s="49" t="s">
        <v>549</v>
      </c>
      <c r="E370" s="50">
        <v>256927.13</v>
      </c>
      <c r="F370" s="46">
        <f t="shared" si="5"/>
        <v>7948673930.7999897</v>
      </c>
    </row>
    <row r="371" spans="1:6" ht="99.95" customHeight="1" x14ac:dyDescent="0.2">
      <c r="A371" s="47" t="s">
        <v>31</v>
      </c>
      <c r="B371" s="48" t="s">
        <v>292</v>
      </c>
      <c r="C371" s="49" t="s">
        <v>550</v>
      </c>
      <c r="E371" s="50">
        <v>4090434.41</v>
      </c>
      <c r="F371" s="46">
        <f t="shared" si="5"/>
        <v>7944583496.3899899</v>
      </c>
    </row>
    <row r="372" spans="1:6" ht="99.95" customHeight="1" x14ac:dyDescent="0.2">
      <c r="A372" s="47" t="s">
        <v>31</v>
      </c>
      <c r="B372" s="48" t="s">
        <v>293</v>
      </c>
      <c r="C372" s="49" t="s">
        <v>306</v>
      </c>
      <c r="E372" s="50">
        <v>494537.5</v>
      </c>
      <c r="F372" s="46">
        <f t="shared" si="5"/>
        <v>7944088958.8899899</v>
      </c>
    </row>
    <row r="373" spans="1:6" ht="99.95" customHeight="1" x14ac:dyDescent="0.2">
      <c r="A373" s="47" t="s">
        <v>31</v>
      </c>
      <c r="B373" s="48" t="s">
        <v>294</v>
      </c>
      <c r="C373" s="49" t="s">
        <v>551</v>
      </c>
      <c r="E373" s="50">
        <v>92850</v>
      </c>
      <c r="F373" s="46">
        <f t="shared" si="5"/>
        <v>7943996108.8899899</v>
      </c>
    </row>
    <row r="374" spans="1:6" ht="99.95" customHeight="1" x14ac:dyDescent="0.2">
      <c r="A374" s="47" t="s">
        <v>31</v>
      </c>
      <c r="B374" s="48" t="s">
        <v>295</v>
      </c>
      <c r="C374" s="49" t="s">
        <v>552</v>
      </c>
      <c r="E374" s="50">
        <v>716700</v>
      </c>
      <c r="F374" s="46">
        <f t="shared" si="5"/>
        <v>7943279408.8899899</v>
      </c>
    </row>
    <row r="375" spans="1:6" ht="99.95" customHeight="1" x14ac:dyDescent="0.2">
      <c r="A375" s="47" t="s">
        <v>31</v>
      </c>
      <c r="B375" s="48" t="s">
        <v>296</v>
      </c>
      <c r="C375" s="49" t="s">
        <v>553</v>
      </c>
      <c r="E375" s="50">
        <v>797560</v>
      </c>
      <c r="F375" s="46">
        <f t="shared" si="5"/>
        <v>7942481848.8899899</v>
      </c>
    </row>
    <row r="376" spans="1:6" ht="99.95" customHeight="1" x14ac:dyDescent="0.2">
      <c r="A376" s="47" t="s">
        <v>31</v>
      </c>
      <c r="B376" s="48" t="s">
        <v>297</v>
      </c>
      <c r="C376" s="49" t="s">
        <v>554</v>
      </c>
      <c r="E376" s="50">
        <v>12288000</v>
      </c>
      <c r="F376" s="46">
        <f t="shared" si="5"/>
        <v>7930193848.8899899</v>
      </c>
    </row>
    <row r="377" spans="1:6" ht="99.95" customHeight="1" x14ac:dyDescent="0.2">
      <c r="A377" s="47" t="s">
        <v>31</v>
      </c>
      <c r="B377" s="48" t="s">
        <v>298</v>
      </c>
      <c r="C377" s="49" t="s">
        <v>555</v>
      </c>
      <c r="E377" s="50">
        <v>3964652.89</v>
      </c>
      <c r="F377" s="46">
        <f t="shared" si="5"/>
        <v>7926229195.9999895</v>
      </c>
    </row>
    <row r="378" spans="1:6" ht="99.95" customHeight="1" x14ac:dyDescent="0.2">
      <c r="A378" s="47" t="s">
        <v>32</v>
      </c>
      <c r="B378" s="48" t="s">
        <v>299</v>
      </c>
      <c r="C378" s="49" t="s">
        <v>556</v>
      </c>
      <c r="E378" s="50">
        <v>145468.62</v>
      </c>
      <c r="F378" s="46">
        <f t="shared" si="5"/>
        <v>7926083727.3799896</v>
      </c>
    </row>
    <row r="379" spans="1:6" ht="99.95" customHeight="1" x14ac:dyDescent="0.2">
      <c r="A379" s="47" t="s">
        <v>32</v>
      </c>
      <c r="B379" s="48" t="s">
        <v>300</v>
      </c>
      <c r="C379" s="49" t="s">
        <v>557</v>
      </c>
      <c r="E379" s="50">
        <v>454192.11</v>
      </c>
      <c r="F379" s="46">
        <f t="shared" si="5"/>
        <v>7925629535.26999</v>
      </c>
    </row>
    <row r="380" spans="1:6" ht="99.95" customHeight="1" x14ac:dyDescent="0.2">
      <c r="A380" s="47" t="s">
        <v>32</v>
      </c>
      <c r="B380" s="48" t="s">
        <v>301</v>
      </c>
      <c r="C380" s="49" t="s">
        <v>558</v>
      </c>
      <c r="E380" s="50">
        <v>93455.82</v>
      </c>
      <c r="F380" s="46">
        <f t="shared" si="5"/>
        <v>7925536079.4499903</v>
      </c>
    </row>
  </sheetData>
  <mergeCells count="3">
    <mergeCell ref="A6:F7"/>
    <mergeCell ref="A8:F8"/>
    <mergeCell ref="A9:F9"/>
  </mergeCells>
  <printOptions gridLines="1"/>
  <pageMargins left="0.74803149606299213" right="0.35433070866141736" top="0.59055118110236227" bottom="0.39370078740157483" header="0.19685039370078741" footer="0.19685039370078741"/>
  <pageSetup scale="53"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Franklin Diaz</cp:lastModifiedBy>
  <dcterms:created xsi:type="dcterms:W3CDTF">2024-03-04T21:57:05Z</dcterms:created>
  <dcterms:modified xsi:type="dcterms:W3CDTF">2024-03-06T18:53:39Z</dcterms:modified>
</cp:coreProperties>
</file>