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4CA2815F-5BD3-45DB-B600-237C5484A252}" xr6:coauthVersionLast="47" xr6:coauthVersionMax="47" xr10:uidLastSave="{00000000-0000-0000-0000-000000000000}"/>
  <bookViews>
    <workbookView xWindow="28680" yWindow="-120" windowWidth="24240" windowHeight="13020" xr2:uid="{A524A1B9-8FC4-4A98-B05D-BB450BD4C091}"/>
  </bookViews>
  <sheets>
    <sheet name="INGRESOS Y GASTOS  " sheetId="1" r:id="rId1"/>
  </sheets>
  <definedNames>
    <definedName name="_xlnm._FilterDatabase" localSheetId="0" hidden="1">'INGRESOS Y GASTOS  '!#REF!</definedName>
    <definedName name="_xlnm.Print_Area" localSheetId="0">'INGRESOS Y GASTOS  '!$A$1:$F$469</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9" i="1"/>
  <c r="F20" i="1"/>
  <c r="F21" i="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15" i="1"/>
  <c r="F16" i="1" s="1"/>
  <c r="F17" i="1" s="1"/>
</calcChain>
</file>

<file path=xl/sharedStrings.xml><?xml version="1.0" encoding="utf-8"?>
<sst xmlns="http://schemas.openxmlformats.org/spreadsheetml/2006/main" count="1369" uniqueCount="714">
  <si>
    <t>MINISTERIO DE OBRAS PUBLICAS Y COMUNICACIONES</t>
  </si>
  <si>
    <t>DEPARTAMENTO DE CONTABILIDAD GENERAL</t>
  </si>
  <si>
    <t>Balance Inicial</t>
  </si>
  <si>
    <t>Fecha</t>
  </si>
  <si>
    <t>No. Ck/Transf./Lib.</t>
  </si>
  <si>
    <t>Descripcion</t>
  </si>
  <si>
    <t>Debito</t>
  </si>
  <si>
    <t xml:space="preserve">Credito </t>
  </si>
  <si>
    <t>Balance</t>
  </si>
  <si>
    <t>BALANCE INICIAL</t>
  </si>
  <si>
    <t>INGRESOS CUOTA PRESUPUESTO</t>
  </si>
  <si>
    <t xml:space="preserve">INGRESOS POR CAPTACION </t>
  </si>
  <si>
    <t>PAGO COMPRA DE TERRENO, DENTRO DEL ÁMBITO DE LA  PARCELA No.215-B, DEL D.C. No.03, SEGÚN INFORME DE TASACIÓN S/N Y ANEXOS, PARA EL PROYECTO: RECONSTRUCCIÓN Y AMPLIACIÓN CARRETERA ENRIQUILLO-PEDERNALES</t>
  </si>
  <si>
    <t>PAGO SUELDO RETROACTIVO (ENERO-2024), A PERSONAL FIJO DE ESTE MOPC</t>
  </si>
  <si>
    <t>PAGO VIATICOS (FEBRERO 2024) DIRECCION GENERAL DE CONTROL INTERNO DE ESTE MOPC</t>
  </si>
  <si>
    <t>01/03/2024</t>
  </si>
  <si>
    <t>04/03/2024</t>
  </si>
  <si>
    <t>05/03/2024</t>
  </si>
  <si>
    <t>06/03/2024</t>
  </si>
  <si>
    <t>07/03/2024</t>
  </si>
  <si>
    <t>08/03/2024</t>
  </si>
  <si>
    <t>11/03/2024</t>
  </si>
  <si>
    <t>13/03/2024</t>
  </si>
  <si>
    <t>14/03/2024</t>
  </si>
  <si>
    <t>15/03/2024</t>
  </si>
  <si>
    <t>18/03/2024</t>
  </si>
  <si>
    <t>19/03/2024</t>
  </si>
  <si>
    <t>20/03/2024</t>
  </si>
  <si>
    <t>21/03/2024</t>
  </si>
  <si>
    <t>22/03/2024</t>
  </si>
  <si>
    <t>25/03/2024</t>
  </si>
  <si>
    <t>26/03/2024</t>
  </si>
  <si>
    <t>27/03/2024</t>
  </si>
  <si>
    <t>2941</t>
  </si>
  <si>
    <t>2948</t>
  </si>
  <si>
    <t>2949</t>
  </si>
  <si>
    <t>2950</t>
  </si>
  <si>
    <t>2951</t>
  </si>
  <si>
    <t>2952</t>
  </si>
  <si>
    <t>2955</t>
  </si>
  <si>
    <t>2956</t>
  </si>
  <si>
    <t>2958</t>
  </si>
  <si>
    <t>2959</t>
  </si>
  <si>
    <t>2961</t>
  </si>
  <si>
    <t>2962</t>
  </si>
  <si>
    <t>2963</t>
  </si>
  <si>
    <t>2966</t>
  </si>
  <si>
    <t>2974</t>
  </si>
  <si>
    <t>2984</t>
  </si>
  <si>
    <t>2988</t>
  </si>
  <si>
    <t>2989</t>
  </si>
  <si>
    <t>2991</t>
  </si>
  <si>
    <t>2995</t>
  </si>
  <si>
    <t>2996</t>
  </si>
  <si>
    <t>2997</t>
  </si>
  <si>
    <t>2998</t>
  </si>
  <si>
    <t>3002</t>
  </si>
  <si>
    <t>3010</t>
  </si>
  <si>
    <t>3012</t>
  </si>
  <si>
    <t>3020</t>
  </si>
  <si>
    <t>3021</t>
  </si>
  <si>
    <t>3024</t>
  </si>
  <si>
    <t>3025</t>
  </si>
  <si>
    <t>3026</t>
  </si>
  <si>
    <t>3031</t>
  </si>
  <si>
    <t>3035</t>
  </si>
  <si>
    <t>3112</t>
  </si>
  <si>
    <t>3114</t>
  </si>
  <si>
    <t>3118</t>
  </si>
  <si>
    <t>3119</t>
  </si>
  <si>
    <t>3133</t>
  </si>
  <si>
    <t>3140</t>
  </si>
  <si>
    <t>3142</t>
  </si>
  <si>
    <t>3145</t>
  </si>
  <si>
    <t>3148</t>
  </si>
  <si>
    <t>3155</t>
  </si>
  <si>
    <t>3156</t>
  </si>
  <si>
    <t>3158</t>
  </si>
  <si>
    <t>3162</t>
  </si>
  <si>
    <t>3164</t>
  </si>
  <si>
    <t>3166</t>
  </si>
  <si>
    <t>3197</t>
  </si>
  <si>
    <t>3207</t>
  </si>
  <si>
    <t>3208</t>
  </si>
  <si>
    <t>3210</t>
  </si>
  <si>
    <t>3213</t>
  </si>
  <si>
    <t>3215</t>
  </si>
  <si>
    <t>3219</t>
  </si>
  <si>
    <t>3221</t>
  </si>
  <si>
    <t>3222</t>
  </si>
  <si>
    <t>3223</t>
  </si>
  <si>
    <t>3224</t>
  </si>
  <si>
    <t>3231</t>
  </si>
  <si>
    <t>3232</t>
  </si>
  <si>
    <t>3234</t>
  </si>
  <si>
    <t>3237</t>
  </si>
  <si>
    <t>3239</t>
  </si>
  <si>
    <t>3241</t>
  </si>
  <si>
    <t>3245</t>
  </si>
  <si>
    <t>3252</t>
  </si>
  <si>
    <t>3254</t>
  </si>
  <si>
    <t>3255</t>
  </si>
  <si>
    <t>3267</t>
  </si>
  <si>
    <t>3274</t>
  </si>
  <si>
    <t>3277</t>
  </si>
  <si>
    <t>3289</t>
  </si>
  <si>
    <t>3291</t>
  </si>
  <si>
    <t>3292</t>
  </si>
  <si>
    <t>3295</t>
  </si>
  <si>
    <t>3297</t>
  </si>
  <si>
    <t>3299</t>
  </si>
  <si>
    <t>3302</t>
  </si>
  <si>
    <t>3303</t>
  </si>
  <si>
    <t>3305</t>
  </si>
  <si>
    <t>3307</t>
  </si>
  <si>
    <t>3309</t>
  </si>
  <si>
    <t>3311</t>
  </si>
  <si>
    <t>3343</t>
  </si>
  <si>
    <t>3344</t>
  </si>
  <si>
    <t>3346</t>
  </si>
  <si>
    <t>3347</t>
  </si>
  <si>
    <t>3348</t>
  </si>
  <si>
    <t>3349</t>
  </si>
  <si>
    <t>3351</t>
  </si>
  <si>
    <t>3353</t>
  </si>
  <si>
    <t>3358</t>
  </si>
  <si>
    <t>3381</t>
  </si>
  <si>
    <t>3383</t>
  </si>
  <si>
    <t>3386</t>
  </si>
  <si>
    <t>3390</t>
  </si>
  <si>
    <t>3391</t>
  </si>
  <si>
    <t>3394</t>
  </si>
  <si>
    <t>3396</t>
  </si>
  <si>
    <t>3400</t>
  </si>
  <si>
    <t>3405</t>
  </si>
  <si>
    <t>3406</t>
  </si>
  <si>
    <t>3407</t>
  </si>
  <si>
    <t>3408</t>
  </si>
  <si>
    <t>3473</t>
  </si>
  <si>
    <t>3474</t>
  </si>
  <si>
    <t>3475</t>
  </si>
  <si>
    <t>3478</t>
  </si>
  <si>
    <t>3481</t>
  </si>
  <si>
    <t>3486</t>
  </si>
  <si>
    <t>3489</t>
  </si>
  <si>
    <t>3490</t>
  </si>
  <si>
    <t>3498</t>
  </si>
  <si>
    <t>3509</t>
  </si>
  <si>
    <t>3511</t>
  </si>
  <si>
    <t>3528</t>
  </si>
  <si>
    <t>3532</t>
  </si>
  <si>
    <t>3534</t>
  </si>
  <si>
    <t>3536</t>
  </si>
  <si>
    <t>3538</t>
  </si>
  <si>
    <t>3554</t>
  </si>
  <si>
    <t>3560</t>
  </si>
  <si>
    <t>3561</t>
  </si>
  <si>
    <t>3582</t>
  </si>
  <si>
    <t>3585</t>
  </si>
  <si>
    <t>3597</t>
  </si>
  <si>
    <t>3600</t>
  </si>
  <si>
    <t>3602</t>
  </si>
  <si>
    <t>3603</t>
  </si>
  <si>
    <t>3604</t>
  </si>
  <si>
    <t>3607</t>
  </si>
  <si>
    <t>3609</t>
  </si>
  <si>
    <t>3611</t>
  </si>
  <si>
    <t>3612</t>
  </si>
  <si>
    <t>3614</t>
  </si>
  <si>
    <t>3616</t>
  </si>
  <si>
    <t>3618</t>
  </si>
  <si>
    <t>3620</t>
  </si>
  <si>
    <t>3624</t>
  </si>
  <si>
    <t>3626</t>
  </si>
  <si>
    <t>3628</t>
  </si>
  <si>
    <t>3630</t>
  </si>
  <si>
    <t>3640</t>
  </si>
  <si>
    <t>3654</t>
  </si>
  <si>
    <t>3656</t>
  </si>
  <si>
    <t>3658</t>
  </si>
  <si>
    <t>3660</t>
  </si>
  <si>
    <t>3662</t>
  </si>
  <si>
    <t>3665</t>
  </si>
  <si>
    <t>3666</t>
  </si>
  <si>
    <t>3667</t>
  </si>
  <si>
    <t>3669</t>
  </si>
  <si>
    <t>3672</t>
  </si>
  <si>
    <t>3688</t>
  </si>
  <si>
    <t>3691</t>
  </si>
  <si>
    <t>3700</t>
  </si>
  <si>
    <t>3701</t>
  </si>
  <si>
    <t>3702</t>
  </si>
  <si>
    <t>3704</t>
  </si>
  <si>
    <t>3706</t>
  </si>
  <si>
    <t>3707</t>
  </si>
  <si>
    <t>3708</t>
  </si>
  <si>
    <t>3710</t>
  </si>
  <si>
    <t>3712</t>
  </si>
  <si>
    <t>3713</t>
  </si>
  <si>
    <t>3714</t>
  </si>
  <si>
    <t>3719</t>
  </si>
  <si>
    <t>3721</t>
  </si>
  <si>
    <t>3722</t>
  </si>
  <si>
    <t>3723</t>
  </si>
  <si>
    <t>3725</t>
  </si>
  <si>
    <t>3727</t>
  </si>
  <si>
    <t>3728</t>
  </si>
  <si>
    <t>3729</t>
  </si>
  <si>
    <t>3730</t>
  </si>
  <si>
    <t>3731</t>
  </si>
  <si>
    <t>3732</t>
  </si>
  <si>
    <t>3736</t>
  </si>
  <si>
    <t>3740</t>
  </si>
  <si>
    <t>3762</t>
  </si>
  <si>
    <t>3765</t>
  </si>
  <si>
    <t>3768</t>
  </si>
  <si>
    <t>3770</t>
  </si>
  <si>
    <t>3791</t>
  </si>
  <si>
    <t>3796</t>
  </si>
  <si>
    <t>3800</t>
  </si>
  <si>
    <t>3804</t>
  </si>
  <si>
    <t>3805</t>
  </si>
  <si>
    <t>3806</t>
  </si>
  <si>
    <t>3807</t>
  </si>
  <si>
    <t>3808</t>
  </si>
  <si>
    <t>3830</t>
  </si>
  <si>
    <t>3831</t>
  </si>
  <si>
    <t>3868</t>
  </si>
  <si>
    <t>3871</t>
  </si>
  <si>
    <t>3885</t>
  </si>
  <si>
    <t>3886</t>
  </si>
  <si>
    <t>3887</t>
  </si>
  <si>
    <t>3888</t>
  </si>
  <si>
    <t>3889</t>
  </si>
  <si>
    <t>3890</t>
  </si>
  <si>
    <t>3893</t>
  </si>
  <si>
    <t>3895</t>
  </si>
  <si>
    <t>3897</t>
  </si>
  <si>
    <t>3927</t>
  </si>
  <si>
    <t>3928</t>
  </si>
  <si>
    <t>3929</t>
  </si>
  <si>
    <t>3930</t>
  </si>
  <si>
    <t>3931</t>
  </si>
  <si>
    <t>3932</t>
  </si>
  <si>
    <t>3933</t>
  </si>
  <si>
    <t>3934</t>
  </si>
  <si>
    <t>3935</t>
  </si>
  <si>
    <t>3936</t>
  </si>
  <si>
    <t>3937</t>
  </si>
  <si>
    <t>3938</t>
  </si>
  <si>
    <t>3963</t>
  </si>
  <si>
    <t>3965</t>
  </si>
  <si>
    <t>3967</t>
  </si>
  <si>
    <t>3968</t>
  </si>
  <si>
    <t>3969</t>
  </si>
  <si>
    <t>3970</t>
  </si>
  <si>
    <t>3971</t>
  </si>
  <si>
    <t>3973</t>
  </si>
  <si>
    <t>4004</t>
  </si>
  <si>
    <t>4005</t>
  </si>
  <si>
    <t>4006</t>
  </si>
  <si>
    <t>4007</t>
  </si>
  <si>
    <t>4008</t>
  </si>
  <si>
    <t>4009</t>
  </si>
  <si>
    <t>4010</t>
  </si>
  <si>
    <t>4012</t>
  </si>
  <si>
    <t>4016</t>
  </si>
  <si>
    <t>4018</t>
  </si>
  <si>
    <t>4032</t>
  </si>
  <si>
    <t>4059</t>
  </si>
  <si>
    <t>4063</t>
  </si>
  <si>
    <t>4075</t>
  </si>
  <si>
    <t>4077</t>
  </si>
  <si>
    <t>4080</t>
  </si>
  <si>
    <t>4088</t>
  </si>
  <si>
    <t>4095</t>
  </si>
  <si>
    <t>4097</t>
  </si>
  <si>
    <t>4098</t>
  </si>
  <si>
    <t>4136</t>
  </si>
  <si>
    <t>4152</t>
  </si>
  <si>
    <t>4154</t>
  </si>
  <si>
    <t>4155</t>
  </si>
  <si>
    <t>4156</t>
  </si>
  <si>
    <t>4157</t>
  </si>
  <si>
    <t>4158</t>
  </si>
  <si>
    <t>4159</t>
  </si>
  <si>
    <t>4160</t>
  </si>
  <si>
    <t>4162</t>
  </si>
  <si>
    <t>4163</t>
  </si>
  <si>
    <t>4170</t>
  </si>
  <si>
    <t>4172</t>
  </si>
  <si>
    <t>4173</t>
  </si>
  <si>
    <t>4177</t>
  </si>
  <si>
    <t>4184</t>
  </si>
  <si>
    <t>4189</t>
  </si>
  <si>
    <t>4190</t>
  </si>
  <si>
    <t>4192</t>
  </si>
  <si>
    <t>4193</t>
  </si>
  <si>
    <t>4194</t>
  </si>
  <si>
    <t>4196</t>
  </si>
  <si>
    <t>4197</t>
  </si>
  <si>
    <t>4205</t>
  </si>
  <si>
    <t>4206</t>
  </si>
  <si>
    <t>4207</t>
  </si>
  <si>
    <t>4208</t>
  </si>
  <si>
    <t>4216</t>
  </si>
  <si>
    <t>4217</t>
  </si>
  <si>
    <t>4218</t>
  </si>
  <si>
    <t>4219</t>
  </si>
  <si>
    <t>4220</t>
  </si>
  <si>
    <t>4225</t>
  </si>
  <si>
    <t>4240</t>
  </si>
  <si>
    <t>4267</t>
  </si>
  <si>
    <t>4269</t>
  </si>
  <si>
    <t>4271</t>
  </si>
  <si>
    <t>4273</t>
  </si>
  <si>
    <t>4275</t>
  </si>
  <si>
    <t>4278</t>
  </si>
  <si>
    <t>4280</t>
  </si>
  <si>
    <t>4291</t>
  </si>
  <si>
    <t>4292</t>
  </si>
  <si>
    <t>4294</t>
  </si>
  <si>
    <t>4296</t>
  </si>
  <si>
    <t>4298</t>
  </si>
  <si>
    <t>4300</t>
  </si>
  <si>
    <t>4302</t>
  </si>
  <si>
    <t>4305</t>
  </si>
  <si>
    <t>4307</t>
  </si>
  <si>
    <t>4308</t>
  </si>
  <si>
    <t>4309</t>
  </si>
  <si>
    <t>4310</t>
  </si>
  <si>
    <t>4312</t>
  </si>
  <si>
    <t>4313</t>
  </si>
  <si>
    <t>4314</t>
  </si>
  <si>
    <t>4315</t>
  </si>
  <si>
    <t>4316</t>
  </si>
  <si>
    <t>4319</t>
  </si>
  <si>
    <t>4321</t>
  </si>
  <si>
    <t>4323</t>
  </si>
  <si>
    <t>4324</t>
  </si>
  <si>
    <t>4331</t>
  </si>
  <si>
    <t>4332</t>
  </si>
  <si>
    <t>4336</t>
  </si>
  <si>
    <t>4357</t>
  </si>
  <si>
    <t>4360</t>
  </si>
  <si>
    <t>4365</t>
  </si>
  <si>
    <t>4378</t>
  </si>
  <si>
    <t>4379</t>
  </si>
  <si>
    <t>4396</t>
  </si>
  <si>
    <t>4397</t>
  </si>
  <si>
    <t>4399</t>
  </si>
  <si>
    <t>4401</t>
  </si>
  <si>
    <t>4409</t>
  </si>
  <si>
    <t>4410</t>
  </si>
  <si>
    <t>4411</t>
  </si>
  <si>
    <t>4413</t>
  </si>
  <si>
    <t>4414</t>
  </si>
  <si>
    <t>4415</t>
  </si>
  <si>
    <t>4416</t>
  </si>
  <si>
    <t>4417</t>
  </si>
  <si>
    <t>4418</t>
  </si>
  <si>
    <t>4423</t>
  </si>
  <si>
    <t>4424</t>
  </si>
  <si>
    <t>4425</t>
  </si>
  <si>
    <t>4426</t>
  </si>
  <si>
    <t>4427</t>
  </si>
  <si>
    <t>4428</t>
  </si>
  <si>
    <t>4429</t>
  </si>
  <si>
    <t>4438</t>
  </si>
  <si>
    <t>4440</t>
  </si>
  <si>
    <t>4441</t>
  </si>
  <si>
    <t>4457</t>
  </si>
  <si>
    <t>4463</t>
  </si>
  <si>
    <t>4466</t>
  </si>
  <si>
    <t>4471</t>
  </si>
  <si>
    <t>4475</t>
  </si>
  <si>
    <t>4479</t>
  </si>
  <si>
    <t>4482</t>
  </si>
  <si>
    <t>4491</t>
  </si>
  <si>
    <t>4495</t>
  </si>
  <si>
    <t>4498</t>
  </si>
  <si>
    <t>4500</t>
  </si>
  <si>
    <t>PAGO CUB.#03, FACT. NCF.B1500000054; POR TRABAJOS DE RECONSTRUCCION DE LA CARRETERA MACASIAS-GUAROA Y CONSTRUCCION DE CALLES DE MACASIAS Y HELIPUERTO, PROV. ELIAS PIÑA.</t>
  </si>
  <si>
    <t>TRABS. ASFALTADO Y ACONDICIONAM. D/LA CARRET. NAGUA-CABRERA-RIO SAN JUAN-GASPAR HDEZ-PTO. PLATA, PROV. MARIA T. SANCHEZ, DAÑOS OCAS. X EL PASO DE DIVERSAS VAGS. ABRIL/12 (CUB.#16, NCF:B1500000006 $230,140,627.29 (-)  1ER. AB. S/LIB.17741; ESTE PAGO SALDA)</t>
  </si>
  <si>
    <t>PAGO SERVICIOS DE  FLOTAS PARA APLICAR CUENTA # 87994789, CORRESP. AL MES DE FEBRERO 2024. SEGÚN FACTURA ANEXA NCF: E450000001731</t>
  </si>
  <si>
    <t>PAGO SERVICIOS DE MÓDEM DE INTERNET PARA SER APLICADO A LA CUENTA No.735902097, SEGÚN FACT. NCF E450000034158, CORRESPONDIENTE AL MES DE ENERO 2024.</t>
  </si>
  <si>
    <t>SALDO C/C, OTORG. X INGENIERIA ESTRELLA, SA, ACTO #471/23, CON CARGO AB. CUB. #47 NCF: B1500000359, TRABS. CARRET. TURISTICA LA CUMBRE, STGO.-PTO. PLATA; (DAÑOS X PASO DE DIVERSAS VAGUADAS ABRIL/12, (S/DEC-230/12), (PXP. CUB.$436,533,269.09).</t>
  </si>
  <si>
    <t>PAGO POR SERVICIOS DE TELÉFONOS (ALAMBRICAS)  S/FACTURA, NCF: E450000033834, CORRESPONDIENTE MES DE ENERO 2024, PARA SER APLICADO A LA CUENTA  713644407.</t>
  </si>
  <si>
    <t>PAGO SERVICIOS DE TELÉFONOS (INALAMBRICAS)  SEGÚN FACTURA: NCF: E450000033562, CORRESPONDIENTE AL  MES DE ENERO 2024, PARA SER APLICADO A LA CUENTA  702156743.</t>
  </si>
  <si>
    <t>PAGO SERVICIOS ADMINISTRADOS DE CONECTIVIDAD INALAMBRICA DEL MOPC, CORRESP. AL MES DE FEBRERO 2024 FACTURA NCF:B1500000308</t>
  </si>
  <si>
    <t>SALDO C/C ACTO 1438/22, Y AB C/C ACTO 152-2023, OTORG. X CONVISA,SRL; TRABS. RECONST. TRAMOS C/LAS GUAYIGA- KM22-H.NUEVO Y SUS CALLES-LOS ALCARRIZOS Y TRAMO CABALLONA-L/CIENAGA,STO.DGO, C/CARGO A PAGO CUB.13, F/NCF.B1500000048, PXP C/C, $40,676,179.45</t>
  </si>
  <si>
    <t>TRABS. CARRET. TURISTICA LA CUMBRE, STGO.-PTO. PLATA; POR DAÑOS X EL PASO DE DIVERSAS VAGUADAS ABRIL/12, S/DEC-230/12, (VALOR CUB. #47 NCF: B1500000359 $ 474,661,290.04; (-) 1ER. AB. S/LIB. 2951; (-) ESTE 2DO. AB. PXP. 344,908,484.04).</t>
  </si>
  <si>
    <t>TRABAJOS DE INSTALACION DE BARANDAS DE SEGURIDAD, SUS ACCESORIOS Y  DISPOSITIVOS DE SEGURIDAD EN LA REGION SUR, LOTE 4, (PAGO CUB. #02 NCF: B1500003561).</t>
  </si>
  <si>
    <t>REGULARIZACION AVISOS DE DEBITOS MES DE FEBRERO 2024</t>
  </si>
  <si>
    <t>PAGO CIRCUITO DE INTERNET SIMETRICO DEDICADO 1 GBPS PARA USO DEL MOPC, SEGUN FACTURA NCF B1500000307, CORRESPONDIENTE  AL MES DE FEBRERO 2024.</t>
  </si>
  <si>
    <t>PAGO DEDUCCIONES REF. A SALDO C/C. ACTO 1438/22, Y AB C/C ACTO 152-2023, OTORG. A BANDEX,SRL; C/CARGO A PAGO CUB.13, FACT. NCF.B1500000048; TRABS. RECONST. TRAMOS C/LAS GUAYIGA- KM22-H.NUEVO Y SUS CALLES-LOS ALCARRIZOS Y TRAMO CABALLONA-L/CIENAGA, STO.DGO</t>
  </si>
  <si>
    <t>PAGO CUB.#02, FACT. NCFB1500000221; POR TRABAJOS DE CONSTRUCC. Y REHABILITACION DE ACERAS, CONTENES, BADENES E IMBORNALES A NIVEL NACIONAL, REGION SUR II, LOTE 03, ITEM 13, PROV. PEDERNALES, SECCION 02.</t>
  </si>
  <si>
    <t>TRABS. CONST. Y RECONST. DE OBRAS DE INFRAESTRUCTURA VIAL EN LAS PROVS. ESPAILLAT, LA VEGA, STGO. DAJABON, EL SEIBO, BONAO, PTO. PTA. Y MONTE PLATA, LOTE 5, ITEMS 01, 02 Y 03, (PAGO AVANCE S/ADD. II #47 2024 AL CONT. #56/2022).</t>
  </si>
  <si>
    <t>TRABS. CONSTRUCCION DE BADENES CAMINO DAMAJAGUA CRUCE BARRANQUITO Y CONST. ACERAS Y CONTENES EN COMEDERO ARRIBA, PROVINCIA SANCHEZ RAMIREZ, LOTE 08, ITEM 1 Y 2, (PAGO CUB. #01 NCF: B1500000001).</t>
  </si>
  <si>
    <t>TRABS. TERMINACION PUENTE SOBRE EL RIO CAMU, SABANETA DE CANGREJOS, QUE COMUNICA LOS MUNICS. VILLA MONTELLANO Y SOSUA, PROV. PUERTO PLATA, (SALDO CUB.#01 NCF: B1500000339; Y PAGO CUB. #02 NCF: 349).</t>
  </si>
  <si>
    <t>TRABS. CONST. Y RECONST. DE ACERAS Y CONTENES DEL SECTOR PUNTA DE GARZA, PARTE B, PROV. SAN PEDRO DE MACORIS, ITEM I, LOTE 4, (PAGO CUB. #01 NCF: B1500000196).</t>
  </si>
  <si>
    <t>CONST. Y RECONST. TRABAJOS VARIOS EN DIFERENTES MUNICIPIOS DE TENARES, PROV. HERMANAS MIRABAL, ITEMS DEL 1 AL 7,LOTE 6, (SALDO CUB.#02,NCF:B1500000003; Y ABONO CUB. #3 NCF; 51, $34,772,938.78; (-) ESTE AB.; PXP. $21,316,018.21).</t>
  </si>
  <si>
    <t>REGULARIZACION AVISOS DE DEBITOS EN US$ FEBRERO 2024</t>
  </si>
  <si>
    <t>REGULARIZACION AVISO DE DEBITO MES DE FEBRERO 2024 EN US$</t>
  </si>
  <si>
    <t>PAGO CUB.#12, FACT. NCF. B1500000028; TRABAJOS DE DISEÑO Y CONSTRUCCION DE LA CARRETERA HATO MAYOR-EL PUERTO INCLUYENDO SUS OBRAS DE ARTE, PROV. HATO MAYOR.</t>
  </si>
  <si>
    <t>PAGO POR ADQUISICIÓN DE COMBUSTIBLES (GASOIL OPTIMO Y GASOLINA PREMIUM) P/USO DE ESTE MOPC, SEGUN FACTURAS ANEXAS</t>
  </si>
  <si>
    <t>TRABS. CONST., RECONST. Y SOLUCION PUENTES, CARRETS.,CALLES CAMINOS Y BADENES, EN LAS DIFERENTES PROVINCIAS DEL PAIS, (PAGO CUB. #02 NCF: B1500000123).</t>
  </si>
  <si>
    <t>PAGO COLOCACION DE PUBLICIDAD INSTITUCIONAL EN LA PROGRAMACION DE "ANTENA CANAL 7", CORRESP. AL PERIODO DEL 15 DE MARZO AL 16 DE JUNIO 2023, PROCESO MOPC-CCC-PEPB-2023-0001, (S/FACTS. NCF B1500000137, 138 Y 139).</t>
  </si>
  <si>
    <t>PAGO COLOCACION DE PUBLICIDAD INSTITUCIONAL EN EL PROGRAMA "REVISTA110", QUE SE TRANSMITE POR EL CANAL 39, CORRESP. AL PERIODO DEL 15 DE DICIEMBRE 2023 AL 15 DE ENERO 2024, PROCESO MOPC-CCC-PEPB-2023-0030, (S/FACT. NCF: B1500000829).</t>
  </si>
  <si>
    <t>PAGO POR SERVICIOS DE CAPACITACION DE CINCO (5) COLABORADORES DEL MOPC, EN "DIPLOMADO EN CULTURA Y CLIMA ORGANIZACIONAL" PROCESO MOPC-CCC-PEPU-2023-0026, (S/FACT. NCF: B1500000462).</t>
  </si>
  <si>
    <t>PAGO ADQUISICION DE CUBETAS DE PINTURAS TRAFICO AMARILLO PARA USO DEL MOPC, PROCESO MOPC-CCC-LPN-2023-0011, (S/FACT, NCF: B1500000512).</t>
  </si>
  <si>
    <t>PAGO SERVICIOS DE CONFIGURACION Y PUESTA EN MARCHA DE LA INFRAESTRUCTURA  (SERVIDORES) EN NUBE DEL MOPC, CORRESPONDIENTE AL MES DE FEBRERO 2024, FACTS. NCF:B1500000306</t>
  </si>
  <si>
    <t>PAGO CUENTA TABLETAS PARA USO DEL MOPC, APLICADO A LA CUENTA No. 88110496, CORRESPONDIENTE AL MES DE FEBRERO 2024, SEGUN FACTURA NCF:E450000001736</t>
  </si>
  <si>
    <t>PAGO SERVICIO DE INTERNET SIMÉTRICO 1GB, CIRCUITO No. 7008773, USADO PARA REDUNDANCIA DEL MOPC, SEGÚN FACT. ANEXA NCF B1500005217, MES DE FEBRERO 2024</t>
  </si>
  <si>
    <t>PAGO VIATICOS (OCTUBRE-2023) DIRECCION GENERAL DE EQUIPOS Y TRANSPORTE DE ESTE MOPC</t>
  </si>
  <si>
    <t>PAGO VIATICOS (NOVIEMBRE-2023) DIRECCION GENERAL DE EQUIPOS Y TRANSPORTE DE ESTE MOPC</t>
  </si>
  <si>
    <t>PAGO COLOCACION DE PUBLICIDAD INSTITUCIONAL EN EL PERIODICO DIGITAL WWW.ACENTO.COM.DO, CORRESP. AL MES DE DICIEMBRE 2023, PROCESO MOPC-CCC-PEPB-2023-0027, (S/FACT. NCF: B1500000411).</t>
  </si>
  <si>
    <t>P/FACTS.OCP-FCR-00000726 y 220,POR GASTOS DE VIATICOS,BOL.AEREOS Y SEG.D/VIAJES,REALIZ. P/COLABS. D/MOPC,HACIA LA CIUDAD SANTIAGO DE CHILE,DEL 13 AL16/09/2022,Y L/VEGAS NEVADA,14 AL19/03/2023,P/PARTIC.EN CAPACIT. ACUERDO FIRMADO ENTRE MOPC Y FERIA CONEXPO</t>
  </si>
  <si>
    <t>PAGO PLAN DE SALUD INTERNACIONAL DEL SEÑOR MINISTRO DE ESTE MOPC, POLIZA No.30-93-016383, CORRESP. AL MES DE MARZO 2024, SEGUN FACT. NCF:B1500031832, (US$357.60  A LA TASA DEL DÍA $59.0032).</t>
  </si>
  <si>
    <t>PAGO COLOCACION DE PUBLICIDAD INSTITUCIONAL EN LA TRANSMISION DE LOS JUEGOS DE BEISBOL INVERNAL TEMPORADA 2023-2024, CORRESP. AL PERIODO DEL 25/10/2023 AL 25/12/2023, PROCESO MOPC-CCC-PEPB-2023-0032, (S/FACTS. NCF: B1500000062 Y 63).</t>
  </si>
  <si>
    <t>PAGO JORNALEROS (FEBRERO-2024), PERSONAL GRAN SANTO DOMINGO DE ESTE MOPC</t>
  </si>
  <si>
    <t>PAGO JORNALEROS (ENERO-2024), PERSONAL MANTENIMIENTO VIAL DE ESTE MOPC</t>
  </si>
  <si>
    <t>PAGO JORNALEROS (ENERO-2024), PERSONAL DE PAVIMENTACION VIAL (OFICINA Y CHOFERES) DE ESTE MOPC</t>
  </si>
  <si>
    <t>TRABS. RECONSTRUCCION CAMINO VECINAL GAUTIER -GUAYABAL -PALOMA, TRAMO II, PROV. SAN PEDRO DE MACORIS (TORMENTA FIONA), ITEM 1, LOTE 16, (PAGO CUB. #01 NCF: B1500000097).</t>
  </si>
  <si>
    <t>P/FACT. OCP-FCR-00001262, POR GASTOS DE VIATICOS Y BOLETOS AEREOS , REALIZ. P/COLABS. D/MOPC,  P/PARTIC. EN REUNIONES CON  ASOC. AMERICANA DE CARRETS.ESTATALES Y OFICIALES DE TRANSP. (AASHTO) Y (FHWA)DEL 27/08 AL 02/09/23,EN LA CIUDAD DE WASHINGTON, EE.UU</t>
  </si>
  <si>
    <t>PAGO JORNALEROS (FEBRERO-2024), PERSONAL DE PROGRAMAS SOCIALES DE ESTE MOPC</t>
  </si>
  <si>
    <t>PAGO ADQUISICION DE PRODUCTOS E INSUMOS MEDICOS, PARA USO DE LOS OPERATIVOS MEDICOS DEL MOPC, (S/FACTS. NCF: B1500023077, 17620, 24769, 25518, 25593, 26306, 26710, 27115, 27667,27866, 28445, 29167, 29994, 30764, 31526 Y 32803).</t>
  </si>
  <si>
    <t>PAGO COLOCACION DE PUBLICIDAD INSTITUCIONAL EN EL PORTAL WEB WWW.N.COM.DO", CORRESP. AL PERIODO DEL 14/11 AL 14/12/2023, PROCESO MOPC-CCC-PEPB-2023-0024, (S/FACT. NCF: B1500000542).</t>
  </si>
  <si>
    <t>PAGO COLOCACION DE PUBLICIDAD INSTITUCIONAL EN EL PORTAL WEB WWW.N.COM.DO", CORRESP. AL PERIODO DEL 14 DE DICIEMBRE 2023 AL 14 DE ENERO 2024, PROCESO MOPC-CCC-PEPB-2023-0024, (S/FACT. NCF: B1500000551).</t>
  </si>
  <si>
    <t>PAGO CUBICACIONES Nos.01 Y 02,  FACTURAS NCF.B1500000287 Y B1500000288; POR LOS TRABAJOS DE CONFECCION E INSTALACION DE SEÑALIZACION VERTICAL A NIVEL NACIONAL EN LA REGION GRAN SANTO DOMINGO, LOTE 4.</t>
  </si>
  <si>
    <t>PAGO AVANCE (SEGUN ADENDA III No.814-2023 DEL CONTRATO BASE No. 03-2002) PARA LOS TRABAJOS DE CONSTRUCCION CAM. VEC. SANTA CRUZ-LOS CIRUELITOS-SABANA AL MEDIO-CC PARTIDO, PROV. MONTECRISTI</t>
  </si>
  <si>
    <t>P/ADQUISICION DE CUBETAS DE PINTURAS NARANJA TRAFICO 5" GALONES, PARA SER UTILIZ. EN LAS LABS. CONST. Y RECONST. DE OBRAS Y VIVIENDAS X DAÑOS OCAS. TORMENTA FRANKLIN, PROC. MOPC-MAE-PEEN-2023-0008, (PAGO AVANCE DEL 20% DEL MONTO TOTAL CONTRATADO).</t>
  </si>
  <si>
    <t>PAGO SERVICIOS COMO NOTARIO ACTUANTE DEL MOPC, EN LA LEGALIZACION DE CATORCE (14) CONTRATOS POR ACUERDOS DE SERVICIOS, UN (1) CONT. DE ARRENDAMIENTO Y UNA (1)  ADENDA III AL CONT. #216-2001, (S/FACT. NCF: B1500000026).</t>
  </si>
  <si>
    <t>PAGO JORNALEROS (ENERO-2024), PERSONAL DE MANTENIMIENTO VIAL DE ESTE MOPC</t>
  </si>
  <si>
    <t>PAGO A JORNALEROS (ENERO-2024), PERSONAL DE MANTENIMIENTO VIAL DE ESTE MOPC</t>
  </si>
  <si>
    <t>PAGO VIATICOS (FEBRERO-2024) DIRECCION GENERAL ADMINISTRATIVA Y FINANCIERA DE ESTE MOPC</t>
  </si>
  <si>
    <t>PAGO CUB.#07, FACTURA NCF.B1500000023; POR LOS TRABAJOS DE CONSTRUCCION DE LA CARRETERA CAÑAFISTOL-SOMBRERO-EL_x000D_
LLANO-BOCA CANASTA, PROV. PERAVIA.</t>
  </si>
  <si>
    <t>ABONO C/C. Y GARANTIA SOLIDARIA OTORG. POR CONSTRUCTORA ECHAVARRIA MOTA, SRL, ACTO 481/23, CON CARGO AL PAGO CUB.#03 NCF: B1500000152, TRABS. RECONST. DE ISLETA Y CALLES DEL SECTOR DE HONDURAS, D.N. ITEM I, LOTE-07, (PXP. C/C. $7,101,449.96).</t>
  </si>
  <si>
    <t>P/DEDUCC. ABONO C/C. Y GARANTIA SOLIDARIA OTORG. AL BANCO DE RESERVAS DE LA REP. DOM., ACTO 481/23, CON CARGO AL PAGO CUB.#03 NCF: B1500000152, TRABS. RECONST. DE ISLETA Y CALLES DEL SECTOR DE HONDURAS, D.N. ITEM I, LOTE-07.</t>
  </si>
  <si>
    <t>PAGO CUB.#2, FACT.B1500000158; POR TRABAJOS DE OBRAS VIALES Y HORMIGON ASFALTICO CALIENTE A NIVEL NACIONAL, ZONA B, NUMERO 35, REGION SUR 1, PROVINCIAS SAN CRISTOBAL, PERAVIA, SAN JOSE DE OCOA, AZUA Y SAN JUAN, LOTE 15.</t>
  </si>
  <si>
    <t>AB. C/CRED. Y G.SOL.,OTORG.POR CONSORCIO REMIX, S.A (ACTO 447-2023) C/CARGO A CUB.#05, NCF:B1500000270, P/TRABS. DE OBRAS VIALES Y H.A.C., A NIVEL NAC. - ZONA D, REG. ESTE, PROVS. S.P. M., LA ROMANA, EL SEIBO, H. MAYOR Y LA ALTAGRACIA, D-2, LOTE-14</t>
  </si>
  <si>
    <t>P/DEDUCC. REF. A LA  C/C. Y G.S., (ACTO 447-2023) C/CARGO A CUB.#05, NCF:B1500000270, P/TRABS. DE OBRAS VIALES Y H.A.C., A NIVEL NAC. - ZONA D, REG. ESTE, PROVS. S. P. M., LA ROMANA, EL SEIBO, H. MAYOR Y LA ALTAGRACIA, D-2, LOTE-14</t>
  </si>
  <si>
    <t>PAGO SERVICIOS COMO ALGUACIL ACTUANTE EN LAS DIVERSAS NOTIFICACIONES REALIZADAS A REQUERIMIENTO DE ESTE MINISTERIO, (S/FACT. NCF: B1500000025).</t>
  </si>
  <si>
    <t>PAGO COMPLEMENTARIA (DICIEMBRE-2023), PERSONAL DE BRIGADA DE EMERGENCIA DE ESTE MOPC</t>
  </si>
  <si>
    <t>PAGO JORNALEROS (FEBRERO-2024), PERSONAL DE CORREDORES Y PAISAJISMO DE ESTE MOPC</t>
  </si>
  <si>
    <t>PAGO JORNALEROS (FEBRERO 2024) PERSONAL PROVINCIAL DE ESTE MOPC</t>
  </si>
  <si>
    <t>RENOVACION SEGUROS VEHS., MAQS., Y EQUIPOS DE MOPC, AÑO 2024, POLIZA No.2-2-502-0006512, FACT NCF: B1500045941 $74,371,085.20 (-) ABONO EN LIB.1547, 2da. CUOTA DE ACUERDO PXP $56,782,342.07</t>
  </si>
  <si>
    <t>PAGO ADQUISICION DE CLAVOS Y ROLLOS DE ALAMBRES PARA USO  EN LOS DIFERENTES DEPARTAMENTOS DEL MOPC. PROCESO MOPC-DAF-CM-2023-0018, (S/FACT. NCF: B1500000961).</t>
  </si>
  <si>
    <t>PAGO SERVICIOS NOTARIALES EN LA LEGALIZACION DE OCHO (8) CONTRATOS POR ACUERDOS DE SERVICIOS, UN (1) ACUERDO DE RESCISION DE CONTRATO Y UN (1) CONT. DE EXPROPIACION, (S/FACT. NCF: B1500000052).</t>
  </si>
  <si>
    <t>P/SERVICIOS DE NOTARIZACION EN EL ACTO DE  RECEPCION, APERTURA Y LECTURA DE LAS PROPUESTAS TECNICAS Y ECONOMICAS, PROCESO MOPC-CCC-LPN-2023-0015, (S/FACT. NCF: B1500000111).</t>
  </si>
  <si>
    <t>PAGO A JORNALEROS (FREBRERO 2024) PERSONAL PROGRAMAS SOCIALES DE ESTE MOPC</t>
  </si>
  <si>
    <t>PAGO A JORNALEROS (FEBRERO 2024) PERSONAL EQUIPO Y TRANSPORTE DE ESTE MOPC</t>
  </si>
  <si>
    <t>PAGO COLOCACION DE PUBLICIDAD INSTITUCIONAL EN LA TRANSMISION DE LOS JUEGOS DE BEISBOL INVERNAL TEMPORADA 2023-2024, PROCESO MOPC-CCC-PEPB-2023-0032, (S/FACT. NCF: B1500000065).</t>
  </si>
  <si>
    <t>TRANSFERENCIA CORRIENTE A LA OPERADORA METROPOLITANA DE SERVICIOS DE AUTOBUSES (OMSA), PARA CUBRIR PAGO DE NOMINA Y GASTOS OPERATIVOS, CORRESPONDIENTE AL MES MARZO DE 2024, SEGUN OFIC.D/SOLICITUD AG-0077-2024 Y ANEXOS.</t>
  </si>
  <si>
    <t>PAGO HORAS EXTRAS (ENERO-2024), A PERSONAL DE PAVIMENTACION VIAL DE ESTE MOPC</t>
  </si>
  <si>
    <t>PAGO SERVICIO ENERGÍA ELÉCTRICA  A ESTE MOPC, CORRESPONDIENTE A PERIODOS DESCRITOS EN FACTURAS ANEXAS : NCF :B1500511443, 4409, 1476, 1460, 4550, 1393, 5645, 1483, 1127, 1445, 2303, 5324, 5341, 1836, 4676, 5221, 1470, 4963, 2993, 5134, 3704, 4172 Y 4825</t>
  </si>
  <si>
    <t>TRANSFERENCIA CORRIENTE A CII-VIVIENDAS INC., PAGO NOMINA  DICHA INSTITUCIÓN, CORRESPONDIENTE AL MES DE MARZO 2024</t>
  </si>
  <si>
    <t>TRANSFERENCIA CORRIENTE A CII-VIVIENDAS INC., PAGO GASTOS OPERACIONALES DICHA INSTITUCIÓN, CORRESPONDIENTE AL MES DE MARZO 2024</t>
  </si>
  <si>
    <t>PAGO ADQUISICION DE PRODUCTOS PARA TRATAMIENTO DE LAS PISCINAS DEL CENTRO CULTURAL Y RECREATIVO DEL MOPC, PROCESO MOPC-DAF-CM-2023-0028, (S/FACT. NCF: B1500001384).</t>
  </si>
  <si>
    <t>REGULARIZACION AVISOS DE DEBITOS MARZO 2024</t>
  </si>
  <si>
    <t>REGULARIZACION AVISOS DE DEBITOS  EN US$ MARZO 2024</t>
  </si>
  <si>
    <t>PAGO INDEMNIZACION, A EX-EMPLEADOS DE ESTE MOPC</t>
  </si>
  <si>
    <t>PAGO HORAS EXTRAS (ENERO-2024), A PERSONAL DE ASESORIA JURIDICA DE ESTE MOPC</t>
  </si>
  <si>
    <t>PAGO HORAS EXTRAS (ENERO-2024), A PERSONAL DE LA DIRECCION GENERAL DE SUPERVISION Y FISCALIZACION DE ESTE MOPC</t>
  </si>
  <si>
    <t>7mo. AB. A CESION DE CREDITO OTORG. POR IDC CONSTRUCCION, SRL, ACTO 008/22, CON CARGO AL PAGO FACT. OP-63 NCF: B1500000331, POR SUMINISTRO Y TRANSPORTE DE H.A.C. PARA BACHEO, (PXP. C/C $5,235,456.21).</t>
  </si>
  <si>
    <t>TRANSFERENCIA CORRIENTE A INPOSDOM PARA CUBRIR PAGO  NOMINA  DE DICHA INSTITUCIÓN, CORRESPONDIENTE MES  MARZO 2024</t>
  </si>
  <si>
    <t>PAGO SERVICIOS DE CAPACITACION  DE CATORCE (14) COLABORADORES DE ESTE MOPC, EN EL "DIPLOMADO EN COMPRAS Y CONTRATACIONES PARA OBRAS DE CONSTRUCCION Y AFINES", PROCESO MOPC-CCC-PEPU-2023-0029, (S/FACT. NCF: B1500001719).</t>
  </si>
  <si>
    <t>TRABAJOS DE OBRAS VIALES Y HORMIGON ASFALTICO CALIENTE A NIVEL NACIONAL, ZONA-B, REGION NUM.11, SUR 1, LOTE-11, (PAGO CUB.#02, NCF:B1500000151)</t>
  </si>
  <si>
    <t>TRANSFERENCIA CORRIENTE A INPOSDOM PARA CUBRIR PAGO GASTOS OPERACIONALES  DE DICHA INSTITUCIÓN, CORRESPONDIENTE MES  MARZO 2024</t>
  </si>
  <si>
    <t>PAGO CUBICACION #17, FACTURA NCF.B1500000110, POR TRABAJOS DE RECONSTRUCCION DE LA AVENIDA JACOBO MAJLUTA, PROV. SANTO_x000D_
DOMINGO.</t>
  </si>
  <si>
    <t>PAGO CUB.#01, FACT. NCF.B1500000125; POR TRABAJOS DE CONSTRUCCION Y REHABILITACION DE ACERAS, CONTENES, BADENES E IMBORNALES A NIVEL NACIONAL, REG. NORTE, LOTE 5, ITEM 14 Y 17, SANTIAGO DE LOS CABALLEROS, SECCION 3 Y 6.</t>
  </si>
  <si>
    <t>PAGO VIATICOS (ENERO-2024), A PERSONAL DE LA DIRECCION DE FISCALIZACION Y AUDITORIA INTERNA FIDEICOMISO DE ESTE MOPC</t>
  </si>
  <si>
    <t>PAGO HORAS EXTRAS (ENERO-2024), A PERSONAL VIC. SUPERVISION Y FISCALIZACION DE ESTE MOPC</t>
  </si>
  <si>
    <t>2DO. ABONO C/C. OTORGADA POR INGENIERIA PAVIMENTOS SUPERPAVE (IPS) SRL, ACTO #245-2023, CON CARGO AL PAGO DE LAS FACTS. #s.OP-14, 15 Y 22, NCF:B1500000057, 58 Y 59, POR SUMINISTRO Y TRANSP. DE H.A.C.,P/BACHEO, (PXP C/C $23,252.24).</t>
  </si>
  <si>
    <t>TRABS. DE MOVIMIENTO DE TIERRA DE LAS CALLES DE LOS BARRIOS GENAO, GALINDO, LOS COCOS GUALEY, HATO MAYOR DEL REY, PROV. HATO MAYOR, LOTE 6, (PAGO CUB. #02 NCF: B1500000052).</t>
  </si>
  <si>
    <t>PAGO HORAS EXTRAS (FEBRERO-2024), A PERSONAL DE LA DIRECCION GENERAL ADMINISTRATIVA FINANCIERA DE ESTE MOPC</t>
  </si>
  <si>
    <t>PAGO A JORNALEROS (ENERO 2024) PERSONAL MANTENIMIENTO VIAL DE ESTE MOPC</t>
  </si>
  <si>
    <t>SUMINISTRO Y TRANSPORTE DE H.A.C., PARA BACHEO ( PAGO FACTS. #s. OP-22, OP-23, OP-26, OP-27 Y OP-32, NCF:B1500000208, 0209, 0210, 0211, 0212)</t>
  </si>
  <si>
    <t>PAGO VACACIONES NO DISFRUTADA A EX-EMPLEADOS DE ESTE MOPC</t>
  </si>
  <si>
    <t>PAGO PROGRAMA ASISTENCIA VIAL E INTERNET DE 1GBPS CON 8 IP + REDUNDANCIA PARA USO DEL MOPC, CUENTA No. 9232363, SEGUN FACTURAS NCF ANEXAS NCF E450000001082, Y 1861, LOS MESES ENERO Y FEBRERO 2024</t>
  </si>
  <si>
    <t>PAGO SERVICIOS DE GPS INSTALADOS A LOS VEHÍCULOS DE ASISTENCIA VIAL DE LA COMISIÓN MILITAR, PARA APLICAR CTA. #88468433, MES DE FEBRERO 2024, FACT. NCF: E450000001740</t>
  </si>
  <si>
    <t>PAGO SERVICIOS DE AGUA POTABLE A ESTE MOPC MES DE FEBRERO 2024, FACTS NCF B1500135075, 5071, 5087, 5070, 5072, 5085, 5096, 5074, 4501, 4489, 4827,  Y 5812</t>
  </si>
  <si>
    <t>PAGO SERVICIOS DE RECOLECCION DE RESIDUOS SOLIDOS A ESTE MOPC, FEBRERO Y MARZO 2024, (S/FACTURAS ANEXAS NCF: B1500049893,, B1500050105, 0101, 0102, 0104, 0107, 0093, 0094, B1500049136, 9350, 9351, 9353, 9356, 9354, 9342, Y 9343)</t>
  </si>
  <si>
    <t>PAGO SERVICIOS DE AGUA POTABLE A ESTE MOPC, MES ENERO 2024, FACTS NCF:B1500322971, 2978, 2981, 2972, 2986, 2987, 2989, 2990, 2992, 2993, 3005, 3006,Y 3007,</t>
  </si>
  <si>
    <t>PAGO SERVICIOS DE AGUA POTABLE A ESTE MOPC MES DE FEBRERO 2024, S/ FACTURA NCF:B1500025442</t>
  </si>
  <si>
    <t>AB. C/C OTORG. X CONSTRUCTORA COPISA,SRL, ACTO 435/23, C/CARGO SALDO CUB.3 NCF: B1500000075 Y PAGO CUB. 4 NCF: 0076, X TRABS.OBRAS VIALES Y H. A. C. A NIVEL NAC.,EN LAS DIFTES PROVS. D/LA  REGION NORTE ESTE, F-4, LOTE 28, (PXP.C/C 33,496,520.17).</t>
  </si>
  <si>
    <t>2DO. ABONO A C/CONT. OTORG. X CONSTRUCTORA CAPESA, SRL,.(ACTO-534-2023) C/CARGO AL SALDO CUB. #16, NCF: B1500000007, TRABS. RECONST. DEL TRAMO DE CARRETERA HACIENDA ESTRELLA, MONTE PLATA. (PXP C/CONT. $306,423,272.34)</t>
  </si>
  <si>
    <t>ABONO A CESION DE CREDITO OTORG. POR GIL Y GIL CONSTRUCTORA, SRL, (ACTO  543-2023), CON CARGO A PAGO FACTURAS OP-02 HASTA OP-05, NCF.B1500000120 HASTA B1500000123; POR SUMINISTRO Y TRANSPORTE DE H.A.C. PARA BACHEO, PXP C/C $279,169,185.14.</t>
  </si>
  <si>
    <t>DEDUCCIONES REF. AB. CESION DE CREDITO OTORG. AL BANCO DE RESERVAS, (ACTO No.543-2023), CON CARGO A PAGO FACTS. OP-02 HASTA OP-05, NCF.B1500000120 HASTA B1500000123; POR SUMINISTRO Y TRANSPORTE DE H.A.C. PARA BACHEO.</t>
  </si>
  <si>
    <t>2DO. ABONO A CESION DE CONTRATO (ACTO 1397-2022), OTORG. POR ING. MARINO ROMERO CONCE, CON CARGO A PAGO CUB.#06, FACT.NCF.B1500000021; POR TRABAJOS DE CONSTRUCCION DE CALLES DE LOS TRINITARIOS II, D.N., PXP C/C 96,847,445.66.</t>
  </si>
  <si>
    <t>PAGO SERVICIOS DE ALQUILER DE IMPRESORAS PARA USO EN DIFERENTES DEPARTAMENTOS DEL MOPC, PROCESO MOPC-CCC-CP-2023-0017, (S/FACT. NCF: B1500007115).</t>
  </si>
  <si>
    <t>ABONO C/CRED.OTORGADA  POR SANESTO MG- INGENIERIA, SRL (ACTO-#819-2024) C/CARGO AL PAGO DE LA CUB. #02, NCF:B1500000042, POR TRABS. DE CONST. PARQUEO CENTRO DE LOS HEROES I, UBICADO EN SANTO DOMINGO (PXP C/C. $36,567,215.35)</t>
  </si>
  <si>
    <t>P/DEDUCC. REF. AB.C/CRED. OTORGADA AL BANCO DE DESARROLLO Y EXPORTACIONES  (BANDEX) SRL,  (ACTO-#819-2024) C/CARGO AL PAGO DE LA CUB. #02, NCF:B1500000042, POR TRABS. DE CONST. PARQUEO CENTRO DE LOS HEROES I, UBICADO EN SANTO DOMINGO.</t>
  </si>
  <si>
    <t>PAGO SERVICIO ENERGÍA ELÉCTRICA  A ESTE MOPC, CORRESPONDIENTE A PERIODOS DESCRITOS EN FACTURAS ANEXAS : NCF :B1500316745, 7807, 7403, 7182, 9904, 8614, Y 7601</t>
  </si>
  <si>
    <t>TRAB. CONST. Y REHABILITACIÓN DE ACERAS, CONTENES, BADENES E IMBORNALES A NIVEL NACIONAL, REGIÓN NORDESTE, LOTE-06, ITEMS: 5 Y 27 (DUARTE, SECCION 05 Y ESPAILLAT 04), (PAGO CUB. #01 NCF: B1500000066).</t>
  </si>
  <si>
    <t>TRABAJOS DE CONSTRUCCION Y  RECONSTRUCCION DE CALLES EN EL BARRIO LEBRON EN LOS ALCARRIZOS, SANTO DOMINGO OESTE, LOTE-10 ( PAGO AVANCE , ADENDA III, No.375-2023)</t>
  </si>
  <si>
    <t>PAGO DIFERENCIA SALARIAL (MARZO-2024),  A PERSONAL FIJO EN CARGO DE CARRERA DE ESTE MOPC</t>
  </si>
  <si>
    <t>PAGO COMPENSACION SEGURIDAD (MARZO-2024) A PERSONAL SEG. MILITAR (GRADUADO) DE ESTE MOPC</t>
  </si>
  <si>
    <t>PAGO VIATICOS (FEBRERO 2024) DIRECCION DE MANTENIMIENTO VIAL DEL FIDEICOMISO RD VIAL DE ESTE MOPC</t>
  </si>
  <si>
    <t>PAGO COMPENSACION SEGURIDAD (MARZO-2024) A PERSONAL SEG. MILITAR DE ESTE MOPC</t>
  </si>
  <si>
    <t>PAGO COMPENSACION SEGURIDAD (MARZO-2024) A PERSONAL SEG. MILITAR (ASPIRANTES) DE ESTE MOPC</t>
  </si>
  <si>
    <t>PAGO DEL 20% DE AVANCE DEL MONTO TOTAL DE CONTRATO, POR  ADQUIS. PINTURAS, BASES Y ACABADOS P/SER UTILIZS. EN LAS LABORES DE CONST. Y RECONST. OBRAS, VIVIENDAS E INFRAESTS. POR DAÑOS TORMENTA FRANKLIN, S/DECRETO 398-23.(MOPC-MAE-PEEN-2023-0008)</t>
  </si>
  <si>
    <t>PAGO ADQUISICION DE INSUMOS UTILIZADOS EN LA FUMIGACION REALIZADA POR ESTE MOPC, TRAS EL PASO D/LOS TORRENCIALES AGUACEROS DEL 04/11/2022, S/DEC.638-22, PROCESO MOPC-MAE-PEEN-2022-0024, (S/FACT. NCF: B1500000362).</t>
  </si>
  <si>
    <t>Fondo Reponible Institucional del Ministerio de Obras Públicas y Comunicaciones</t>
  </si>
  <si>
    <t>PAGO SERVICIOS DE MANTENIMIENTO Y OPERACION DEL PUENTE FLOTANTE SOBRE EL RIO OZAMA, PROCESO MOPC-CCC-PEEX-2023-0001, (S/FACT. NCF: B1500000228); (-) $ 2,051,581.18 DEL 20% DE AMORTIZACION DEL AVANCE.</t>
  </si>
  <si>
    <t>PAGO SERVICIOS COMO NOTARIO ACTUANTE EN LA LEGALIZACION DE DIEZ (10) CONTRATOS, UNA (1) DECLARATORIA DE COMPROMISO Y UN (1) ACUERDO DE SERVICIOS, (S/FACT. NCF: B1500000161).</t>
  </si>
  <si>
    <t>PAGO COLOCACION DE PUBLICACION "DECLARACION PUBLICA DEL MOPC, ANTE LOS EFECTOS DEL DISTURBIO TROPICAL, EN EL PERIODICO EL CARIBE, EN LA EDICION DEL 20/11/2023, PROCESO MOPC-CCC-PEPB-2023-0018, (S/FACT. NCF: B1500005381).</t>
  </si>
  <si>
    <t>TRABS. CONST. Y REALIZACION DEL PROYECTO DE MEJORAMIENTO DE LA INFRAESTRUCTURA VIAL EN LAS CONEXIONES NORTE SUR DE SANTO DOMINGO, (PAGO AVANCE S/ADD. III #147-24 AL CONT. #18-11); USD14,678,390.78 X RD$59.0609.</t>
  </si>
  <si>
    <t>TRANSFERENCIA CORRIENTE A INTRANT PARA CUBRIR  PAGO GASTOS OPERACIONALES DE DICHA INSTITUCIÓN, CORRESPONDIENTE AL MES FEBRERO 2024</t>
  </si>
  <si>
    <t>TRANSFERENCIA CORRIENTE A INTRANT P/COMPRA EQUIPO DE TECNOLOGIA DE LA INFORMACION PARA DICHA INSTITUCIÓN, CORRESPONDIENTE AL MES DE FEBRERO 2024</t>
  </si>
  <si>
    <t>TRANSFERENCIA CORRIENTE A INTRANT PARA CUBRIR  PAGO DE NOMINA DE DICHA INSTITUCIÓN, CORRESPONDIENTE AL MES DE MARZO 2024</t>
  </si>
  <si>
    <t>PAGO VIATICOS (FEBRERO 2024) DEPARTAMENTO DE ESTUDIOS DE PROYECTOS VIALES DE ESTE MOPC</t>
  </si>
  <si>
    <t>PAGO VIATICOS (FEBRERO 2024) DIRECCION DE SEÑALIZACION VIAL DE ESTE MOPC</t>
  </si>
  <si>
    <t>PAGO VIATICOS (FEBRERO 2024) CORRESPONDIENTES A DIFERENTES DEPARTAMENTOS DE ESTE MOPC</t>
  </si>
  <si>
    <t>TRANSFERENCIA CORRIENTE A INTRANT PARA CUBRIR  PAGO DE NOMINA DE DICHA INSTITUCIÓN, CORRESPONDIENTE AL MES DE FEBRERO 2024</t>
  </si>
  <si>
    <t>TRANSFERENCIA CORRIENTE A INTRANT PARA CUBRIR  PAGO DE GASTOS OPERACIONALES DE DICHA INSTITUCION CORRESPONDIENTE AL MES DE MARZO 2024</t>
  </si>
  <si>
    <t>PAGO CUB.#01, NCF.B1500000240; POR TRABS. REHABILITACION Y CONSTRUCCION D/LA AYUDANTIA DE ESTE MINISTERIO EN LA PROV. DE PUERTO PLATA; (CAMBIO GEOGRAFICO) AHORA CONST. DEL DEPARTAMENTO REGIONAL MOPC UBICADO EN HIGUEY, PROV. LA ALTAGRACIA.</t>
  </si>
  <si>
    <t>TRANSFERENCIA CORRIENTE A INTRANT P/COMPRA EQUIPO DE TECNOLOGIA DE LA INFORMACION PARA DICHA INSTITUCIÓN, CORRESPONDIENTE AL MES DE MARZO 2024</t>
  </si>
  <si>
    <t>TRANSFERENCIA CORRIENTE A INAVI PARA CUBRIR PAGO DE NOMINA  DE DICHA INSTITUCIÓN, CORRESPONDIENTE AL MES DE MARZO 2024.</t>
  </si>
  <si>
    <t>PAGO SUELDO (MARZO-2024) A PERSONAL FIJO PROG.11 DE ESTE MOPC</t>
  </si>
  <si>
    <t>PAGO SUELDO (MARZO-2024) A PERSONAL FIJO PROG.17 DE ESTE MOPC</t>
  </si>
  <si>
    <t>PAGO SUELDO (MARZO-2024) A EMPLEADOS TEMPORALES DE ESTE MINISTERIO</t>
  </si>
  <si>
    <t>PAGO SUELDO (MARZO-2024) A PERSONAL EN TRAMITE PARA PENSION DE ESTE MOPC</t>
  </si>
  <si>
    <t>TREGULARIZACION AVISOS DE DEBITOS MES DE MARZO 2024</t>
  </si>
  <si>
    <t>PAGO VIATICOS (FEBRERO 2024) CORRESPONDIENTES A DIFERETES DEPARTAMENTOS DE ESTE MOPC</t>
  </si>
  <si>
    <t>PAGO SUELDO (MARZO-2024) A PERSONAL FIJO PROG.01 DE ESTE MOPC</t>
  </si>
  <si>
    <t>PAGO COMPENSACION SEGURIDAD (MARZO-2024) A PERSONAL SEG. MILITAR (SEDE CENTRAL) DE ESTE MOPC</t>
  </si>
  <si>
    <t>PAGO SERVICIOS NOTARIALES EN LA LEGALIZACION DE OCHO (8) CONTRATOS DE EXPROPIACION Y CUATRO (4) ACUERDOS DE SERVICIOS, (S/FACT. NCF: B1500000356).</t>
  </si>
  <si>
    <t>P/SERVICIOS DE NOTARIZACION EN EL ACTO DE APERTURA DE LAS OFERTAS TECNICAS, PROCESO MOPC-CCC-CP-2023-0018, (S/FACT. NCF: B1500000123).</t>
  </si>
  <si>
    <t>TRANSFERENCIA CORRIENTE A INAVI PARA CUBRIR PAGO DE GASTOS OPERACIONALES  DE DICHA INSTITUCIÓN, CORRESPONDIENTE AL MES DE MARZO 2024.</t>
  </si>
  <si>
    <t>PAGO SUELDO (MARZO-2024) A PERSONAL FIJO PROG.19 DE ESTE MOPC</t>
  </si>
  <si>
    <t>PAGO SERVICIO ENERGÍA ELÉCTRICA  A ESTE MOPC, CORRESPONDIENTE A PERIODOS DESCRITOS EN FACTURAS ANEXAS : NCF : B1500420356, B1500417239, 7316, 7148, 7833, 5967, 9789, 9170, 8010, 9026, 7536, 9578, 9238, 7469, Y 9335</t>
  </si>
  <si>
    <t>PAGO PROPORCIÓN DE FACT. NCF No.B1500032077,  Y PAGO FACT. NCF: B1500032078, PÓLIZA COBERTURA PLANES COMPLEMENTARIOS, (FUNCIONARIOS DE PRIMER NIVEL, PARA  SER ASUMIDA POR MOPC) CORRESP. MES DE MARZO 2024</t>
  </si>
  <si>
    <t>TRABS. APLICACION DE SEÑALIZACION HORIZONTAL EN PINTURA TERMOPLASTICA  A NIVEL NACIONAL, LOTE 08, REGION GRAN SANTO DOMINGO, (PAGO CUB. #02 NCF: B1500000002).</t>
  </si>
  <si>
    <t>2DO. ABONO A C/CRED. OTORG. POR  CONSTRUCTORA  AG, SRL,( ACTO # 326-2023) C/CARGO AL PAGO DE LAS FACTS. Nos. OP-18, OP-31 Y OP-33 NCF: B1500000024, 0023 Y 0022, POR SUMINISTRO Y TRANSPORTE DE H.A.C., PARA BACHEO, (PXP C/C.$16,733,919.58)</t>
  </si>
  <si>
    <t>PAGO DEDUCC.  REF. 2DO. AB. A C/CRED. OTORG. AL BANCO DE DESARROLLO Y EXPORTACIONES (BANDEX) SRL ( ACTO #326-2023) C/CARGO AL PAGO D/LAS FACTS. Nos. OP-18, OP-31 Y OP-33 NCF: B1500000024, 0023 Y 0022, P/SUMINISTRO Y TRANSP. DE H.A.C., PARA BACHEO.</t>
  </si>
  <si>
    <t>TRABS. CONST. Y RECONST. DE ACERAS, CONTS. Y RESANES, EN LOS DIFERENTES SECTORES DE LOS ALCARRIZOS, LOS  ALCARRIZOS VIEJO, LOTE 05, ITEMS 1, 2 Y 3, (PAGO CUB. #01 NCF: B1500000001).</t>
  </si>
  <si>
    <t>PAGO SUELDO (MARZO-2024), A PERSONAL PASANTE POR GRATIFICACION POR PASANTIA DE ESTE MOPC</t>
  </si>
  <si>
    <t>PAGO COMPRA DE MEJORA , DENTRO DEL AMBITO D/LA PARCELA No 479 ,DEL D.C.No,32  S/INFORME DE TASACIÓN S/N Y ANEXOS, P/PROYECTO DE: CONSTRUCCION EXTENSION AVENIDA ECOLOGICA Y PLAN DE MEJORAMIENTO VIAL.</t>
  </si>
  <si>
    <t>PAGO  COMPRA TERRENO , DENTRO DEL ÁMBITO DE LA ESTACION, E0+910 A LA E0+930, SEGUN INFORME DE TASACION S/N Y ANEXOS, PARA EL PROYECTO: CONSTRUCCIÓN  AVENIDA CIRCUNVALACIÓN LOS ALCARRIZOS.</t>
  </si>
  <si>
    <t>PAGO POR COMPRA DE PLANTACIONES Y TERRENO DENTRO DEL AMBITO DE LA PARCELA No.41, DISTRITO CATASTRAL 03; PARA EL PROYECTO DE: RECONSTRUCCION Y AMPLIACION CARRETERA ENRIQUILLO-PEDERNALES</t>
  </si>
  <si>
    <t>PAGO SUELDO RETROACTIVO (FEBRERO-2024), A PERSONAL FIJO DE ESTE MOPC</t>
  </si>
  <si>
    <t>PAGO  COMPRA TERRENO , DENTRO DEL ÁMBITO DE LA ESTACION, E0+880 A LA E0+890, SEGUN INFORME DE TASACION S/N Y ANEXOS, PARA EL PROYECTO: CONSTRUCCIÓN  AVENIDA CIRCUNVALACIÓN LOS ALCARRIZOS.</t>
  </si>
  <si>
    <t>PAGO  COMPRA TERRENO , DENTRO DEL ÁMBITO DE LA ESTACION E0+890 A LA E0+900, SEGUN INFORME DE TASACION S/N Y ANEXOS, PARA EL PROYECTO: CONSTRUCCIÓN  AVENIDA CIRCUNVALACIÓN LOS ALCARRIZOS.</t>
  </si>
  <si>
    <t>PAGO COMPRA DE TERRENO, DENTRO DEL ÁMBITO DE LA  ESTACION E39+297  A LA E40+280, SEGÚN INFORME DE TASACIÓN S/N Y ANEXOS, PARA EL PROYECTO: RECONSTRUCCIÓN Y AMPLIACIÓN CARRETERA ENRIQUILLO-PEDERNALES</t>
  </si>
  <si>
    <t>PAGO COMPRA DE TERRENO, DENTRO DEL ÁMBITO DE LA  PARCELA No. 215-B, DEL D.C. No.03, SEGÚN INFORME DE TASACIÓN S/N Y ANEXOS, PARA EL PROYECTO: RECONSTRUCCIÓN Y AMPLIACIÓN CARRETERA ENRIQUILLO-PEDERNALES</t>
  </si>
  <si>
    <t>PAGO COMPRA DE TERRENO, DENTRO DEL ÁMBITO DE LA  PARCELA No.936, DEL D.C. No.03, SEGÚN INFORME DE TASACIÓN S/N Y ANEXOS, PARA EL PROYECTO: RECONSTRUCCIÓN Y AMPLIACIÓN CARRETERA ENRIQUILLO-PEDERNALES</t>
  </si>
  <si>
    <t>PAGO COMPRA DE MEJORA Y CERCA -VERJA, DENTRO DEL AMBITO D/LA ESTACION E20+649.31 A LA E20+658.96,  S/INFORME DE TASACIÓN S/N Y ANEXOS, P/PROYECTO DE: CONSTRUCCION EXTENSION AVENIDA ECOLOGICA Y PLAN DE MEJORAMIENTO VIAL.</t>
  </si>
  <si>
    <t>PAGO COMPRA DE TERRENO, DENTRO DEL AMBITO DE LA ESTACION, E5+161 L.D A LA E5+260 L.D, S/INFORME DE TASACION S/N Y ANEXOS, P/PROY: CONSTRUCCION CARRETERA HERMANAS MIRABAL-GUAZUMAL, SANTIAGO</t>
  </si>
  <si>
    <t>PAGO COMPRA DE TERRENO, DENTRO DEL AMBITO DE LA ESTACION, E4+770 L.I A LA E5+061L.I,  S/INFORME DE TASACION S/N Y ANEXOS, P/PROY: CONSTRUCCION CARRETERA HERMANAS MIRABAL-GUAZUMAL, SANTIAGO</t>
  </si>
  <si>
    <t>PAGO COMPRA DE MEJORA, DENTRO DEL AMBITO DE LA ESTACION, E9+019 L.D  A LA E9+030 L.D, S/INFORME DE TASACION S/N Y ANEXOS, P/PROY: CONSTRUCCION CARRETERA HERMANAS MIRABAL-GUAZUMAL, SANTIAGO</t>
  </si>
  <si>
    <t>PAGO COMPRA DE MEJORA, DENTRO DEL AMBITO DE LA ESTACION, E9+030 L.D.  A LA E9+040 L.D., S/INFORME DE TASACION S/N Y ANEXOS, P/PROY: CONSTRUCCION CARRETERA HERMANAS MIRABAL-GUAZUMAL, SANTIAGO</t>
  </si>
  <si>
    <t>PAGO COMPRA DE TERRENO Y MEJORA, DENTRO DEL AMBITO DE LA ESTACION, E145+900 A LA E146+100,  S/INFORME DE TASACION S/N Y ANEXOS, P/PROY:CONSTRUCCION  AUTOPISTA DUARTE RETORNO OPERACIONAL ISIDRO BORDAS, TRAMO SANTIAGO-LA VEGA</t>
  </si>
  <si>
    <t>PAGO COMPRA DE TERRENO Y MEJORA, DENTRO DEL AMBITO DE LA ESTACION, E148+246 A LA E148+352, S/INFORME DE TASACION S/N Y ANEXOS, P/PROY: CONSTRUCCION RETORNO OPERACIONAL LA FABRIL, SANTIAGO</t>
  </si>
  <si>
    <t>PAGO COMPRA DE TERRENO Y MEJORA, DENTRO DEL AMBITO DE LA ESTACION, E148+246 A LA E148+352, S/INFORME DE TASACION CON (ACUERDO) S/N Y ANEXOS, P/PROY: CONSTRUCCION RETORNO OPERACIONAL LA FABRIL, SANTIAGO</t>
  </si>
  <si>
    <t>PAGO COMPRA DE TERRENO Y MEJORA, DENTRO DEL AMBITO DE LA ESTACION, E145+900 A LA E146+100,  S/INFORME DE TASACION CON (ACUERDO) S/N Y ANEXOS, P/PROY: CONSTRUCCION  AUTOPISTA DUARTE RETORNO OPERACIONAL ISIDRO BORDAS, TRAMO SANTIAGO-LA VEGA</t>
  </si>
  <si>
    <t>PAGO  COMPRA  DE TERRENO Y MEJORA, DENTRO DEL ÁMBITO DE LA  ESTACION E2+037 A LA E2+040, SEGUN INFORME DE TASACION S/N Y ANEXOS, PARA EL PROYECTO: ENLACE ESTANCIA NUEVA-GUACI CRUCE DE CHERO MOCA, PROV. ESPAILLAT</t>
  </si>
  <si>
    <t>2DO. AB. C/C. Y G. SOLID.,OTORG. X PRECAST SOLUTIONS BY GRUPO TANUMIS,SRL, ACTO 1439/22, C/CARGO PAGO CUB. #02, NCF:B1500000022, TRABS. OBRAS VIALES Y HAC. A NIV. NAC. ZONA A, REG.GRAN STO. DGO. Y MTE. PTA. No.40, L/7, (PXP. C/C.Y G. SOL. $61,231,547.37).</t>
  </si>
  <si>
    <t>P/DEDUCC. 2DO. AB. C/C. Y G. SOLID.,OTORG. AL BANCO  NACIONAL DE LAS EXPORTACIONES, ACTO 1439/22, C/CARGO PAGO CUB. #02, NCF:B1500000022, TRABS. OBRAS VIALES Y HAC. A NIV. NAC. ZONA A, REG.GRAN STO. DGO. Y MTE. PTA. No.40, L/7.</t>
  </si>
  <si>
    <t>PAGO SERVICIOS DE TELÉFONOS (INALAMBRICAS)  SEGÚN FACTURA: NCF: E450000036211, CORRESPONDIENTE AL  MES DE FEBRERO 2024, PARA SER APLICADO A LA CUENTA  702156743.</t>
  </si>
  <si>
    <t>PAGO PROPORCION FACT. NCF.#B1500011205, PÓLIZA COBERTURA PLANES COMPLEMENTARIOS, (FUNCIONARIOS DE PRIMER NIVEL PARA  SER ASUMIDA POR ESTE MOPC), CORRESP. AL MES DE MARZO 2024</t>
  </si>
  <si>
    <t>P/COMPRA DE TERRENO,  DENTRO DEL AMBITO DE LA PARCELA No.26, DEL D.C. No.13, S/INFORME DE TASACION + (ACUERDO) S/N Y ANEXOS . P/PROY: ENLACE ESTANCIA NUEVA-GUAUCI, CRUCE-CHERO MOCA</t>
  </si>
  <si>
    <t>PAGO PÓLIZA No.2-2-112-0041982 DE ACCIDENTES PERSONALES COLECTIVOS DE LOS JORNALEROS DE MOPC FACT. NCF:B1500045869, PERIODO  DEL 18/11/2023  AL 17/12/2023</t>
  </si>
  <si>
    <t>PAGO PÓLIZA COLECTIVA DE VIDA No.2-2-102-0003141 DE LOS EMPLEADOS DE ESTE MOPC, MES FEBRERO 2024, (SEGUN FACT. ANEXA NCF:B1500046919)</t>
  </si>
  <si>
    <t>PAGO ACUERDO POR COMPRA DE TERRENO Y MEJORA, DENTRO DEL AMBITO DE LA PARCELA 100-B, DISTRITO CATASTRAL No.13, S/INFORME DE TASACION S/N Y ANEXOS . P/PROY: ENLACE ESTANCIA NUEVA-GUAUCI, CRUCE DE CHERO MOCA, PROV. ESPAILLAT.</t>
  </si>
  <si>
    <t>PAGO ACUERDO POR COMPRA DE TERRENO Y MEJORA,  DENTRO DEL AMBITO DE LA PARCELA 156, DISTRITO CATASTRAL No.13, S/INFORME DE TASACION  S/N Y ANEXOS . P/PROY: ENLACE ESTANCIA NUEVA-GUAUCI, CRUCE DE CHERO MOCA, PROV. ESPAILLAT.</t>
  </si>
  <si>
    <t>PAGO ACUERDO, COMPRA DE TERRENO, DENTRO DEL AMBITO DE LA PARCELA No.103, DEL D.C. No.13, S/INFORME DE TASACION  S/N Y ANEXOS . P/PROY: ENLACE ESTANCIA NUEVA-GUAUCI, CRUCE DE CHERO MOCA, PROV. ESPAILLAT.</t>
  </si>
  <si>
    <t>PAGO ACUERDO, COMPRA DE TERRENO Y MEJORA, DENTRO DEL AMBITO DE LA PARCELA No.419, DEL D.C. No.13, S/INFORME DE TASACION  S/N Y ANEXOS . P/PROY: ENLACE ESTANCIA NUEVA-GUAUCI, CRUCE DE CHERO MOCA, PROV. ESPAILLAT.</t>
  </si>
  <si>
    <t>PAGO ACUERDO, COMPRA DE TERRENO, DENTRO DEL AMBITO DE LA PARCELA No.26, DEL D.C. No.13, S/INFORME DE TASACION  S/N Y ANEXOS . P/PROY: ENLACE ESTANCIA NUEVA-GUAUCI, CRUCE DE CHERO MOCA, PROV. ESPAILLAT.</t>
  </si>
  <si>
    <t>TRABAJOS DE REPARACION DE JUNTAS DE EXPANSION DEL ELEVADO DE LA AV. 27 DE FEBRERO Y REP. Y CONST. EN JUNTAS DE PUENTES EN EL D. N. Y LA PROV. SANTO DGO.,LOTE I, ITEM 1 Y 2, (PAGO AVANCE INICIAL).</t>
  </si>
  <si>
    <t>PAGO ACUERDO, COMPRA DE TERRENO Y MEJORA, DENTRO DEL AMBITO DE LA PARCELA No.100-B, DEL D.C. No.13, S/INFORME DE TASACION  S/N Y ANEXOS . P/PROY: ENLACE ESTANCIA NUEVA-GUAUCI, CRUCE DE CHERO MOCA, PROV. ESPAILLAT.</t>
  </si>
  <si>
    <t>P/COMPRA DE TERRENO, DENTRO DEL AMBITO DE LA PARCELA No.26, DEL D.C. No.13, S/INFORME DE TASACION  S/N Y ANEXOS, P/PROY: ENLACE ESTANCIA NUEVA-GUAUCI, CRUCE-DE CHERO MOCA, PROV. ESPAILLAT</t>
  </si>
  <si>
    <t>PAGO FACTURA NCF.B1500000846 (-) 20% DE AMORTIZACION DE AVANCE; POR ADQUISICION E INSTALACION DE EQUIPOS PARA DATA CENTER Y SOLUCIONES INTEGRADAS DE SEGURIDAD DE LA INFORMACION, PROCESO MOPC-CCC-LPN-2022-0019.</t>
  </si>
  <si>
    <t>PAGO COMPRA DE TERRENO, PLANT., Y C-VERJA, DENTRO DEL ÁMBITO DE LA  ESTACION, E10+851 A LA E10+967, SEGÚN INFORME DE TASACIÓN S/N Y ANEXOS, PARA EL PROYECTO: RECONSTRUCCIÓN Y AMPLIACIÓN CARRETERA ENRIQUILLO-PEDERNALES</t>
  </si>
  <si>
    <t>PAGO COMPRA DE TERRENO Y PLANTACION, DENTRO DEL ÁMBITO DE LA PARCELA No.89, DEL D.C. No. 41, SEGÚN INFORME DE TASACIÓN S/N Y ANEXOS, PARA EL PROYECTO: RECONSTRUCCIÓN Y AMPLIACIÓN CARRETERA ENRIQUILLO-PEDERNALES</t>
  </si>
  <si>
    <t>PAGO COMPRA DE TERRENO Y PLANTACION, DENTRO DEL ÁMBITO DE LA PARCELA No.41, DEL D.C. No. 03, SEGÚN INFORME DE TASACIÓN S/N Y ANEXOS, PARA EL PROYECTO: RECONSTRUCCIÓN Y AMPLIACIÓN CARRETERA ENRIQUILLO-PEDERNALES</t>
  </si>
  <si>
    <t>PAGO COMPRA DE TERRENO Y PLANTACION, DENTRO DEL ÁMBITO DE LA ESTACION, E66+948 A LA E67+000, SEGÚN INFORME DE TASACIÓN S/N Y ANEXOS, PARA EL PROYECTO: RECONSTRUCCIÓN Y AMPLIACIÓN CARRETERA ENRIQUILLO-PEDERNALES</t>
  </si>
  <si>
    <t>PAGO COMPRA DE TERRENO, DENTRO DEL ÁMBITO DE LA  ESTACION, E37+111 A LA E37+380, SEGÚN INFORME DE TASACIÓN S/N Y ANEXOS, PARA EL PROYECTO: RECONSTRUCCIÓN Y AMPLIACIÓN CARRETERA ENRIQUILLO-PEDERNALES.</t>
  </si>
  <si>
    <t>PAGO COMPRA DE TERRENO, DENTRO DEL ÁMBITO DE LA  ESTACION, E65+968 A LA E66+175, SEGÚN INFORME DE TASACIÓN S/N Y ANEXOS, PARA EL PROYECTO: RECONSTRUCCIÓN Y AMPLIACIÓN CARRETERA ENRIQUILLO-PEDERNALES.</t>
  </si>
  <si>
    <t>PAGO COMPRA DE TERRENO, DENTRO DEL ÁMBITO DE LA  ESTACION, E37+383 A LA E37+820, SEGÚN INFORME DE TASACIÓN S/N Y ANEXOS, PARA EL PROYECTO: RECONSTRUCCIÓN Y AMPLIACIÓN CARRETERA ENRIQUILLO-PEDERNALES.</t>
  </si>
  <si>
    <t>PAGO CUENTA TABLETAS PARA USO DEL MOPC, APLICADO A LA CUENTA No. 88110496, CORRESPONDIENTE AL MES DE MARZO 2024, SEGUN FACTURA NCF E450000002507</t>
  </si>
  <si>
    <t>PAGO COMPRA DE TERRENO Y PLANTACION, DENTRO DEL ÁMBITO DE LA PARCELA No.40, DEL D.C. No. 03, SEGÚN INFORME DE TASACIÓN S/N Y ANEXOS, PARA EL PROYECTO: RECONSTRUCCIÓN Y AMPLIACIÓN CARRETERA ENRIQUILLO-PEDERNALES</t>
  </si>
  <si>
    <t>PAGO CIRCUITO DE INTERNET SIMETRICO DEDICADO 1 GBPS PARA USO DEL MOPC, SEGUN FACTURA NCF B1500000329, CORRESPONDIENTE  AL MES DE MARZO 2024.</t>
  </si>
  <si>
    <t>PAGO COMPRA DE TERRENO Y PLANTACION, DENTRO DEL ÁMBITO DE LA  ESTACION, E65+894 A LA E65+968, SEGÚN INFORME DE TASACIÓN S/N Y ANEXOS, PARA EL PROYECTO: RECONSTRUCCIÓN Y AMPLIACIÓN CARRETERA ENRIQUILLO-PEDERNALES</t>
  </si>
  <si>
    <t>PAGO COMPRA DE TERRENO Y PLANTACION, DENTRO DEL ÁMBITO DE LA  PARCELA No.41,DEL D.C. No.03, SEGÚN INFORME DE TASACIÓN S/N Y ANEXOS, PARA EL PROYECTO: RECONSTRUCCIÓN Y AMPLIACIÓN CARRETERA ENRIQUILLO-PEDERNALES</t>
  </si>
  <si>
    <t>PAGO COMPRA DE TERRENO, DENTRO DEL ÁMBITO DE LA  ESTACION, E6+368 A LA E6+470, SEGÚN INFORME DE TASACIÓN S/N Y ANEXOS, PARA EL PROYECTO: RECONSTRUCCIÓN Y AMPLIACIÓN CARRETERA ENRIQUILLO-PEDERNALES.</t>
  </si>
  <si>
    <t>PAGO SERVICIOS DE CONFIGURACION Y PUESTA EN MARCHA DE LA INFRAESTRUCTURA  (SERVIDORES) EN NUBE DEL MOPC, CORRESPONDIENTE AL MES DE MARZO 2024, FACTS. NCF:B1500000328</t>
  </si>
  <si>
    <t>PAGO COMPRA DE TERRENO, DENTRO DEL ÁMBITO DE LA  ESTACION, E10+646 A LA E10+845, SEGÚN INFORME DE TASACIÓN S/N Y ANEXOS, PARA EL PROYECTO: RECONSTRUCCIÓN Y AMPLIACIÓN CARRETERA ENRIQUILLO-PEDERNALES.</t>
  </si>
  <si>
    <t>PAGO COMPRA DE TERRENO, DENTRO DEL ÁMBITO DE LA  ESTACION, E2+750 A LA E2+760, SEGÚN INFORME DE TASACIÓN S/N Y ANEXOS, PARA EL PROYECTO: RECONSTRUCCIÓN Y AMPLIACIÓN CARRETERA ENRIQUILLO-PEDERNALES.</t>
  </si>
  <si>
    <t>PAGO SERVICIOS ADMINISTRADOS DE CONECTIVIDAD INALAMBRICA DEL MOPC, CORRESP. AL MES DE MARZO 2024 FACTURA NCF:B1500000330</t>
  </si>
  <si>
    <t>PAGO COMPRA DE TERRENO, DENTRO DEL ÁMBITO DE LA  ESTACION, E65+764 A LA E65+894, SEGÚN INFORME DE TASACIÓN S/N Y ANEXOS, PARA EL PROYECTO: RECONSTRUCCIÓN Y AMPLIACIÓN CARRETERA ENRIQUILLO-PEDERNALES.</t>
  </si>
  <si>
    <t>6TO. AB. A C/DERECHOS OTORG. X LESCHHORN CONSTRUCTORA,SRL, ACTO 02603-22, C/CARGO AL SALDO CUB.#17 NCF: B1500000305, Y ABONO CUB. 18 NCF: 308, TRABS. RECONST. CARRET. GUERRA BAYAGUANA, PROV. MTE. PTA.,(PXP.C/DERECHOS $47,022,851.41 Y CUB. $8,004,847.31).</t>
  </si>
  <si>
    <t>TRABS. OBRAS VIALES Y HORMIGON ASFALTICO CALIENTE  A NIVEL NAC.,ZONA D, REG. ESTE, PROVS. SAN PEDRO DE MACORIS, LA ROMANA, EL SEIBO, HATO MAYOR Y LA ALTAGRACIA, LOTE 27, (PAGO CUB. #05 NCF: B1500000088).</t>
  </si>
  <si>
    <t>TRABS. CONSTRUCCION Y REPARACION DE ACERAS Y CONTENES DEL SECTOR 24 DE ABRIL, PROV. SAN PEDRO DE MACORIS, LOTE 09 , ITEM 01, (PAGO CUB. #01 NCF: B1500000001).</t>
  </si>
  <si>
    <t>TRABS. DE IMPRIMACIÓN Y ASFALTADO DE LAS CALLES DEL BARRIO ANGELITA, PROV. MONSEÑOR NOUEL, LOTE 13, ITEM 1, (PAGO CUB. #01 NCF: B1500000001).</t>
  </si>
  <si>
    <t>TRABS. DE OBRAS VIALES Y HORMIGON ASFALTICO CALIENTE A NIVEL NACIONAL-ZONA B. REGION SUR I, PROVS. SAN CRISTOBAL, PERAVIA, SAN JOSE DE OCOA, AZUA Y SAN JUAN, LOTE 12, (PAGO CUB. #03 NCF: B1500000103).</t>
  </si>
  <si>
    <t>TRABAJOS VARIOS EN DIFERENTES MUNICIPIOS DE LA PROV. LA VEGA, ITEMS: DEL 01 AL 08, LOTE-10  EN VIRTUD S/DEC.No.318-2022, (VALOR CUB.#03 NCF: B1500000360 $7,028,803.09 (-) ESTE ABONO; PXP. $2,000,392.09).</t>
  </si>
  <si>
    <t>TRABAJOS DE CONSTRUCCIÓN Y REHABILITACIÓN DE ACERAS, CONTENES, BADENES E IMBORNALES A NIVEL NACIONAL, REGIÓN SUR 1, LOTE 2, ITEM 3,SECCIÓN 1 PROV. AZUA, (PAGO CUB. #02 NCF: B1500000002).</t>
  </si>
  <si>
    <t>SUMINISTRO Y TRANSPORTE DE H.A.C., PARA BACHEO, (PAGO FACTS. OP-24 Y OP-30 NCF: B1500000103 Y 104).</t>
  </si>
  <si>
    <t>PAGO COMPRA DE TERRENO Y PLANTACION, DENTRO DEL ÁMBITO DE LA ESTACION,E66+223 A LA E66+300, SEGÚN INFORME DE TASACIÓN S/N Y ANEXOS, PARA EL PROYECTO: RECONSTRUCCIÓN Y AMPLIACIÓN CARRETERA ENRIQUILLO-PEDERNALES</t>
  </si>
  <si>
    <t>PAGO COMPRA DE TERRENO Y PLANTACION, DENTRO DEL ÁMBITO DE LA  PARCELA No.40, DEL D.C. No. 03, SEGÚN INFORME DE TASACIÓN S/N Y ANEXOS, PARA EL PROYECTO: RECONSTRUCCIÓN Y AMPLIACIÓN CARRETERA ENRIQUILLO-PEDERNALES</t>
  </si>
  <si>
    <t>PAGO COMPRA DE TERRENO Y PLANTACION, DENTRO DEL ÁMBITO DE LA  PARCELA No.41, DEL D.C. No. 03, SEGÚN INFORME DE TASACIÓN S/N Y ANEXOS, PARA EL PROYECTO: RECONSTRUCCIÓN Y AMPLIACIÓN CARRETERA ENRIQUILLO-PEDERNALES</t>
  </si>
  <si>
    <t>PAGO COMPRA DE TERRENO Y CERCA-VERJA, DENTRO DEL ÁMBITO DE LA ESTACION, E66+369 A LA E66+495, SEGÚN INFORME DE TASACIÓN S/N Y ANEXOS, PARA EL PROYECTO: RECONSTRUCCIÓN Y AMPLIACIÓN CARRETERA ENRIQUILLO-PEDERNALES</t>
  </si>
  <si>
    <t>PAGO COMPRA DE TERRENO Y  PLANTACION, DENTRO DEL ÁMBITO DE LA  PARCELA No.215-B, DEL D.C. No. 01, SEGÚN INFORME DE TASACIÓN S/N Y ANEXOS, PARA EL PROYECTO: RECONSTRUCCIÓN Y AMPLIACIÓN CARRETERA ENRIQUILLO-PEDERNALES</t>
  </si>
  <si>
    <t>CONST. Y RECONST. TRABAJOS VARIOS EN DIFERENTES MUNICIPIOS DE TENARES, PROV. HERMANAS MIRABAL, ITEMS DEL 1 AL 7,LOTE 6, (SALDO CUB.#03, NCF:B1500000051; Y ABONO CUB. #4 NCF; 52; PXP. CUB. 21,194,685.92).</t>
  </si>
  <si>
    <t>PAGO COMPRA DE TERRENO, PLANTACION Y MEJORA. DENTRO DEL ÁMBITO DE LA ESTACION,E18+729 A LA E18+759, SEGÚN INFORME DE TASACIÓN S/N Y ANEXOS, PARA EL PROYECTO: RECONSTRUCCIÓN Y AMPLIACIÓN CARRETERA ENRIQUILLO-PEDERNALES</t>
  </si>
  <si>
    <t>P/SERVICIOS DE NOTARIZACION EN EL ACTO DE APERTURA Y LECTURA DE LAS OFERTAS TECNICAS Y ECONOMICAS, PRESTAMO BID No 5282/OC-DR, (S/FACT. NCF: B1500000308.</t>
  </si>
  <si>
    <t>P/COMPRA DE TERRENO, PLANTACION Y MEJORA,  DENTRO DEL AMBITO DE LA PARCELA No.26, DEL D.C. No.13, S/INFORME DE TASACION + (ACUERDO) S/N Y ANEXOS . P/PROY: ENLACE ESTANCIA NUEVA-GUAUCI, CRUCE DE CHERO- MOCA, PROV. ESPAILLAT</t>
  </si>
  <si>
    <t>PAGO SUELDO (MARZO-2024) A PERSONAL PASANTE POR GRATIFICACION PASANTIA DE ESTE MOPC</t>
  </si>
  <si>
    <t>TRABS. REPARACION Y CONSTRUCCION DE DOS (2) NUEVOS NIVELES AL EDIFICIO QUE ALOJA  AL INSTITUTO DOMINICANO DE CARDIOLOGIA (IDC). UBICADO EN EL SECTOR LOS RIOS, STO DGO, D.N. (PAGO CUB. # 6 NCF: B1500000031).</t>
  </si>
  <si>
    <t>PAGO SERVICIOS DE NOTARIZACION EN LA LEGALIZACION DE DIEZ (10) CONTRATOS DE EXPROPIACIONES, UN (1) RECIBO DE DESCARGO Y DOS (2) ACUERDOS DE SERVICIOS, (S/FACT. NCF: B1500000002).</t>
  </si>
  <si>
    <t>TRABAJOS DE RECONSTRUCCION IGLESIA SAN MAURICIO MARTIR, JARDINES DEL NORTE, D.N. (PAGO CUB.#02, NCF:B1500000052).</t>
  </si>
  <si>
    <t>TRABS. RECONSTRUCCIÓN DEL CAMINO VECINAL MONTELLANO - LOS LIRIOS-LOS ARACENES -LOS ABANICOS, PROV, SALCEDO, (VALOR CUB. #06 NCF: B1500000001 $21,864,300.80; (-) ESTE ABONO; PXP. 2,500,000.00).</t>
  </si>
  <si>
    <t>PAGO POR SERVICIOS DE TELÉFONOS (ALAMBRICAS)  S/FACTURA, NCF: E450000036483, CORRESPONDIENTE MES DE FEBRERO 2024, PARA SER APLICADO A LA CUENTA  713644407.</t>
  </si>
  <si>
    <t>PAGO COMPRA DE MEJORAS, PLANTACIONES Y TERRENO, DENTRO DEL AMBITO DE LA PARCELA No.159, D.C. No.12, PARA EL PROYECTO DE CONSTRUCCION AVENIDA CIRCUNVALACION LOS ALCARRIZOS, SEGUN INFORME DE TASACION S/N Y ANEXOS.</t>
  </si>
  <si>
    <t>PAGO SERVICIOS DE MÓDEM DE INTERNET PARA SER APLICADO A LA CUENTA No.735902097, SEGÚN FACT. NCF E450000036802, CORRESPONDIENTE AL MES DE FEBRERO 2024.</t>
  </si>
  <si>
    <t>PAGO C/CRED. OTORG. POR EL ING. MOISES DE LA MOTA RODRIGUEZ, ACTO No.1247/23, C/CARGO AL SALDO CUB. #06 NCF: B1500000001). TRABS. RECONST. CAMINO VECINAL MONTELLANO - LOS LIRIOS-LOS ARACENES -LOS ABANICOS, PROV. SALCEDO.</t>
  </si>
  <si>
    <t>TRABS. CONSTRUCCION DE OBRAS COMPLEMENTARIAS, PARA EL FUNCIONAMIENTO DEL HOSPITAL DE LAS TERRENAS, PROV. SAMANA, (PAGO CUB. #02, 03 Y 04, NCF: B1500000406, 407 Y 408).</t>
  </si>
  <si>
    <t>TRABAJOS DE REHABILITACIÓN DEL MUSEO TRAMPOLÍN, ZONA COLONIAL DEL DISTRITO NACIONAL, (PAGO AVANCE S/ADD. III, No.921-2022 AL CONT. No.474-2018).</t>
  </si>
  <si>
    <t>SALDO CONVENIO DE COOPERACIÓN INTERINSTITUCIONAL #959-2021,P/LA TERMINACION D/CONST. CENTRO DE SALUD P/ATENCIÓN A PERSONAS CON SÍNDROME DE DOWN; MONTO CONV. $26,742,478.76(-)ABONO $25,000,000.00, S/LIBS.5217/10546/19550/4916/15136 (-) ESTE PAGO SALDA.</t>
  </si>
  <si>
    <t>PAGO COMPRA  DE MEJORA Y PLANTACION, DENTRO DEL ÁMBITO DE LA PARCELA No.52, DEL D.C.31, SEGUN INFORME DE TASACION S/N Y ANEXOS, PARA EL PROYECTO: CONSTRUCCIÓN  AVENIDA CIRCUNVALACIÓN LOS ALCARRIZOS.</t>
  </si>
  <si>
    <t>PAGO COMPRA  DE TERRENO, PLANTACION Y CERCA-VERJA, DENTRO DEL ÁMBITO DE LA PARCELA No.61, DEL D.C.31, SEGUN INFORME DE TASACION S/N Y ANEXOS, PARA EL PROYECTO: CONSTRUCCIÓN  AVENIDA CIRCUNVALACIÓN LOS ALCARRIZOS.</t>
  </si>
  <si>
    <t>PAGO COMPRA  DE MEJORA Y PLANTACION, DENTRO DEL ÁMBITO DE LA PARCELA No.118, DEL D.C.12, SEGUN INFORME DE TASACION S/N Y ANEXOS, PARA EL PROYECTO: CONSTRUCCIÓN  AVENIDA CIRCUNVALACIÓN LOS ALCARRIZOS.</t>
  </si>
  <si>
    <t>PAGO COMPRA  DE MEJORA , DENTRO DEL ÁMBITO DE LA PARCELA No.119, DEL D.C.12, SEGUN INFORME DE TASACION S/N Y ANEXOS, PARA EL PROYECTO: CONSTRUCCIÓN  AVENIDA CIRCUNVALACIÓN LOS ALCARRIZOS.</t>
  </si>
  <si>
    <t>PAGO COMPRA DE TERRENO, DENTRO DEL ÁMBITO DE LA ESTACION, E3+880 A LA E3+900, SEGUN INFORME DE TASACION S/N Y ANEXOS, PARA EL PROYECTO: CONSTRUCCIÓN  AVENIDA CIRCUNVALACIÓN LOS ALCARRIZOS.</t>
  </si>
  <si>
    <t>PAGO SERVICIOS DE LEGALIZACION DE DIECISIETE (17) CONTRATOS DE EXPROPIACIONES, (S/FACT. NCF: B1500000085).</t>
  </si>
  <si>
    <t>PAGO SERVICIOS DE LEGALIZACION DE TREINTA Y NUEVE (39) CONTRATOS DE SERVICIOS, (S/FACT. NCF: B1500000155).</t>
  </si>
  <si>
    <t>PAGO SERVICIOS DE LEGALIZACION DE NUEVE (9) CONTRATOS DE EXPROPIACIONES Y SEIS (6) ACUERDOS DE SERVICIOS, (S/FACT. NCF: B1500000115).</t>
  </si>
  <si>
    <t>PAGO SERVICIOS DE LEGALIZACION DE 10 ACUERDOS DE SERVICIOS, 1 RECIBO DE DESCARGO, DESISTIMIENTO FORMAL, 4 CONTRATOS DE EXPROPIACIONES Y 4 CONTRATOS DE DECLARATORIAS DE COMPROMISO, (S/FACT. NCF: B1500000254).</t>
  </si>
  <si>
    <t>P/ADQUIS. DE INDUMENTS. Y DEMAS ARTICULOS P/SER USADO POR EL PERS. MILITAR,CIVIL Y TECN. D/LA COM. MILITAR Y POLICIAL (COMIPOL), DEL MOPC, (PAGO FACT. NCF: B1500000117; (-) $1,381,473.20 DEL 20% DE AMORTIZACION DEL AVANCE INIC).</t>
  </si>
  <si>
    <t>2DO. ABONO A CESION DE CREDITO OTORGADA POR EL CONSORCIO RIZEK INGENIERIA METALICA, (ACTO 491-2023); C/CARGO A SALDO CUB.#12, FACT.NCF.B1500000054, P/LOS TRABAJOS DE CONSTRUCCION DEL PALACIO DE JUSTICIA DE SANTO DOMINGO ESTE, PXP C/C $302,590,222.79.</t>
  </si>
  <si>
    <t>PAGO DEL 10% DE LEY DEL PRESUPUESTO DE PUBLICIDAD DE ACUERDO A LA LEY 134-03, CORRESP. AL PERIODO 01 DE NOVIEMBRE AL 31 DE DICIEMBRE 2023, (S/FACT. NCF: B1500008898).</t>
  </si>
  <si>
    <t>PAGO DEDUCCIONES REF. A 2DO. AB. A CESION DE CREDITO OTORGADA AL BANCO DE RESERVAS DE LA REP. DOM., (ACTO 491-2023); C/CARGO A SALDO CUB.#12, FACT.NCF.B1500000054, P/LOS TRABAJOS DE CONSTRUCCION DEL PALACIO DE JUSTICIA DE SANTO DOMINGO ESTE.</t>
  </si>
  <si>
    <t>PAGO SERVICIOS DE AGUA POTABLE A ESTE MOPC MES DE ENERO 2024, S/FACTURAS NCF:B1500031227 Y B1500031242</t>
  </si>
  <si>
    <t>PAGO COMPRA  DE MEJORA Y PLANTACION, DENTRO DEL ÁMBITO DE LA ESTACION, E4+150 A LA E4+160, SEGUN INFORME DE TASACION S/N Y ANEXOS, PARA EL PROYECTO: CONSTRUCCIÓN  AVENIDA CIRCUNVALACIÓN LOS ALCARRIZOS.</t>
  </si>
  <si>
    <t>PAGO COMPRA  DE MEJORA Y CERCA VERJA, DENTRO DEL ÁMBITO DE LA PARCELA No.159-G, DEL D.C.12, SEGUN INFORME DE TASACION S/N Y ANEXOS, PARA EL PROYECTO: CONSTRUCCIÓN  AVENIDA CIRCUNVALACIÓN LOS ALCARRIZOS.</t>
  </si>
  <si>
    <t>PAGO  COMPRA  DE MEJORA , PLANTACION Y CERCA-VERJA, DENTRO DEL ÁMBITO DE LA  ESTACION E4+595 A LA E4+600, SEGUN INFORME DE TASACION S/N Y ANEXOS, PARA EL PROYECTO: CONSTRUCCIÓN  AVENIDA CIRCUNVALACIÓN LOS ALCARRIZOS.</t>
  </si>
  <si>
    <t>PAGO COMPRA  DE MEJORA Y PLANTACION, DENTRO DEL ÁMBITO DE LA PARCELA No.118, DEL D.C. No.12, SEGUN INFORME DE TASACION S/N Y ANEXOS, PARA EL PROYECTO: CONSTRUCCIÓN  AVENIDA CIRCUNVALACIÓN LOS ALCARRIZOS.</t>
  </si>
  <si>
    <t>PAGO COMPRA  DE MEJORA Y PLANTACION, DENTRO DEL ÁMBITO DE LA PARCELA No.119, DEL D.C. No.12, SEGUN INFORME DE TASACION S/N Y ANEXOS, PARA EL PROYECTO: CONSTRUCCIÓN  AVENIDA CIRCUNVALACIÓN LOS ALCARRIZOS.</t>
  </si>
  <si>
    <t>PAGO COMPRA DE TERRENO Y MEJORA , DENTRO DEL ÁMBITO DE LA ESTACION,E6+050 A LA E6+080 SEGUN INFORME DE TASACION S/N Y ANEXOS, PARA EL PROYECTO: CONSTRUCCIÓN  AVENIDA CIRCUNVALACIÓN LOS ALCARRIZOS.</t>
  </si>
  <si>
    <t>PAGO COMPRA  DE MEJORA , DENTRO DEL ÁMBITO DE LA PARCELA No.159, DEL D.C. No.12, SEGUN INFORME DE TASACION S/N Y ANEXOS, PARA EL PROYECTO: CONSTRUCCIÓN  AVENIDA CIRCUNVALACIÓN LOS ALCARRIZOS.</t>
  </si>
  <si>
    <t>PAGO SERVICIOS DE AGUA POTABLE A ESTE MOPC MES DE MARZO 2024, FACTS NCF B1500136972, 6968, 6984, 6967, 6969, 6982, 6993, 6971, 6412, 6400, 6739, Y 7920</t>
  </si>
  <si>
    <t>PAGO SERVICIOS DE AGUA POTABLE A ESTE MOPC, MES FEBRERO 2024, FACTS NCF:B1500323215, 3222, 3225, 3216, 3230, 3231, 3233, 3234, 3236, 3237, 3249, 3250, Y 3251</t>
  </si>
  <si>
    <t>SALDO ACUERDO ENTRE GRENYHAN Y MOPC Y ESTA CEDE A REFIDOMSA, ACTO 30-24, C/CARGO A SALDO CUB.9, NCF.B1500000108 Y AB. A CUB.10,NCF.B1500000118; TRABS. RECONST. T. CARRET. LA YAGUIZA-LOS ZANCONES-LOS CACAOS-SAN FCO. DE MACORIS, PXP CUB.10 68,321,824.10</t>
  </si>
  <si>
    <t>TRABS. RECONST. TRAMO CARRET. LA YAGUIZA-LOS ZANCONES-LOS CACAOS-SAN FCO. DE MACORIS, (VALOR CUB. #10 NCF: B1500000118 $ 76,819,693.23 (-) 1ER. AB. S/LIB.4207; PXP. 6,323,367.24).</t>
  </si>
  <si>
    <t>PAGO COMPRA  DE MEJORA , DENTRO DEL ÁMBITO DE LA ESTACION, E2+790 A LA E2+795, SEGUN INFORME DE TASACION S/N Y ANEXOS, PARA EL PROYECTO: CONSTRUCCIÓN  AVENIDA CIRCUNVALACIÓN LOS ALCARRIZOS.</t>
  </si>
  <si>
    <t>PAGO COMPRA  DE TERRENO Y MEJORA , DENTRO DEL ÁMBITO DE LA ESTACION, E6+050 A LA E6+080, SEGUN INFORME DE TASACION S/N Y ANEXOS, PARA EL PROYECTO: CONSTRUCCIÓN  AVENIDA CIRCUNVALACIÓN LOS ALCARRIZOS.</t>
  </si>
  <si>
    <t>PAGO COMPRA  DE TERRENO, MEJORA Y PLANTACION, DENTRO DEL ÁMBITO DE LA PARCELA No.159-G, DEL D.C. No.12, SEGUN INFORME DE TASACION S/N Y ANEXOS, PARA EL PROYECTO: CONSTRUCCIÓN  AVENIDA CIRCUNVALACIÓN LOS ALCARRIZOS.</t>
  </si>
  <si>
    <t>PAGO SERVICIOS DE AGUA POTABLE A ESTE MOPC MES DE MARZO 2024, S/ FACTURA NCF:B1500025841</t>
  </si>
  <si>
    <t>2DO. AB. C/C OTORG. X GRUPO DE CONSTRUCCIONES Y CONTRATOS, ACTO 461-23, C/CARGO A SALDO CUB.03 NCF:B1500000007, AB. CUB.4, B1500000012; POR TRABS. VARIOS (MUROS GAVS./ENC. CUNETAS/COLOC. TUBERIAS), PROV. BAHORUCO, DAÑOS TORM. SANDY, PXP C/C $55,945,385.49</t>
  </si>
  <si>
    <t>P/COMPRA DE TERRENO, MEJORA Y PLANTACION, DENTRO DEL ÁMBITO D/LA PARCELA #10, D.C. #31, SEGUN INFORME DE TASACION S/N Y ANEXOS, MONTO $9,007,529.00(-)1ER. AB.$4,084,929.00, CK.001291; ESTE PAGO SALDA; PROY:CONST. AVENIDA CIRCUNVALACIÓN LOS ALCARRIZOS</t>
  </si>
  <si>
    <t>PAGO HORAS EXTRAS (FEBRERO-2024), A PERSONAL DEL DEPARTAMENTO DE NOMINA DE ESTE MOPC</t>
  </si>
  <si>
    <t>PAGO HORAS EXTRAS (FEBRERO-2024), A PERSONAL DEL DEPARTAMENTO DE CONTABILIDAD DE ESTE MOPC</t>
  </si>
  <si>
    <t>PAGO HORAS EXTRAS (FEBRERO-2024), A PERSONAL DE LA DIRECCION FINANCIERA DE ESTE MOPC</t>
  </si>
  <si>
    <t>PAGO HORAS EXTRAS (FEBRERO-2024), A PERSONAL DE CUENTAS POR PAGAR DE ESTE MOPC</t>
  </si>
  <si>
    <t>PAGO HORAS EXTRAS (FEBRERO-2024), A PERSONAL DE LA DIRECCION GENERAL DE COMUNICACION Y PRENSA DE ESTE MOPC</t>
  </si>
  <si>
    <t>PAGO HORAS EXTRAS (ENERO-2024), A PERSONAL DEL DEPARTAMENTO DE TESORERIA DE ESTE MOPC</t>
  </si>
  <si>
    <t>PAGO HORAS EXTRAS (FEBRERO-2024), A PERSONAL DESPACHO DEL MINISTRO DE ESTE MOPC</t>
  </si>
  <si>
    <t>P/DEDUCC. 2DO. AB. C/C OTORG. A BANCO DE RESERVAS R.D., ACTO 461-23, C/CARGO A SALDO CUB.03 NCF:B1500000007, AB. CUB.4, NCF:B1500000012; P/TRABS. VARIOS (MUROS GAVS./ENC. CUNETAS/COLOC. TUBERIAS),PROV. BAHORUCO, DAÑOS TORM. SANDY; PXP CUB. $18,719,393.36</t>
  </si>
  <si>
    <t>PAGO HORAS EXTRAS (FEBRERO-2024), A PERSONAL DE LA DIRECCION TECNICA DE ESTE MOPC</t>
  </si>
  <si>
    <t>PAGO HORAS EXTRAS (FEBRERO-2024), A PERSONAL DE CONTROL INTERNO DE ESTE MOPC</t>
  </si>
  <si>
    <t>PAGO HORAS EXTRAS (FEBRERO-2024), A PERSONAL DE JURIDICA DE ESTE MOPC</t>
  </si>
  <si>
    <t>PAGO COMPRA  DE MEJORA Y PLANTACION, DENTRO DEL ÁMBITO DE LA ESTACION, E4+380 A LA E4+390, SEGUN INFORME DE TASACION S/N Y ANEXOS, PARA EL PROYECTO: CONSTRUCCIÓN  AVENIDA CIRCUNVALACIÓN LOS ALCARRIZOS.</t>
  </si>
  <si>
    <t>PAGO COMPRA  DE MEJORA  Y PLANTACION, DENTRO DEL ÁMBITO DE LA PARCELA No.159, DEL D.C. No.12, SEGUN INFORME DE TASACION S/N Y ANEXOS, PARA EL PROYECTO: CONSTRUCCIÓN  AVENIDA CIRCUNVALACIÓN LOS ALCARRIZOS.</t>
  </si>
  <si>
    <t>PAGO COMPRA  DE MEJORA Y PLANTACION, DENTRO DEL ÁMBITO DE LA ESTACION, E4+155 A LA E4+170, SEGUN INFORME DE TASACION S/N Y ANEXOS, PARA EL PROYECTO: CONSTRUCCIÓN  AVENIDA CIRCUNVALACIÓN LOS ALCARRIZOS.</t>
  </si>
  <si>
    <t>PAGO COMPRA  DE MEJORA , DENTRO DEL ÁMBITO DE LA ESTACION, E4+370 A LA E4+380, SEGUN INFORME DE TASACION S/N Y ANEXOS, PARA EL PROYECTO: CONSTRUCCIÓN  AVENIDA CIRCUNVALACIÓN LOS ALCARRIZOS.</t>
  </si>
  <si>
    <t>PAGO COMPRA  DE MEJORA , DENTRO DEL ÁMBITO DE LA PARCELA No.159, DEL D.C. No.31, SEGUN INFORME DE TASACION S/N Y ANEXOS, PARA EL PROYECTO: CONSTRUCCIÓN  AVENIDA CIRCUNVALACIÓN LOS ALCARRIZOS.</t>
  </si>
  <si>
    <t>PAGO COMPRA  DE MEJORA, DENTRO DEL ÁMBITO DE LA PARCELA No.159, DEL D.C. No.12, SEGUN INFORME DE TASACION S/N Y ANEXOS, PARA EL PROYECTO: CONSTRUCCIÓN  AVENIDA CIRCUNVALACIÓN LOS ALCARRIZOS.</t>
  </si>
  <si>
    <t>PAGO COMPRA  DE MEJORA, DENTRO DEL ÁMBITO DE LA ESTACION,E4+450 A LA E4+460, SEGUN INFORME DE TASACION S/N Y ANEXOS, PARA EL PROYECTO: CONSTRUCCIÓN  AVENIDA CIRCUNVALACIÓN LOS ALCARRIZOS.</t>
  </si>
  <si>
    <t>PAGO COMPRA  DE MEJORA , DENTRO DEL ÁMBITO DE LA PARCELA No.59, DEL D.C. No.31, SEGUN INFORME DE TASACION S/N Y ANEXOS, PARA EL PROYECTO: CONSTRUCCIÓN  AVENIDA CIRCUNVALACIÓN LOS ALCARRIZOS.</t>
  </si>
  <si>
    <t>PAGO COMPRA  DE MEJORA, PLANTACION Y CERCA-VERJA, DENTRO DEL ÁMBITO DE LA PARCELA No.159 (PARTE), DEL D.C. No.12, SEGUN INFORME DE TASACION S/N Y ANEXOS, PARA EL PROYECTO: CONSTRUCCIÓN  AVENIDA CIRCUNVALACIÓN LOS ALCARRIZOS.</t>
  </si>
  <si>
    <t>PAGO HORAS EXTRAS (FEBRERO-2024), A PERSONAL DE PRESUPUESTO FINANCIERO DE ESTE MOPC</t>
  </si>
  <si>
    <t>PAGO HORAS EXTRAS (FEBRERO-2024), A PERSONAL DE PROTOCOLO Y EVENTO DE ESTE MOPC</t>
  </si>
  <si>
    <t>PAGO HORAS EXTRAS (FEBRERO-2024), A PERSONALDE INFRAESTRUTURA VIAL DE ESTE MOPC</t>
  </si>
  <si>
    <t>PAGO COMPRA  DE TERRENO Y MEJORA , DENTRO DEL ÁMBITO DE LA PARCELA No.159, DEL D.C. No.12, SEGUN INFORME DE TASACION S/N Y ANEXOS, PARA EL PROYECTO: CONSTRUCCIÓN  AVENIDA CIRCUNVALACIÓN LOS ALCARRIZOS.</t>
  </si>
  <si>
    <t>PAGO COMPRA  DE MEJORA, PLANTACION Y CERCA-VERJA, DENTRO DEL ÁMBITO DE LA PARCELA No.119, DEL D.C. No.12, SEGUN INFORME DE TASACION S/N Y ANEXOS, PARA EL PROYECTO: CONSTRUCCIÓN  AVENIDA CIRCUNVALACIÓN LOS ALCARRIZOS.</t>
  </si>
  <si>
    <t>PAGO COMPRA  DE MEJORA, DENTRO DEL ÁMBITO DE LA ESTACION, E2+430 A LA E2+440, SEGUN INFORME DE TASACION S/N Y ANEXOS, PARA EL PROYECTO: CONSTRUCCIÓN  AVENIDA CIRCUNVALACIÓN LOS ALCARRIZOS.</t>
  </si>
  <si>
    <t>PAGO SUELDO (MARZO 2024) PERSONAL FIJO. PRG19 DE ESTE MOPC</t>
  </si>
  <si>
    <t>PAGO HORAS EXTRAS (ENERO-2024), A PERSONAL PLANIFICACION Y REGULACION TECNICA DE ESTE MOPC</t>
  </si>
  <si>
    <t>PAGO HORAS EXTRAS (FEBRERO-2024), A PERSONAL PLANIFICACION Y REGULACION TECNICA DE ESTE MOPC</t>
  </si>
  <si>
    <t>P/SERVICIOS DE NOTARIZACION EN EL ACTO DE APERTURA DE LAS OFERTAS TECNICAS, PROCESO MOPC-MAE-PEEN-2023-0024, (S/FACT. NCF: B1500000221).</t>
  </si>
  <si>
    <t>PAGO A JORNALEROS (MARZO-2024), PERSONAL BRIGADA DE ALMACEN DE ESTE MOPC</t>
  </si>
  <si>
    <t>PAGO COMPRA DE PLANTACION, TERRENO Y CERCA-VERJA, DENTRO DEL ÁMBITO DE LA PARCELA No.159-G, D.C. No.12, SEGUN INFORME DE TASACION S/N Y ANEXOS, PARA EL PROYECTO: CONSTRUCCIÓN  AVENIDA CIRCUNVALACIÓN LOS ALCARRIZOS.</t>
  </si>
  <si>
    <t>PAGO SUELDO (MARZO-2024), A PERSONAL FIJO PROG.19 DE ESTE MOPC</t>
  </si>
  <si>
    <t>TRABAJOS DE REPARACION Y CONSTRUCCION DE EDIFICACIONES VARIAS EN LA PROV. SAN CRISTOBAL, LOTE-13, ZONA-3 (S/ADENDA III, #371-2023, DEL CONT. #687-2015) (PAGO AVANCE INICIAL)</t>
  </si>
  <si>
    <t>PAGO SUELDO RETROACTIVO (FEBRERO-2024), A PERSONAL FIJO PROG.19 DE ESTE MOPC</t>
  </si>
  <si>
    <t>PAGO A JORNALEROS (FEBRERO-2024), PERSONAL PAVIMENTACION VIAL (OCACIONALES) DE ESTE MOPC</t>
  </si>
  <si>
    <t>PAGO COMPRA  DE MEJORA, DENTRO DEL ÁMBITO DE LA PARCELA No.159-D (PARTE), DEL D.C. No.12, SEGUN INFORME DE TASACION S/N Y ANEXOS, PARA EL PROYECTO: CONSTRUCCIÓN  AVENIDA CIRCUNVALACIÓN LOS ALCARRIZOS.</t>
  </si>
  <si>
    <t>PAGO COMPRA  DE MEJORA, DENTRO DEL ÁMBITO DE LA PARCELA No.57, DEL D.C. No.31, SEGUN INFORME DE TASACION S/N Y ANEXOS, PARA EL PROYECTO: CONSTRUCCIÓN  AVENIDA CIRCUNVALACIÓN LOS ALCARRIZOS.</t>
  </si>
  <si>
    <t>PAGO COMPRA  DE TERRENO Y CERCA-VERJA, DENTRO DEL ÁMBITO DE LA PARCELA No.61-A, DEL D.C. No.12, SEGUN INFORME DE TASACION S/N Y ANEXOS, PARA EL PROYECTO: CONSTRUCCIÓN  AVENIDA CIRCUNVALACIÓN LOS ALCARRIZOS.</t>
  </si>
  <si>
    <t>PAGO COMPRA  DE MEJORA, DENTRO DEL ÁMBITO DE LA PARCELA No.119, DEL D.C. No.12, SEGUN INFORME DE TASACION S/N Y ANEXOS, PARA EL PROYECTO: CONSTRUCCIÓN  AVENIDA CIRCUNVALACIÓN LOS ALCARRIZOS.</t>
  </si>
  <si>
    <t>PAGO COMPRA  DE TERRENO, PLANT. Y CERCA -VERJA, DENTRO DEL ÁMBITO DE LA PARCELA No.159, DEL D.C. No.12, SEGUN INFORME DE TASACION S/N Y ANEXOS, PARA EL PROYECTO: CONSTRUCCIÓN  AVENIDA CIRCUNVALACIÓN LOS ALCARRIZOS.</t>
  </si>
  <si>
    <t>TRABAJOS DE REHABILITACION DEL PUENTE METALICO SOBRE EL RIO NISIBON, PROV. LA ALTAGRACIA (PAGO CUB. #04, NCF:B1500000124)</t>
  </si>
  <si>
    <t>PAGO COMPRA  DE MEJORA, DENTRO DEL ÁMBITO DE LA ESTACION, E4+195 A LA E4+210, SEGUN INFORME DE TASACION S/N Y ANEXOS, PARA EL PROYECTO: CONSTRUCCIÓN  AVENIDA CIRCUNVALACIÓN LOS ALCARRIZOS.</t>
  </si>
  <si>
    <t>PAGO COMPRA  DE TERRENO, MEJORA Y PLANTACION , DENTRO DEL ÁMBITO DE LA PARCELA No.159-G, DEL D.C. No.12, SEGUN INFORME DE TASACION S/N Y ANEXOS, PARA EL PROYECTO: CONSTRUCCIÓN  AVENIDA CIRCUNVALACIÓN LOS ALCARRIZOS.</t>
  </si>
  <si>
    <t>2DO ABONO A CESION DE CREDITO OTORG. POR MOLL, S.A. (ACTO-871-2023), C/CARGO AL PAGO D/LA CUB.#02, NCF.B1500000319; POR TRABAJOS DE RECONSTRUCCION DE LAS CALLES DEL SECTOR DE LOS JARDINES DEL NORTE, DISTRITO NACIONAL, LOTE 8, ITEM 1, PXP C/C $8,065,776.89</t>
  </si>
  <si>
    <t>PAGO COMPRA  DE TERRENO Y MEJORA , DENTRO DEL ÁMBITO DE LA PARCELA No.59, DEL D.C. No.31, SEGUN INFORME DE TASACION S/N Y ANEXOS, PARA EL PROYECTO: CONSTRUCCIÓN  AVENIDA CIRCUNVALACIÓN LOS ALCARRIZOS.</t>
  </si>
  <si>
    <t>PAGO DEDUCCIONES 2DO AB. A CESION DE CREDITO OTORG. A BANCO DE RESERVAS, (ACTO-871-2023), C/CARGO AL PAGO DE LA CUB.#02, NCF.B1500000319; POR TRABAJOS DE RECONSTRUCCION DE LAS CALLES DEL SECTOR DE LOS JARDINES DEL NORTE, DISTRITO NACIONAL, LOTE 8, ITEM 1</t>
  </si>
  <si>
    <t>PAGO COMPRA DE MEJORA, DENTRO DEL ÁMBITO DE LA PARCELA No.159, D.C. No.12, SEGUN INFORME DE TASACION S/N Y ANEXOS, PARA EL PROYECTO: CONSTRUCCIÓN AVENIDA CIRCUNVALACIÓN LOS ALCARRIZOS.</t>
  </si>
  <si>
    <t>PAGO COMPRA  DE TERRENO, MEJORA Y PLANTACION , DENTRO DEL ÁMBITO DE LA PARCELA No.59, DEL D.C. No.31, SEGUN INFORME DE TASACION S/N Y ANEXOS, PARA EL PROYECTO: CONSTRUCCIÓN  AVENIDA CIRCUNVALACIÓN LOS ALCARRIZOS.</t>
  </si>
  <si>
    <t>PAGO SERVICIOS DE GPS INSTALADOS A LOS VEHÍCULOS DE ASISTENCIA VIAL DE LA COMISIÓN MILITAR, PARA APLICAR CTA. #88468433, MES DE MARZO 2024, FACT. NCF: E450000002511</t>
  </si>
  <si>
    <t>PAGO COMPRA  DE TERRENO, MEJORA, PLANTACION Y CERCA-VERJA, DENTRO DEL ÁMBITO DE LA ESTACION, E6+140 A LA E6+200, SEGUN INFORME DE TASACION S/N Y ANEXOS, PARA EL PROYECTO: CONSTRUCCIÓN  AVENIDA CIRCUNVALACIÓN LOS ALCARRIZOS.</t>
  </si>
  <si>
    <t>TRABAJOS DE REPARACION Y CONSTRUCCION DE EDIFICACIONES VARIAS, EN LA PROV. DE SAN CRISTOBAL, LOTE-13, ZONA 3 (PAGO CUB. #02, NCF:B1500000076)</t>
  </si>
  <si>
    <t>PAGO POR REINTEGRO DE CHEQUES (FEBRERO-2024) EMPLEADO FIJO DE ESTE MOPC</t>
  </si>
  <si>
    <t>PAGO HORAS EXTRAS (FEBRERO-2024), A PERSONAL DE LA DIRECCION DE PAVIMENTACION VIAL DE ESTE MOPC</t>
  </si>
  <si>
    <t>TRABS. DE REMOD.Y READEC.DE LOS DPTOS. DE PAGOS, ADUANA, CONTROL DE BIENES, DIRECCION FINANCIERA, CONST. DE CASETA Y SUM.E INST. DE GENERADOR ELECTRICO EN LA SEDE CENTRAL DEL MOPC. (PAGO CUB. #02, NCF:B1500000035)</t>
  </si>
  <si>
    <t>SALDO C/C X CONSORCIO DE ASFALTO &amp; CONSTRUCCIONES,EIRL), ACTO 2314-23, REF. C/CONT. ACTO 801-22; C/CARGO SALDO. CUB.2; NCF:B1500000019; TRABS. D/CONST. RECONST. Y REHAB. INFRAESTRUCTURAS VIALES EN DISTINTAS PROVS.,(1er. ABONO EN LIB.18232 D/F 26/12/2023</t>
  </si>
  <si>
    <t>SUMINISTRO Y TRANSPORTE DE H.A.C., PARA BACHEO (PAGO FACTS. #s.OP-24, OP-28 Y OP-34, NCF:B1500000087, B1500000088 Y B1500000089)</t>
  </si>
  <si>
    <t>TRABS. DE CONST. Y REHAB. DE ACERAS, CONTENES E IMBORNALES A NIVEL NACIONAL, REGION GRAN SANTO DOMINGO Y MONTE PLATA, LOTE-01, ITEM 27, STO. DGO. OESTE, SECCION 5 (PAGO CUB. #01, NCF:B1500000031)</t>
  </si>
  <si>
    <t>PAGO CESION DE CRED. OTORG. POR CONSORCIO DE ASFALTO &amp; CONSTRUCCIONES, EIRL.(ACTO 2509-2023), C/CARGO AB. A CUB.04, NCF.B1500000022, P/TRABS. DE CONST., RECONST. Y REHABILITACION INFRAESTRUCTURAS VIALES EN DISTINTAS PROVS. DEL PAIS, PXP CUB.142,541,216.96</t>
  </si>
  <si>
    <t>SUMINISTRO Y TRANSPORTE DE H.A.C., PARA BACHEO; PAGO FACTS. #s.OP-50, NCF:B1500000142 OP-51, B1500000143, OP-58 B1500000144, OP-59, B1500000145 (FINAL)</t>
  </si>
  <si>
    <t>SUMINISTRO Y TRANSPORTE DE H.A.C., PARA BACHEO (SALDO FACT. #OP-27, NCF:B1500000076 $3,544,562.08) PAGO FACTS. #s.OP-12, OP-35 Y OP-36, NCF:B1500000092, B1500000090 Y B1500000091)</t>
  </si>
  <si>
    <t>TRABS. DE CONST. Y REHAB. DE ACERAS, CONTENES, BADENES E IMBORNALES A NIVEL NACIONAL, REGION NORTE, LOTE-05, ITEM -22 (SANTIAGO RODRIGUEZ, SECCION 4, E ITEM-28, VALVERDE MAO, SECCION 3) (PAGO CUB.#01, NCF:B1500000032)</t>
  </si>
  <si>
    <t>Relación de Ingresos y Gastos al 31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</si>
</sst>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6" x14ac:knownFonts="1">
    <font>
      <sz val="11"/>
      <color theme="1"/>
      <name val="Calibri"/>
      <family val="2"/>
      <scheme val="minor"/>
    </font>
    <font>
      <sz val="11"/>
      <color theme="1"/>
      <name val="Calibri"/>
      <family val="2"/>
      <scheme val="minor"/>
    </font>
    <font>
      <sz val="10"/>
      <name val="Arial"/>
      <family val="2"/>
    </font>
    <font>
      <sz val="12"/>
      <name val="Arial"/>
      <family val="2"/>
    </font>
    <font>
      <b/>
      <sz val="12"/>
      <color theme="1"/>
      <name val="Roboto"/>
    </font>
    <font>
      <b/>
      <sz val="12"/>
      <color theme="1"/>
      <name val="Calibri"/>
      <family val="2"/>
      <scheme val="minor"/>
    </font>
    <font>
      <b/>
      <sz val="12"/>
      <color theme="1"/>
      <name val="Times"/>
      <family val="1"/>
    </font>
    <font>
      <b/>
      <sz val="12"/>
      <name val="Arial"/>
      <family val="2"/>
    </font>
    <font>
      <u/>
      <sz val="12"/>
      <name val="Arial"/>
      <family val="2"/>
    </font>
    <font>
      <sz val="12"/>
      <color theme="0"/>
      <name val="Times New Roman"/>
      <family val="1"/>
    </font>
    <font>
      <b/>
      <sz val="12"/>
      <color theme="0"/>
      <name val="Times New Roman"/>
      <family val="1"/>
    </font>
    <font>
      <sz val="14"/>
      <name val="Arial"/>
      <family val="2"/>
    </font>
    <font>
      <sz val="12"/>
      <color theme="1"/>
      <name val="Arial"/>
      <family val="2"/>
    </font>
    <font>
      <sz val="12"/>
      <color indexed="8"/>
      <name val="Calibri"/>
      <family val="2"/>
    </font>
    <font>
      <sz val="12"/>
      <color indexed="8"/>
      <name val="Arial"/>
      <family val="2"/>
    </font>
    <font>
      <sz val="10"/>
      <color indexed="8"/>
      <name val="Calibri"/>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0">
    <xf numFmtId="0" fontId="0" fillId="0" borderId="0" xfId="0"/>
    <xf numFmtId="0" fontId="3" fillId="2" borderId="1" xfId="2" applyFont="1" applyFill="1" applyBorder="1" applyAlignment="1">
      <alignment wrapText="1"/>
    </xf>
    <xf numFmtId="0" fontId="3" fillId="2" borderId="0" xfId="2" applyFont="1" applyFill="1" applyAlignment="1">
      <alignment wrapText="1"/>
    </xf>
    <xf numFmtId="0" fontId="3" fillId="2" borderId="0" xfId="2" applyFont="1" applyFill="1"/>
    <xf numFmtId="43" fontId="3" fillId="2" borderId="0" xfId="1" applyFont="1" applyFill="1" applyBorder="1" applyAlignment="1">
      <alignment horizontal="center" wrapText="1"/>
    </xf>
    <xf numFmtId="0" fontId="3" fillId="2" borderId="2" xfId="2" applyFont="1" applyFill="1" applyBorder="1" applyAlignment="1">
      <alignment wrapText="1"/>
    </xf>
    <xf numFmtId="0" fontId="2" fillId="0" borderId="0" xfId="2"/>
    <xf numFmtId="0" fontId="3" fillId="2" borderId="1" xfId="2" applyFont="1" applyFill="1" applyBorder="1" applyAlignment="1">
      <alignment vertical="center"/>
    </xf>
    <xf numFmtId="0" fontId="7" fillId="2" borderId="0" xfId="2" applyFont="1" applyFill="1" applyAlignment="1">
      <alignment vertical="center"/>
    </xf>
    <xf numFmtId="0" fontId="7" fillId="2" borderId="0" xfId="2" applyFont="1" applyFill="1" applyAlignment="1">
      <alignment vertical="center" wrapText="1"/>
    </xf>
    <xf numFmtId="43" fontId="7" fillId="2" borderId="0" xfId="1" applyFont="1" applyFill="1" applyBorder="1" applyAlignment="1">
      <alignment vertical="center"/>
    </xf>
    <xf numFmtId="0" fontId="7" fillId="2" borderId="2" xfId="2" applyFont="1" applyFill="1" applyBorder="1" applyAlignment="1">
      <alignment vertical="center"/>
    </xf>
    <xf numFmtId="0" fontId="2" fillId="0" borderId="0" xfId="2" applyAlignment="1">
      <alignment horizontal="center" vertical="center"/>
    </xf>
    <xf numFmtId="0" fontId="8" fillId="2" borderId="3" xfId="2" applyFont="1" applyFill="1" applyBorder="1" applyAlignment="1">
      <alignment vertical="center"/>
    </xf>
    <xf numFmtId="0" fontId="3" fillId="2" borderId="4" xfId="2" applyFont="1" applyFill="1" applyBorder="1" applyAlignment="1">
      <alignment vertical="center"/>
    </xf>
    <xf numFmtId="0" fontId="3" fillId="2" borderId="4" xfId="2" applyFont="1" applyFill="1" applyBorder="1" applyAlignment="1">
      <alignment vertical="center" wrapText="1"/>
    </xf>
    <xf numFmtId="0" fontId="3" fillId="2" borderId="4" xfId="2" applyFont="1" applyFill="1" applyBorder="1"/>
    <xf numFmtId="43" fontId="3" fillId="2" borderId="4" xfId="1" applyFont="1" applyFill="1" applyBorder="1" applyAlignment="1">
      <alignment horizontal="center" wrapText="1"/>
    </xf>
    <xf numFmtId="0" fontId="3" fillId="2" borderId="5" xfId="2" applyFont="1" applyFill="1" applyBorder="1" applyAlignment="1">
      <alignment wrapText="1"/>
    </xf>
    <xf numFmtId="0" fontId="9" fillId="3" borderId="6" xfId="2" applyFont="1" applyFill="1" applyBorder="1" applyAlignment="1">
      <alignment wrapText="1"/>
    </xf>
    <xf numFmtId="0" fontId="9" fillId="3" borderId="7" xfId="2" applyFont="1" applyFill="1" applyBorder="1" applyAlignment="1">
      <alignment wrapText="1"/>
    </xf>
    <xf numFmtId="0" fontId="9" fillId="3" borderId="8" xfId="2" applyFont="1" applyFill="1" applyBorder="1" applyAlignment="1">
      <alignment wrapText="1"/>
    </xf>
    <xf numFmtId="0" fontId="10" fillId="3" borderId="7" xfId="2" applyFont="1" applyFill="1" applyBorder="1" applyAlignment="1">
      <alignment horizontal="center" wrapText="1"/>
    </xf>
    <xf numFmtId="43" fontId="10" fillId="3" borderId="0" xfId="2" applyNumberFormat="1" applyFont="1" applyFill="1" applyAlignment="1">
      <alignment horizontal="center" vertical="center"/>
    </xf>
    <xf numFmtId="43" fontId="11" fillId="0" borderId="0" xfId="1" applyFont="1" applyAlignment="1">
      <alignment horizontal="center" vertical="center"/>
    </xf>
    <xf numFmtId="0" fontId="10" fillId="3" borderId="9" xfId="2" applyFont="1" applyFill="1" applyBorder="1" applyAlignment="1">
      <alignment horizontal="center" vertical="center" wrapText="1"/>
    </xf>
    <xf numFmtId="0" fontId="10" fillId="3" borderId="9" xfId="2" applyFont="1" applyFill="1" applyBorder="1" applyAlignment="1">
      <alignment vertical="center"/>
    </xf>
    <xf numFmtId="0" fontId="10" fillId="3" borderId="9" xfId="2" applyFont="1" applyFill="1" applyBorder="1" applyAlignment="1">
      <alignment wrapText="1"/>
    </xf>
    <xf numFmtId="0" fontId="10" fillId="3" borderId="9" xfId="2" applyFont="1" applyFill="1" applyBorder="1" applyAlignment="1">
      <alignment horizontal="center" wrapText="1"/>
    </xf>
    <xf numFmtId="43" fontId="10" fillId="3" borderId="9" xfId="1" applyFont="1" applyFill="1" applyBorder="1" applyAlignment="1">
      <alignment wrapText="1"/>
    </xf>
    <xf numFmtId="0" fontId="10" fillId="3" borderId="10" xfId="2" applyFont="1" applyFill="1" applyBorder="1" applyAlignment="1">
      <alignment horizontal="center" vertical="center" wrapText="1"/>
    </xf>
    <xf numFmtId="43" fontId="10" fillId="3" borderId="10" xfId="1" applyFont="1" applyFill="1" applyBorder="1" applyAlignment="1">
      <alignment horizontal="center" vertical="center" wrapText="1"/>
    </xf>
    <xf numFmtId="164" fontId="3" fillId="0" borderId="9" xfId="2" applyNumberFormat="1" applyFont="1" applyBorder="1" applyAlignment="1">
      <alignment horizontal="center" wrapText="1"/>
    </xf>
    <xf numFmtId="0" fontId="3" fillId="0" borderId="9" xfId="2" applyFont="1" applyBorder="1" applyAlignment="1">
      <alignment horizontal="center" vertical="center"/>
    </xf>
    <xf numFmtId="0" fontId="3" fillId="0" borderId="9" xfId="2" applyFont="1" applyBorder="1" applyAlignment="1">
      <alignment wrapText="1"/>
    </xf>
    <xf numFmtId="43" fontId="7" fillId="0" borderId="9" xfId="2" applyNumberFormat="1" applyFont="1" applyBorder="1" applyAlignment="1">
      <alignment horizontal="center" vertical="center"/>
    </xf>
    <xf numFmtId="43" fontId="12" fillId="0" borderId="9" xfId="1" applyFont="1" applyFill="1" applyBorder="1" applyAlignment="1">
      <alignment vertical="center" wrapText="1"/>
    </xf>
    <xf numFmtId="43" fontId="12" fillId="0" borderId="9" xfId="1" applyFont="1" applyFill="1" applyBorder="1"/>
    <xf numFmtId="43" fontId="3" fillId="0" borderId="9" xfId="2" applyNumberFormat="1" applyFont="1" applyBorder="1" applyAlignment="1">
      <alignment horizontal="center" vertical="center"/>
    </xf>
    <xf numFmtId="43" fontId="2" fillId="0" borderId="0" xfId="2" applyNumberFormat="1" applyAlignment="1">
      <alignment horizontal="center" vertical="center"/>
    </xf>
    <xf numFmtId="43" fontId="12" fillId="0" borderId="9" xfId="3" applyFont="1" applyFill="1" applyBorder="1" applyAlignment="1">
      <alignment horizontal="center" vertical="center" wrapText="1"/>
    </xf>
    <xf numFmtId="15" fontId="13" fillId="0" borderId="9" xfId="0" applyNumberFormat="1" applyFont="1" applyBorder="1" applyAlignment="1">
      <alignment horizontal="center" vertical="center"/>
    </xf>
    <xf numFmtId="49" fontId="13" fillId="0" borderId="9" xfId="0" applyNumberFormat="1" applyFont="1" applyBorder="1" applyAlignment="1">
      <alignment horizontal="center" vertical="center"/>
    </xf>
    <xf numFmtId="43" fontId="14" fillId="0" borderId="9" xfId="1" applyFont="1" applyFill="1" applyBorder="1" applyAlignment="1">
      <alignment horizontal="right"/>
    </xf>
    <xf numFmtId="0" fontId="3" fillId="0" borderId="0" xfId="2" applyFont="1"/>
    <xf numFmtId="43" fontId="3" fillId="0" borderId="0" xfId="1" applyFont="1" applyFill="1"/>
    <xf numFmtId="0" fontId="3" fillId="0" borderId="0" xfId="2" applyFont="1" applyAlignment="1">
      <alignment horizontal="center"/>
    </xf>
    <xf numFmtId="0" fontId="3" fillId="0" borderId="0" xfId="2" applyFont="1" applyAlignment="1">
      <alignment horizontal="left" wrapText="1"/>
    </xf>
    <xf numFmtId="0" fontId="3" fillId="0" borderId="0" xfId="2" applyFont="1" applyAlignment="1">
      <alignment horizontal="center" wrapText="1"/>
    </xf>
    <xf numFmtId="43" fontId="3" fillId="0" borderId="0" xfId="1" applyFont="1"/>
    <xf numFmtId="49" fontId="15" fillId="0" borderId="9" xfId="0" applyNumberFormat="1" applyFont="1" applyBorder="1" applyAlignment="1">
      <alignment vertical="center" wrapText="1"/>
    </xf>
    <xf numFmtId="0" fontId="4" fillId="2" borderId="1" xfId="0" applyFont="1" applyFill="1" applyBorder="1" applyAlignment="1">
      <alignment horizontal="center"/>
    </xf>
    <xf numFmtId="0" fontId="4" fillId="2" borderId="0" xfId="0" applyFont="1" applyFill="1" applyAlignment="1">
      <alignment horizontal="center"/>
    </xf>
    <xf numFmtId="0" fontId="4" fillId="2" borderId="2" xfId="0" applyFont="1" applyFill="1" applyBorder="1" applyAlignment="1">
      <alignment horizontal="center"/>
    </xf>
    <xf numFmtId="0" fontId="5" fillId="2" borderId="1" xfId="0" applyFont="1" applyFill="1" applyBorder="1" applyAlignment="1">
      <alignment horizontal="center"/>
    </xf>
    <xf numFmtId="0" fontId="5" fillId="2" borderId="0" xfId="0" applyFont="1" applyFill="1" applyAlignment="1">
      <alignment horizontal="center"/>
    </xf>
    <xf numFmtId="0" fontId="5" fillId="2" borderId="2" xfId="0" applyFont="1" applyFill="1" applyBorder="1" applyAlignment="1">
      <alignment horizontal="center"/>
    </xf>
    <xf numFmtId="0" fontId="6" fillId="2" borderId="1" xfId="0" applyFont="1" applyFill="1" applyBorder="1" applyAlignment="1">
      <alignment horizontal="center" wrapText="1"/>
    </xf>
    <xf numFmtId="0" fontId="6" fillId="2" borderId="0" xfId="0" applyFont="1" applyFill="1" applyAlignment="1">
      <alignment horizontal="center" wrapText="1"/>
    </xf>
    <xf numFmtId="0" fontId="6" fillId="2" borderId="2" xfId="0" applyFont="1" applyFill="1" applyBorder="1" applyAlignment="1">
      <alignment horizontal="center" wrapText="1"/>
    </xf>
  </cellXfs>
  <cellStyles count="4">
    <cellStyle name="Millares" xfId="1" builtinId="3"/>
    <cellStyle name="Millares 2 2" xfId="3" xr:uid="{19D92C5E-693D-4573-BED3-E2B5D0D607D4}"/>
    <cellStyle name="Normal" xfId="0" builtinId="0"/>
    <cellStyle name="Normal 2" xfId="2" xr:uid="{B110DB96-284F-47BA-9271-CCFC94530C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8CA72DC1-2D2D-4706-9931-07FDA271F9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421481"/>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5B33-5380-4027-B680-1A58DD96988E}">
  <dimension ref="A1:G469"/>
  <sheetViews>
    <sheetView tabSelected="1" zoomScale="80" zoomScaleNormal="80" workbookViewId="0">
      <selection activeCell="B15" sqref="B15"/>
    </sheetView>
  </sheetViews>
  <sheetFormatPr baseColWidth="10" defaultColWidth="9.140625" defaultRowHeight="99.95" customHeight="1" x14ac:dyDescent="0.2"/>
  <cols>
    <col min="1" max="1" width="15.85546875" style="46" customWidth="1"/>
    <col min="2" max="2" width="20.42578125" style="47" customWidth="1"/>
    <col min="3" max="3" width="57.28515625" style="48" customWidth="1"/>
    <col min="4" max="4" width="32.140625" style="44" customWidth="1"/>
    <col min="5" max="5" width="23.7109375" style="49" customWidth="1"/>
    <col min="6" max="6" width="28.28515625" style="44" customWidth="1"/>
    <col min="7" max="7" width="36.28515625" style="6" customWidth="1"/>
    <col min="8" max="219" width="9.140625" style="6"/>
    <col min="220" max="220" width="10.7109375" style="6" customWidth="1"/>
    <col min="221" max="221" width="19.5703125" style="6" customWidth="1"/>
    <col min="222" max="222" width="41.7109375" style="6" customWidth="1"/>
    <col min="223" max="223" width="23.42578125" style="6" customWidth="1"/>
    <col min="224" max="224" width="16.5703125" style="6" bestFit="1" customWidth="1"/>
    <col min="225" max="225" width="17.7109375" style="6" bestFit="1" customWidth="1"/>
    <col min="226" max="475" width="9.140625" style="6"/>
    <col min="476" max="476" width="10.7109375" style="6" customWidth="1"/>
    <col min="477" max="477" width="19.5703125" style="6" customWidth="1"/>
    <col min="478" max="478" width="41.7109375" style="6" customWidth="1"/>
    <col min="479" max="479" width="23.42578125" style="6" customWidth="1"/>
    <col min="480" max="480" width="16.5703125" style="6" bestFit="1" customWidth="1"/>
    <col min="481" max="481" width="17.7109375" style="6" bestFit="1" customWidth="1"/>
    <col min="482" max="731" width="9.140625" style="6"/>
    <col min="732" max="732" width="10.7109375" style="6" customWidth="1"/>
    <col min="733" max="733" width="19.5703125" style="6" customWidth="1"/>
    <col min="734" max="734" width="41.7109375" style="6" customWidth="1"/>
    <col min="735" max="735" width="23.42578125" style="6" customWidth="1"/>
    <col min="736" max="736" width="16.5703125" style="6" bestFit="1" customWidth="1"/>
    <col min="737" max="737" width="17.7109375" style="6" bestFit="1" customWidth="1"/>
    <col min="738" max="987" width="9.140625" style="6"/>
    <col min="988" max="988" width="10.7109375" style="6" customWidth="1"/>
    <col min="989" max="989" width="19.5703125" style="6" customWidth="1"/>
    <col min="990" max="990" width="41.7109375" style="6" customWidth="1"/>
    <col min="991" max="991" width="23.42578125" style="6" customWidth="1"/>
    <col min="992" max="992" width="16.5703125" style="6" bestFit="1" customWidth="1"/>
    <col min="993" max="993" width="17.7109375" style="6" bestFit="1" customWidth="1"/>
    <col min="994" max="1243" width="9.140625" style="6"/>
    <col min="1244" max="1244" width="10.7109375" style="6" customWidth="1"/>
    <col min="1245" max="1245" width="19.5703125" style="6" customWidth="1"/>
    <col min="1246" max="1246" width="41.7109375" style="6" customWidth="1"/>
    <col min="1247" max="1247" width="23.42578125" style="6" customWidth="1"/>
    <col min="1248" max="1248" width="16.5703125" style="6" bestFit="1" customWidth="1"/>
    <col min="1249" max="1249" width="17.7109375" style="6" bestFit="1" customWidth="1"/>
    <col min="1250" max="1499" width="9.140625" style="6"/>
    <col min="1500" max="1500" width="10.7109375" style="6" customWidth="1"/>
    <col min="1501" max="1501" width="19.5703125" style="6" customWidth="1"/>
    <col min="1502" max="1502" width="41.7109375" style="6" customWidth="1"/>
    <col min="1503" max="1503" width="23.42578125" style="6" customWidth="1"/>
    <col min="1504" max="1504" width="16.5703125" style="6" bestFit="1" customWidth="1"/>
    <col min="1505" max="1505" width="17.7109375" style="6" bestFit="1" customWidth="1"/>
    <col min="1506" max="1755" width="9.140625" style="6"/>
    <col min="1756" max="1756" width="10.7109375" style="6" customWidth="1"/>
    <col min="1757" max="1757" width="19.5703125" style="6" customWidth="1"/>
    <col min="1758" max="1758" width="41.7109375" style="6" customWidth="1"/>
    <col min="1759" max="1759" width="23.42578125" style="6" customWidth="1"/>
    <col min="1760" max="1760" width="16.5703125" style="6" bestFit="1" customWidth="1"/>
    <col min="1761" max="1761" width="17.7109375" style="6" bestFit="1" customWidth="1"/>
    <col min="1762" max="2011" width="9.140625" style="6"/>
    <col min="2012" max="2012" width="10.7109375" style="6" customWidth="1"/>
    <col min="2013" max="2013" width="19.5703125" style="6" customWidth="1"/>
    <col min="2014" max="2014" width="41.7109375" style="6" customWidth="1"/>
    <col min="2015" max="2015" width="23.42578125" style="6" customWidth="1"/>
    <col min="2016" max="2016" width="16.5703125" style="6" bestFit="1" customWidth="1"/>
    <col min="2017" max="2017" width="17.7109375" style="6" bestFit="1" customWidth="1"/>
    <col min="2018" max="2267" width="9.140625" style="6"/>
    <col min="2268" max="2268" width="10.7109375" style="6" customWidth="1"/>
    <col min="2269" max="2269" width="19.5703125" style="6" customWidth="1"/>
    <col min="2270" max="2270" width="41.7109375" style="6" customWidth="1"/>
    <col min="2271" max="2271" width="23.42578125" style="6" customWidth="1"/>
    <col min="2272" max="2272" width="16.5703125" style="6" bestFit="1" customWidth="1"/>
    <col min="2273" max="2273" width="17.7109375" style="6" bestFit="1" customWidth="1"/>
    <col min="2274" max="2523" width="9.140625" style="6"/>
    <col min="2524" max="2524" width="10.7109375" style="6" customWidth="1"/>
    <col min="2525" max="2525" width="19.5703125" style="6" customWidth="1"/>
    <col min="2526" max="2526" width="41.7109375" style="6" customWidth="1"/>
    <col min="2527" max="2527" width="23.42578125" style="6" customWidth="1"/>
    <col min="2528" max="2528" width="16.5703125" style="6" bestFit="1" customWidth="1"/>
    <col min="2529" max="2529" width="17.7109375" style="6" bestFit="1" customWidth="1"/>
    <col min="2530" max="2779" width="9.140625" style="6"/>
    <col min="2780" max="2780" width="10.7109375" style="6" customWidth="1"/>
    <col min="2781" max="2781" width="19.5703125" style="6" customWidth="1"/>
    <col min="2782" max="2782" width="41.7109375" style="6" customWidth="1"/>
    <col min="2783" max="2783" width="23.42578125" style="6" customWidth="1"/>
    <col min="2784" max="2784" width="16.5703125" style="6" bestFit="1" customWidth="1"/>
    <col min="2785" max="2785" width="17.7109375" style="6" bestFit="1" customWidth="1"/>
    <col min="2786" max="3035" width="9.140625" style="6"/>
    <col min="3036" max="3036" width="10.7109375" style="6" customWidth="1"/>
    <col min="3037" max="3037" width="19.5703125" style="6" customWidth="1"/>
    <col min="3038" max="3038" width="41.7109375" style="6" customWidth="1"/>
    <col min="3039" max="3039" width="23.42578125" style="6" customWidth="1"/>
    <col min="3040" max="3040" width="16.5703125" style="6" bestFit="1" customWidth="1"/>
    <col min="3041" max="3041" width="17.7109375" style="6" bestFit="1" customWidth="1"/>
    <col min="3042" max="3291" width="9.140625" style="6"/>
    <col min="3292" max="3292" width="10.7109375" style="6" customWidth="1"/>
    <col min="3293" max="3293" width="19.5703125" style="6" customWidth="1"/>
    <col min="3294" max="3294" width="41.7109375" style="6" customWidth="1"/>
    <col min="3295" max="3295" width="23.42578125" style="6" customWidth="1"/>
    <col min="3296" max="3296" width="16.5703125" style="6" bestFit="1" customWidth="1"/>
    <col min="3297" max="3297" width="17.7109375" style="6" bestFit="1" customWidth="1"/>
    <col min="3298" max="3547" width="9.140625" style="6"/>
    <col min="3548" max="3548" width="10.7109375" style="6" customWidth="1"/>
    <col min="3549" max="3549" width="19.5703125" style="6" customWidth="1"/>
    <col min="3550" max="3550" width="41.7109375" style="6" customWidth="1"/>
    <col min="3551" max="3551" width="23.42578125" style="6" customWidth="1"/>
    <col min="3552" max="3552" width="16.5703125" style="6" bestFit="1" customWidth="1"/>
    <col min="3553" max="3553" width="17.7109375" style="6" bestFit="1" customWidth="1"/>
    <col min="3554" max="3803" width="9.140625" style="6"/>
    <col min="3804" max="3804" width="10.7109375" style="6" customWidth="1"/>
    <col min="3805" max="3805" width="19.5703125" style="6" customWidth="1"/>
    <col min="3806" max="3806" width="41.7109375" style="6" customWidth="1"/>
    <col min="3807" max="3807" width="23.42578125" style="6" customWidth="1"/>
    <col min="3808" max="3808" width="16.5703125" style="6" bestFit="1" customWidth="1"/>
    <col min="3809" max="3809" width="17.7109375" style="6" bestFit="1" customWidth="1"/>
    <col min="3810" max="4059" width="9.140625" style="6"/>
    <col min="4060" max="4060" width="10.7109375" style="6" customWidth="1"/>
    <col min="4061" max="4061" width="19.5703125" style="6" customWidth="1"/>
    <col min="4062" max="4062" width="41.7109375" style="6" customWidth="1"/>
    <col min="4063" max="4063" width="23.42578125" style="6" customWidth="1"/>
    <col min="4064" max="4064" width="16.5703125" style="6" bestFit="1" customWidth="1"/>
    <col min="4065" max="4065" width="17.7109375" style="6" bestFit="1" customWidth="1"/>
    <col min="4066" max="4315" width="9.140625" style="6"/>
    <col min="4316" max="4316" width="10.7109375" style="6" customWidth="1"/>
    <col min="4317" max="4317" width="19.5703125" style="6" customWidth="1"/>
    <col min="4318" max="4318" width="41.7109375" style="6" customWidth="1"/>
    <col min="4319" max="4319" width="23.42578125" style="6" customWidth="1"/>
    <col min="4320" max="4320" width="16.5703125" style="6" bestFit="1" customWidth="1"/>
    <col min="4321" max="4321" width="17.7109375" style="6" bestFit="1" customWidth="1"/>
    <col min="4322" max="4571" width="9.140625" style="6"/>
    <col min="4572" max="4572" width="10.7109375" style="6" customWidth="1"/>
    <col min="4573" max="4573" width="19.5703125" style="6" customWidth="1"/>
    <col min="4574" max="4574" width="41.7109375" style="6" customWidth="1"/>
    <col min="4575" max="4575" width="23.42578125" style="6" customWidth="1"/>
    <col min="4576" max="4576" width="16.5703125" style="6" bestFit="1" customWidth="1"/>
    <col min="4577" max="4577" width="17.7109375" style="6" bestFit="1" customWidth="1"/>
    <col min="4578" max="4827" width="9.140625" style="6"/>
    <col min="4828" max="4828" width="10.7109375" style="6" customWidth="1"/>
    <col min="4829" max="4829" width="19.5703125" style="6" customWidth="1"/>
    <col min="4830" max="4830" width="41.7109375" style="6" customWidth="1"/>
    <col min="4831" max="4831" width="23.42578125" style="6" customWidth="1"/>
    <col min="4832" max="4832" width="16.5703125" style="6" bestFit="1" customWidth="1"/>
    <col min="4833" max="4833" width="17.7109375" style="6" bestFit="1" customWidth="1"/>
    <col min="4834" max="5083" width="9.140625" style="6"/>
    <col min="5084" max="5084" width="10.7109375" style="6" customWidth="1"/>
    <col min="5085" max="5085" width="19.5703125" style="6" customWidth="1"/>
    <col min="5086" max="5086" width="41.7109375" style="6" customWidth="1"/>
    <col min="5087" max="5087" width="23.42578125" style="6" customWidth="1"/>
    <col min="5088" max="5088" width="16.5703125" style="6" bestFit="1" customWidth="1"/>
    <col min="5089" max="5089" width="17.7109375" style="6" bestFit="1" customWidth="1"/>
    <col min="5090" max="5339" width="9.140625" style="6"/>
    <col min="5340" max="5340" width="10.7109375" style="6" customWidth="1"/>
    <col min="5341" max="5341" width="19.5703125" style="6" customWidth="1"/>
    <col min="5342" max="5342" width="41.7109375" style="6" customWidth="1"/>
    <col min="5343" max="5343" width="23.42578125" style="6" customWidth="1"/>
    <col min="5344" max="5344" width="16.5703125" style="6" bestFit="1" customWidth="1"/>
    <col min="5345" max="5345" width="17.7109375" style="6" bestFit="1" customWidth="1"/>
    <col min="5346" max="5595" width="9.140625" style="6"/>
    <col min="5596" max="5596" width="10.7109375" style="6" customWidth="1"/>
    <col min="5597" max="5597" width="19.5703125" style="6" customWidth="1"/>
    <col min="5598" max="5598" width="41.7109375" style="6" customWidth="1"/>
    <col min="5599" max="5599" width="23.42578125" style="6" customWidth="1"/>
    <col min="5600" max="5600" width="16.5703125" style="6" bestFit="1" customWidth="1"/>
    <col min="5601" max="5601" width="17.7109375" style="6" bestFit="1" customWidth="1"/>
    <col min="5602" max="5851" width="9.140625" style="6"/>
    <col min="5852" max="5852" width="10.7109375" style="6" customWidth="1"/>
    <col min="5853" max="5853" width="19.5703125" style="6" customWidth="1"/>
    <col min="5854" max="5854" width="41.7109375" style="6" customWidth="1"/>
    <col min="5855" max="5855" width="23.42578125" style="6" customWidth="1"/>
    <col min="5856" max="5856" width="16.5703125" style="6" bestFit="1" customWidth="1"/>
    <col min="5857" max="5857" width="17.7109375" style="6" bestFit="1" customWidth="1"/>
    <col min="5858" max="6107" width="9.140625" style="6"/>
    <col min="6108" max="6108" width="10.7109375" style="6" customWidth="1"/>
    <col min="6109" max="6109" width="19.5703125" style="6" customWidth="1"/>
    <col min="6110" max="6110" width="41.7109375" style="6" customWidth="1"/>
    <col min="6111" max="6111" width="23.42578125" style="6" customWidth="1"/>
    <col min="6112" max="6112" width="16.5703125" style="6" bestFit="1" customWidth="1"/>
    <col min="6113" max="6113" width="17.7109375" style="6" bestFit="1" customWidth="1"/>
    <col min="6114" max="6363" width="9.140625" style="6"/>
    <col min="6364" max="6364" width="10.7109375" style="6" customWidth="1"/>
    <col min="6365" max="6365" width="19.5703125" style="6" customWidth="1"/>
    <col min="6366" max="6366" width="41.7109375" style="6" customWidth="1"/>
    <col min="6367" max="6367" width="23.42578125" style="6" customWidth="1"/>
    <col min="6368" max="6368" width="16.5703125" style="6" bestFit="1" customWidth="1"/>
    <col min="6369" max="6369" width="17.7109375" style="6" bestFit="1" customWidth="1"/>
    <col min="6370" max="6619" width="9.140625" style="6"/>
    <col min="6620" max="6620" width="10.7109375" style="6" customWidth="1"/>
    <col min="6621" max="6621" width="19.5703125" style="6" customWidth="1"/>
    <col min="6622" max="6622" width="41.7109375" style="6" customWidth="1"/>
    <col min="6623" max="6623" width="23.42578125" style="6" customWidth="1"/>
    <col min="6624" max="6624" width="16.5703125" style="6" bestFit="1" customWidth="1"/>
    <col min="6625" max="6625" width="17.7109375" style="6" bestFit="1" customWidth="1"/>
    <col min="6626" max="6875" width="9.140625" style="6"/>
    <col min="6876" max="6876" width="10.7109375" style="6" customWidth="1"/>
    <col min="6877" max="6877" width="19.5703125" style="6" customWidth="1"/>
    <col min="6878" max="6878" width="41.7109375" style="6" customWidth="1"/>
    <col min="6879" max="6879" width="23.42578125" style="6" customWidth="1"/>
    <col min="6880" max="6880" width="16.5703125" style="6" bestFit="1" customWidth="1"/>
    <col min="6881" max="6881" width="17.7109375" style="6" bestFit="1" customWidth="1"/>
    <col min="6882" max="7131" width="9.140625" style="6"/>
    <col min="7132" max="7132" width="10.7109375" style="6" customWidth="1"/>
    <col min="7133" max="7133" width="19.5703125" style="6" customWidth="1"/>
    <col min="7134" max="7134" width="41.7109375" style="6" customWidth="1"/>
    <col min="7135" max="7135" width="23.42578125" style="6" customWidth="1"/>
    <col min="7136" max="7136" width="16.5703125" style="6" bestFit="1" customWidth="1"/>
    <col min="7137" max="7137" width="17.7109375" style="6" bestFit="1" customWidth="1"/>
    <col min="7138" max="7387" width="9.140625" style="6"/>
    <col min="7388" max="7388" width="10.7109375" style="6" customWidth="1"/>
    <col min="7389" max="7389" width="19.5703125" style="6" customWidth="1"/>
    <col min="7390" max="7390" width="41.7109375" style="6" customWidth="1"/>
    <col min="7391" max="7391" width="23.42578125" style="6" customWidth="1"/>
    <col min="7392" max="7392" width="16.5703125" style="6" bestFit="1" customWidth="1"/>
    <col min="7393" max="7393" width="17.7109375" style="6" bestFit="1" customWidth="1"/>
    <col min="7394" max="7643" width="9.140625" style="6"/>
    <col min="7644" max="7644" width="10.7109375" style="6" customWidth="1"/>
    <col min="7645" max="7645" width="19.5703125" style="6" customWidth="1"/>
    <col min="7646" max="7646" width="41.7109375" style="6" customWidth="1"/>
    <col min="7647" max="7647" width="23.42578125" style="6" customWidth="1"/>
    <col min="7648" max="7648" width="16.5703125" style="6" bestFit="1" customWidth="1"/>
    <col min="7649" max="7649" width="17.7109375" style="6" bestFit="1" customWidth="1"/>
    <col min="7650" max="7899" width="9.140625" style="6"/>
    <col min="7900" max="7900" width="10.7109375" style="6" customWidth="1"/>
    <col min="7901" max="7901" width="19.5703125" style="6" customWidth="1"/>
    <col min="7902" max="7902" width="41.7109375" style="6" customWidth="1"/>
    <col min="7903" max="7903" width="23.42578125" style="6" customWidth="1"/>
    <col min="7904" max="7904" width="16.5703125" style="6" bestFit="1" customWidth="1"/>
    <col min="7905" max="7905" width="17.7109375" style="6" bestFit="1" customWidth="1"/>
    <col min="7906" max="8155" width="9.140625" style="6"/>
    <col min="8156" max="8156" width="10.7109375" style="6" customWidth="1"/>
    <col min="8157" max="8157" width="19.5703125" style="6" customWidth="1"/>
    <col min="8158" max="8158" width="41.7109375" style="6" customWidth="1"/>
    <col min="8159" max="8159" width="23.42578125" style="6" customWidth="1"/>
    <col min="8160" max="8160" width="16.5703125" style="6" bestFit="1" customWidth="1"/>
    <col min="8161" max="8161" width="17.7109375" style="6" bestFit="1" customWidth="1"/>
    <col min="8162" max="8411" width="9.140625" style="6"/>
    <col min="8412" max="8412" width="10.7109375" style="6" customWidth="1"/>
    <col min="8413" max="8413" width="19.5703125" style="6" customWidth="1"/>
    <col min="8414" max="8414" width="41.7109375" style="6" customWidth="1"/>
    <col min="8415" max="8415" width="23.42578125" style="6" customWidth="1"/>
    <col min="8416" max="8416" width="16.5703125" style="6" bestFit="1" customWidth="1"/>
    <col min="8417" max="8417" width="17.7109375" style="6" bestFit="1" customWidth="1"/>
    <col min="8418" max="8667" width="9.140625" style="6"/>
    <col min="8668" max="8668" width="10.7109375" style="6" customWidth="1"/>
    <col min="8669" max="8669" width="19.5703125" style="6" customWidth="1"/>
    <col min="8670" max="8670" width="41.7109375" style="6" customWidth="1"/>
    <col min="8671" max="8671" width="23.42578125" style="6" customWidth="1"/>
    <col min="8672" max="8672" width="16.5703125" style="6" bestFit="1" customWidth="1"/>
    <col min="8673" max="8673" width="17.7109375" style="6" bestFit="1" customWidth="1"/>
    <col min="8674" max="8923" width="9.140625" style="6"/>
    <col min="8924" max="8924" width="10.7109375" style="6" customWidth="1"/>
    <col min="8925" max="8925" width="19.5703125" style="6" customWidth="1"/>
    <col min="8926" max="8926" width="41.7109375" style="6" customWidth="1"/>
    <col min="8927" max="8927" width="23.42578125" style="6" customWidth="1"/>
    <col min="8928" max="8928" width="16.5703125" style="6" bestFit="1" customWidth="1"/>
    <col min="8929" max="8929" width="17.7109375" style="6" bestFit="1" customWidth="1"/>
    <col min="8930" max="9179" width="9.140625" style="6"/>
    <col min="9180" max="9180" width="10.7109375" style="6" customWidth="1"/>
    <col min="9181" max="9181" width="19.5703125" style="6" customWidth="1"/>
    <col min="9182" max="9182" width="41.7109375" style="6" customWidth="1"/>
    <col min="9183" max="9183" width="23.42578125" style="6" customWidth="1"/>
    <col min="9184" max="9184" width="16.5703125" style="6" bestFit="1" customWidth="1"/>
    <col min="9185" max="9185" width="17.7109375" style="6" bestFit="1" customWidth="1"/>
    <col min="9186" max="9435" width="9.140625" style="6"/>
    <col min="9436" max="9436" width="10.7109375" style="6" customWidth="1"/>
    <col min="9437" max="9437" width="19.5703125" style="6" customWidth="1"/>
    <col min="9438" max="9438" width="41.7109375" style="6" customWidth="1"/>
    <col min="9439" max="9439" width="23.42578125" style="6" customWidth="1"/>
    <col min="9440" max="9440" width="16.5703125" style="6" bestFit="1" customWidth="1"/>
    <col min="9441" max="9441" width="17.7109375" style="6" bestFit="1" customWidth="1"/>
    <col min="9442" max="9691" width="9.140625" style="6"/>
    <col min="9692" max="9692" width="10.7109375" style="6" customWidth="1"/>
    <col min="9693" max="9693" width="19.5703125" style="6" customWidth="1"/>
    <col min="9694" max="9694" width="41.7109375" style="6" customWidth="1"/>
    <col min="9695" max="9695" width="23.42578125" style="6" customWidth="1"/>
    <col min="9696" max="9696" width="16.5703125" style="6" bestFit="1" customWidth="1"/>
    <col min="9697" max="9697" width="17.7109375" style="6" bestFit="1" customWidth="1"/>
    <col min="9698" max="9947" width="9.140625" style="6"/>
    <col min="9948" max="9948" width="10.7109375" style="6" customWidth="1"/>
    <col min="9949" max="9949" width="19.5703125" style="6" customWidth="1"/>
    <col min="9950" max="9950" width="41.7109375" style="6" customWidth="1"/>
    <col min="9951" max="9951" width="23.42578125" style="6" customWidth="1"/>
    <col min="9952" max="9952" width="16.5703125" style="6" bestFit="1" customWidth="1"/>
    <col min="9953" max="9953" width="17.7109375" style="6" bestFit="1" customWidth="1"/>
    <col min="9954" max="10203" width="9.140625" style="6"/>
    <col min="10204" max="10204" width="10.7109375" style="6" customWidth="1"/>
    <col min="10205" max="10205" width="19.5703125" style="6" customWidth="1"/>
    <col min="10206" max="10206" width="41.7109375" style="6" customWidth="1"/>
    <col min="10207" max="10207" width="23.42578125" style="6" customWidth="1"/>
    <col min="10208" max="10208" width="16.5703125" style="6" bestFit="1" customWidth="1"/>
    <col min="10209" max="10209" width="17.7109375" style="6" bestFit="1" customWidth="1"/>
    <col min="10210" max="10459" width="9.140625" style="6"/>
    <col min="10460" max="10460" width="10.7109375" style="6" customWidth="1"/>
    <col min="10461" max="10461" width="19.5703125" style="6" customWidth="1"/>
    <col min="10462" max="10462" width="41.7109375" style="6" customWidth="1"/>
    <col min="10463" max="10463" width="23.42578125" style="6" customWidth="1"/>
    <col min="10464" max="10464" width="16.5703125" style="6" bestFit="1" customWidth="1"/>
    <col min="10465" max="10465" width="17.7109375" style="6" bestFit="1" customWidth="1"/>
    <col min="10466" max="10715" width="9.140625" style="6"/>
    <col min="10716" max="10716" width="10.7109375" style="6" customWidth="1"/>
    <col min="10717" max="10717" width="19.5703125" style="6" customWidth="1"/>
    <col min="10718" max="10718" width="41.7109375" style="6" customWidth="1"/>
    <col min="10719" max="10719" width="23.42578125" style="6" customWidth="1"/>
    <col min="10720" max="10720" width="16.5703125" style="6" bestFit="1" customWidth="1"/>
    <col min="10721" max="10721" width="17.7109375" style="6" bestFit="1" customWidth="1"/>
    <col min="10722" max="10971" width="9.140625" style="6"/>
    <col min="10972" max="10972" width="10.7109375" style="6" customWidth="1"/>
    <col min="10973" max="10973" width="19.5703125" style="6" customWidth="1"/>
    <col min="10974" max="10974" width="41.7109375" style="6" customWidth="1"/>
    <col min="10975" max="10975" width="23.42578125" style="6" customWidth="1"/>
    <col min="10976" max="10976" width="16.5703125" style="6" bestFit="1" customWidth="1"/>
    <col min="10977" max="10977" width="17.7109375" style="6" bestFit="1" customWidth="1"/>
    <col min="10978" max="11227" width="9.140625" style="6"/>
    <col min="11228" max="11228" width="10.7109375" style="6" customWidth="1"/>
    <col min="11229" max="11229" width="19.5703125" style="6" customWidth="1"/>
    <col min="11230" max="11230" width="41.7109375" style="6" customWidth="1"/>
    <col min="11231" max="11231" width="23.42578125" style="6" customWidth="1"/>
    <col min="11232" max="11232" width="16.5703125" style="6" bestFit="1" customWidth="1"/>
    <col min="11233" max="11233" width="17.7109375" style="6" bestFit="1" customWidth="1"/>
    <col min="11234" max="11483" width="9.140625" style="6"/>
    <col min="11484" max="11484" width="10.7109375" style="6" customWidth="1"/>
    <col min="11485" max="11485" width="19.5703125" style="6" customWidth="1"/>
    <col min="11486" max="11486" width="41.7109375" style="6" customWidth="1"/>
    <col min="11487" max="11487" width="23.42578125" style="6" customWidth="1"/>
    <col min="11488" max="11488" width="16.5703125" style="6" bestFit="1" customWidth="1"/>
    <col min="11489" max="11489" width="17.7109375" style="6" bestFit="1" customWidth="1"/>
    <col min="11490" max="11739" width="9.140625" style="6"/>
    <col min="11740" max="11740" width="10.7109375" style="6" customWidth="1"/>
    <col min="11741" max="11741" width="19.5703125" style="6" customWidth="1"/>
    <col min="11742" max="11742" width="41.7109375" style="6" customWidth="1"/>
    <col min="11743" max="11743" width="23.42578125" style="6" customWidth="1"/>
    <col min="11744" max="11744" width="16.5703125" style="6" bestFit="1" customWidth="1"/>
    <col min="11745" max="11745" width="17.7109375" style="6" bestFit="1" customWidth="1"/>
    <col min="11746" max="11995" width="9.140625" style="6"/>
    <col min="11996" max="11996" width="10.7109375" style="6" customWidth="1"/>
    <col min="11997" max="11997" width="19.5703125" style="6" customWidth="1"/>
    <col min="11998" max="11998" width="41.7109375" style="6" customWidth="1"/>
    <col min="11999" max="11999" width="23.42578125" style="6" customWidth="1"/>
    <col min="12000" max="12000" width="16.5703125" style="6" bestFit="1" customWidth="1"/>
    <col min="12001" max="12001" width="17.7109375" style="6" bestFit="1" customWidth="1"/>
    <col min="12002" max="12251" width="9.140625" style="6"/>
    <col min="12252" max="12252" width="10.7109375" style="6" customWidth="1"/>
    <col min="12253" max="12253" width="19.5703125" style="6" customWidth="1"/>
    <col min="12254" max="12254" width="41.7109375" style="6" customWidth="1"/>
    <col min="12255" max="12255" width="23.42578125" style="6" customWidth="1"/>
    <col min="12256" max="12256" width="16.5703125" style="6" bestFit="1" customWidth="1"/>
    <col min="12257" max="12257" width="17.7109375" style="6" bestFit="1" customWidth="1"/>
    <col min="12258" max="12507" width="9.140625" style="6"/>
    <col min="12508" max="12508" width="10.7109375" style="6" customWidth="1"/>
    <col min="12509" max="12509" width="19.5703125" style="6" customWidth="1"/>
    <col min="12510" max="12510" width="41.7109375" style="6" customWidth="1"/>
    <col min="12511" max="12511" width="23.42578125" style="6" customWidth="1"/>
    <col min="12512" max="12512" width="16.5703125" style="6" bestFit="1" customWidth="1"/>
    <col min="12513" max="12513" width="17.7109375" style="6" bestFit="1" customWidth="1"/>
    <col min="12514" max="12763" width="9.140625" style="6"/>
    <col min="12764" max="12764" width="10.7109375" style="6" customWidth="1"/>
    <col min="12765" max="12765" width="19.5703125" style="6" customWidth="1"/>
    <col min="12766" max="12766" width="41.7109375" style="6" customWidth="1"/>
    <col min="12767" max="12767" width="23.42578125" style="6" customWidth="1"/>
    <col min="12768" max="12768" width="16.5703125" style="6" bestFit="1" customWidth="1"/>
    <col min="12769" max="12769" width="17.7109375" style="6" bestFit="1" customWidth="1"/>
    <col min="12770" max="13019" width="9.140625" style="6"/>
    <col min="13020" max="13020" width="10.7109375" style="6" customWidth="1"/>
    <col min="13021" max="13021" width="19.5703125" style="6" customWidth="1"/>
    <col min="13022" max="13022" width="41.7109375" style="6" customWidth="1"/>
    <col min="13023" max="13023" width="23.42578125" style="6" customWidth="1"/>
    <col min="13024" max="13024" width="16.5703125" style="6" bestFit="1" customWidth="1"/>
    <col min="13025" max="13025" width="17.7109375" style="6" bestFit="1" customWidth="1"/>
    <col min="13026" max="13275" width="9.140625" style="6"/>
    <col min="13276" max="13276" width="10.7109375" style="6" customWidth="1"/>
    <col min="13277" max="13277" width="19.5703125" style="6" customWidth="1"/>
    <col min="13278" max="13278" width="41.7109375" style="6" customWidth="1"/>
    <col min="13279" max="13279" width="23.42578125" style="6" customWidth="1"/>
    <col min="13280" max="13280" width="16.5703125" style="6" bestFit="1" customWidth="1"/>
    <col min="13281" max="13281" width="17.7109375" style="6" bestFit="1" customWidth="1"/>
    <col min="13282" max="13531" width="9.140625" style="6"/>
    <col min="13532" max="13532" width="10.7109375" style="6" customWidth="1"/>
    <col min="13533" max="13533" width="19.5703125" style="6" customWidth="1"/>
    <col min="13534" max="13534" width="41.7109375" style="6" customWidth="1"/>
    <col min="13535" max="13535" width="23.42578125" style="6" customWidth="1"/>
    <col min="13536" max="13536" width="16.5703125" style="6" bestFit="1" customWidth="1"/>
    <col min="13537" max="13537" width="17.7109375" style="6" bestFit="1" customWidth="1"/>
    <col min="13538" max="13787" width="9.140625" style="6"/>
    <col min="13788" max="13788" width="10.7109375" style="6" customWidth="1"/>
    <col min="13789" max="13789" width="19.5703125" style="6" customWidth="1"/>
    <col min="13790" max="13790" width="41.7109375" style="6" customWidth="1"/>
    <col min="13791" max="13791" width="23.42578125" style="6" customWidth="1"/>
    <col min="13792" max="13792" width="16.5703125" style="6" bestFit="1" customWidth="1"/>
    <col min="13793" max="13793" width="17.7109375" style="6" bestFit="1" customWidth="1"/>
    <col min="13794" max="14043" width="9.140625" style="6"/>
    <col min="14044" max="14044" width="10.7109375" style="6" customWidth="1"/>
    <col min="14045" max="14045" width="19.5703125" style="6" customWidth="1"/>
    <col min="14046" max="14046" width="41.7109375" style="6" customWidth="1"/>
    <col min="14047" max="14047" width="23.42578125" style="6" customWidth="1"/>
    <col min="14048" max="14048" width="16.5703125" style="6" bestFit="1" customWidth="1"/>
    <col min="14049" max="14049" width="17.7109375" style="6" bestFit="1" customWidth="1"/>
    <col min="14050" max="14299" width="9.140625" style="6"/>
    <col min="14300" max="14300" width="10.7109375" style="6" customWidth="1"/>
    <col min="14301" max="14301" width="19.5703125" style="6" customWidth="1"/>
    <col min="14302" max="14302" width="41.7109375" style="6" customWidth="1"/>
    <col min="14303" max="14303" width="23.42578125" style="6" customWidth="1"/>
    <col min="14304" max="14304" width="16.5703125" style="6" bestFit="1" customWidth="1"/>
    <col min="14305" max="14305" width="17.7109375" style="6" bestFit="1" customWidth="1"/>
    <col min="14306" max="14555" width="9.140625" style="6"/>
    <col min="14556" max="14556" width="10.7109375" style="6" customWidth="1"/>
    <col min="14557" max="14557" width="19.5703125" style="6" customWidth="1"/>
    <col min="14558" max="14558" width="41.7109375" style="6" customWidth="1"/>
    <col min="14559" max="14559" width="23.42578125" style="6" customWidth="1"/>
    <col min="14560" max="14560" width="16.5703125" style="6" bestFit="1" customWidth="1"/>
    <col min="14561" max="14561" width="17.7109375" style="6" bestFit="1" customWidth="1"/>
    <col min="14562" max="14811" width="9.140625" style="6"/>
    <col min="14812" max="14812" width="10.7109375" style="6" customWidth="1"/>
    <col min="14813" max="14813" width="19.5703125" style="6" customWidth="1"/>
    <col min="14814" max="14814" width="41.7109375" style="6" customWidth="1"/>
    <col min="14815" max="14815" width="23.42578125" style="6" customWidth="1"/>
    <col min="14816" max="14816" width="16.5703125" style="6" bestFit="1" customWidth="1"/>
    <col min="14817" max="14817" width="17.7109375" style="6" bestFit="1" customWidth="1"/>
    <col min="14818" max="15067" width="9.140625" style="6"/>
    <col min="15068" max="15068" width="10.7109375" style="6" customWidth="1"/>
    <col min="15069" max="15069" width="19.5703125" style="6" customWidth="1"/>
    <col min="15070" max="15070" width="41.7109375" style="6" customWidth="1"/>
    <col min="15071" max="15071" width="23.42578125" style="6" customWidth="1"/>
    <col min="15072" max="15072" width="16.5703125" style="6" bestFit="1" customWidth="1"/>
    <col min="15073" max="15073" width="17.7109375" style="6" bestFit="1" customWidth="1"/>
    <col min="15074" max="15323" width="9.140625" style="6"/>
    <col min="15324" max="15324" width="10.7109375" style="6" customWidth="1"/>
    <col min="15325" max="15325" width="19.5703125" style="6" customWidth="1"/>
    <col min="15326" max="15326" width="41.7109375" style="6" customWidth="1"/>
    <col min="15327" max="15327" width="23.42578125" style="6" customWidth="1"/>
    <col min="15328" max="15328" width="16.5703125" style="6" bestFit="1" customWidth="1"/>
    <col min="15329" max="15329" width="17.7109375" style="6" bestFit="1" customWidth="1"/>
    <col min="15330" max="15579" width="9.140625" style="6"/>
    <col min="15580" max="15580" width="10.7109375" style="6" customWidth="1"/>
    <col min="15581" max="15581" width="19.5703125" style="6" customWidth="1"/>
    <col min="15582" max="15582" width="41.7109375" style="6" customWidth="1"/>
    <col min="15583" max="15583" width="23.42578125" style="6" customWidth="1"/>
    <col min="15584" max="15584" width="16.5703125" style="6" bestFit="1" customWidth="1"/>
    <col min="15585" max="15585" width="17.7109375" style="6" bestFit="1" customWidth="1"/>
    <col min="15586" max="15835" width="9.140625" style="6"/>
    <col min="15836" max="15836" width="10.7109375" style="6" customWidth="1"/>
    <col min="15837" max="15837" width="19.5703125" style="6" customWidth="1"/>
    <col min="15838" max="15838" width="41.7109375" style="6" customWidth="1"/>
    <col min="15839" max="15839" width="23.42578125" style="6" customWidth="1"/>
    <col min="15840" max="15840" width="16.5703125" style="6" bestFit="1" customWidth="1"/>
    <col min="15841" max="15841" width="17.7109375" style="6" bestFit="1" customWidth="1"/>
    <col min="15842" max="16091" width="9.140625" style="6"/>
    <col min="16092" max="16092" width="10.7109375" style="6" customWidth="1"/>
    <col min="16093" max="16093" width="19.5703125" style="6" customWidth="1"/>
    <col min="16094" max="16094" width="41.7109375" style="6" customWidth="1"/>
    <col min="16095" max="16095" width="23.42578125" style="6" customWidth="1"/>
    <col min="16096" max="16096" width="16.5703125" style="6" bestFit="1" customWidth="1"/>
    <col min="16097" max="16097" width="17.7109375" style="6" bestFit="1" customWidth="1"/>
    <col min="16098" max="16384" width="9.140625" style="6"/>
  </cols>
  <sheetData>
    <row r="1" spans="1:7" ht="24.95" customHeight="1" x14ac:dyDescent="0.2">
      <c r="A1" s="1"/>
      <c r="B1" s="2"/>
      <c r="C1" s="2"/>
      <c r="D1" s="3"/>
      <c r="E1" s="4"/>
      <c r="F1" s="5"/>
    </row>
    <row r="2" spans="1:7" ht="24.95" customHeight="1" x14ac:dyDescent="0.2">
      <c r="A2" s="1"/>
      <c r="B2" s="2"/>
      <c r="C2" s="2"/>
      <c r="D2" s="3"/>
      <c r="E2" s="4"/>
      <c r="F2" s="5"/>
    </row>
    <row r="3" spans="1:7" ht="24.95" customHeight="1" x14ac:dyDescent="0.2">
      <c r="A3" s="1"/>
      <c r="B3" s="2"/>
      <c r="C3" s="2"/>
      <c r="D3" s="3"/>
      <c r="E3" s="4"/>
      <c r="F3" s="5"/>
    </row>
    <row r="4" spans="1:7" ht="24.95" customHeight="1" x14ac:dyDescent="0.2">
      <c r="A4" s="1"/>
      <c r="B4" s="2"/>
      <c r="C4" s="2"/>
      <c r="D4" s="3"/>
      <c r="E4" s="4"/>
      <c r="F4" s="5"/>
    </row>
    <row r="5" spans="1:7" ht="24.95" customHeight="1" x14ac:dyDescent="0.2">
      <c r="A5" s="1"/>
      <c r="B5" s="2"/>
      <c r="C5" s="2"/>
      <c r="D5" s="3"/>
      <c r="E5" s="4"/>
      <c r="F5" s="5"/>
    </row>
    <row r="6" spans="1:7" ht="24.95" customHeight="1" x14ac:dyDescent="0.2">
      <c r="A6" s="51" t="s">
        <v>0</v>
      </c>
      <c r="B6" s="52"/>
      <c r="C6" s="52"/>
      <c r="D6" s="52"/>
      <c r="E6" s="52"/>
      <c r="F6" s="53"/>
    </row>
    <row r="7" spans="1:7" ht="24.95" customHeight="1" x14ac:dyDescent="0.2">
      <c r="A7" s="51"/>
      <c r="B7" s="52"/>
      <c r="C7" s="52"/>
      <c r="D7" s="52"/>
      <c r="E7" s="52"/>
      <c r="F7" s="53"/>
    </row>
    <row r="8" spans="1:7" ht="24.95" customHeight="1" x14ac:dyDescent="0.25">
      <c r="A8" s="54" t="s">
        <v>1</v>
      </c>
      <c r="B8" s="55"/>
      <c r="C8" s="55"/>
      <c r="D8" s="55"/>
      <c r="E8" s="55"/>
      <c r="F8" s="56"/>
    </row>
    <row r="9" spans="1:7" ht="24.95" customHeight="1" x14ac:dyDescent="0.25">
      <c r="A9" s="57" t="s">
        <v>713</v>
      </c>
      <c r="B9" s="58"/>
      <c r="C9" s="58"/>
      <c r="D9" s="58"/>
      <c r="E9" s="58"/>
      <c r="F9" s="59"/>
    </row>
    <row r="10" spans="1:7" s="12" customFormat="1" ht="24.95" customHeight="1" x14ac:dyDescent="0.25">
      <c r="A10" s="7"/>
      <c r="B10" s="8"/>
      <c r="C10" s="9"/>
      <c r="D10" s="8"/>
      <c r="E10" s="10"/>
      <c r="F10" s="11"/>
    </row>
    <row r="11" spans="1:7" s="12" customFormat="1" ht="24.95" customHeight="1" thickBot="1" x14ac:dyDescent="0.25">
      <c r="A11" s="13"/>
      <c r="B11" s="14"/>
      <c r="C11" s="15"/>
      <c r="D11" s="16"/>
      <c r="E11" s="17"/>
      <c r="F11" s="18"/>
    </row>
    <row r="12" spans="1:7" s="12" customFormat="1" ht="50.1" customHeight="1" x14ac:dyDescent="0.25">
      <c r="A12" s="19"/>
      <c r="B12" s="20"/>
      <c r="C12" s="21"/>
      <c r="D12" s="22" t="s">
        <v>2</v>
      </c>
      <c r="E12" s="22"/>
      <c r="F12" s="23">
        <v>7925536079.4499903</v>
      </c>
      <c r="G12" s="24"/>
    </row>
    <row r="13" spans="1:7" s="12" customFormat="1" ht="50.1" customHeight="1" x14ac:dyDescent="0.25">
      <c r="A13" s="25" t="s">
        <v>3</v>
      </c>
      <c r="B13" s="26"/>
      <c r="C13" s="27"/>
      <c r="D13" s="28"/>
      <c r="E13" s="29"/>
      <c r="F13" s="28"/>
    </row>
    <row r="14" spans="1:7" s="12" customFormat="1" ht="50.1" customHeight="1" x14ac:dyDescent="0.25">
      <c r="A14" s="30"/>
      <c r="B14" s="30" t="s">
        <v>4</v>
      </c>
      <c r="C14" s="30" t="s">
        <v>5</v>
      </c>
      <c r="D14" s="30" t="s">
        <v>6</v>
      </c>
      <c r="E14" s="31" t="s">
        <v>7</v>
      </c>
      <c r="F14" s="30" t="s">
        <v>8</v>
      </c>
    </row>
    <row r="15" spans="1:7" s="12" customFormat="1" ht="99.95" customHeight="1" x14ac:dyDescent="0.2">
      <c r="A15" s="32">
        <v>45351</v>
      </c>
      <c r="B15" s="33"/>
      <c r="C15" s="34" t="s">
        <v>9</v>
      </c>
      <c r="D15" s="35"/>
      <c r="E15" s="36"/>
      <c r="F15" s="35">
        <f>+F12</f>
        <v>7925536079.4499903</v>
      </c>
    </row>
    <row r="16" spans="1:7" s="12" customFormat="1" ht="99.95" customHeight="1" x14ac:dyDescent="0.2">
      <c r="A16" s="32">
        <v>45352</v>
      </c>
      <c r="B16" s="33"/>
      <c r="C16" s="34" t="s">
        <v>10</v>
      </c>
      <c r="D16" s="37">
        <v>6207707413.0900002</v>
      </c>
      <c r="E16" s="36"/>
      <c r="F16" s="38">
        <f>+F15+D16</f>
        <v>14133243492.539989</v>
      </c>
      <c r="G16" s="39"/>
    </row>
    <row r="17" spans="1:6" s="12" customFormat="1" ht="99.95" customHeight="1" x14ac:dyDescent="0.2">
      <c r="A17" s="32">
        <v>45352</v>
      </c>
      <c r="B17" s="33"/>
      <c r="C17" s="34" t="s">
        <v>11</v>
      </c>
      <c r="D17" s="40">
        <v>76362478.75999999</v>
      </c>
      <c r="E17" s="36"/>
      <c r="F17" s="38">
        <f t="shared" ref="F17:F80" si="0">+F16+D17-E17</f>
        <v>14209605971.29999</v>
      </c>
    </row>
    <row r="18" spans="1:6" s="12" customFormat="1" ht="99.95" customHeight="1" x14ac:dyDescent="0.2">
      <c r="A18" s="41" t="s">
        <v>15</v>
      </c>
      <c r="B18" s="42" t="s">
        <v>33</v>
      </c>
      <c r="C18" s="50" t="s">
        <v>382</v>
      </c>
      <c r="D18" s="40"/>
      <c r="E18" s="43">
        <v>81893977.060000002</v>
      </c>
      <c r="F18" s="38">
        <f t="shared" si="0"/>
        <v>14127711994.23999</v>
      </c>
    </row>
    <row r="19" spans="1:6" s="12" customFormat="1" ht="99.95" customHeight="1" x14ac:dyDescent="0.2">
      <c r="A19" s="41" t="s">
        <v>15</v>
      </c>
      <c r="B19" s="42" t="s">
        <v>34</v>
      </c>
      <c r="C19" s="50" t="s">
        <v>383</v>
      </c>
      <c r="D19" s="40"/>
      <c r="E19" s="43">
        <v>13160938</v>
      </c>
      <c r="F19" s="38">
        <f t="shared" si="0"/>
        <v>14114551056.23999</v>
      </c>
    </row>
    <row r="20" spans="1:6" s="12" customFormat="1" ht="99.95" customHeight="1" x14ac:dyDescent="0.2">
      <c r="A20" s="41" t="s">
        <v>15</v>
      </c>
      <c r="B20" s="42" t="s">
        <v>34</v>
      </c>
      <c r="C20" s="50" t="s">
        <v>383</v>
      </c>
      <c r="D20" s="40"/>
      <c r="E20" s="43">
        <v>19343374</v>
      </c>
      <c r="F20" s="38">
        <f t="shared" si="0"/>
        <v>14095207682.23999</v>
      </c>
    </row>
    <row r="21" spans="1:6" s="12" customFormat="1" ht="99.95" customHeight="1" x14ac:dyDescent="0.2">
      <c r="A21" s="41" t="s">
        <v>15</v>
      </c>
      <c r="B21" s="42" t="s">
        <v>34</v>
      </c>
      <c r="C21" s="50" t="s">
        <v>383</v>
      </c>
      <c r="D21" s="40"/>
      <c r="E21" s="43">
        <v>5830571</v>
      </c>
      <c r="F21" s="38">
        <f t="shared" si="0"/>
        <v>14089377111.23999</v>
      </c>
    </row>
    <row r="22" spans="1:6" s="12" customFormat="1" ht="99.95" customHeight="1" x14ac:dyDescent="0.2">
      <c r="A22" s="41" t="s">
        <v>15</v>
      </c>
      <c r="B22" s="42" t="s">
        <v>34</v>
      </c>
      <c r="C22" s="50" t="s">
        <v>383</v>
      </c>
      <c r="D22" s="40"/>
      <c r="E22" s="43">
        <v>3103028</v>
      </c>
      <c r="F22" s="38">
        <f t="shared" si="0"/>
        <v>14086274083.23999</v>
      </c>
    </row>
    <row r="23" spans="1:6" s="12" customFormat="1" ht="99.95" customHeight="1" x14ac:dyDescent="0.2">
      <c r="A23" s="41" t="s">
        <v>15</v>
      </c>
      <c r="B23" s="42" t="s">
        <v>34</v>
      </c>
      <c r="C23" s="50" t="s">
        <v>383</v>
      </c>
      <c r="D23" s="40"/>
      <c r="E23" s="43">
        <v>13329593</v>
      </c>
      <c r="F23" s="38">
        <f t="shared" si="0"/>
        <v>14072944490.23999</v>
      </c>
    </row>
    <row r="24" spans="1:6" s="12" customFormat="1" ht="99.95" customHeight="1" x14ac:dyDescent="0.2">
      <c r="A24" s="41" t="s">
        <v>15</v>
      </c>
      <c r="B24" s="42" t="s">
        <v>34</v>
      </c>
      <c r="C24" s="50" t="s">
        <v>383</v>
      </c>
      <c r="D24" s="40"/>
      <c r="E24" s="43">
        <v>2802400</v>
      </c>
      <c r="F24" s="38">
        <f t="shared" si="0"/>
        <v>14070142090.23999</v>
      </c>
    </row>
    <row r="25" spans="1:6" s="12" customFormat="1" ht="99.95" customHeight="1" x14ac:dyDescent="0.2">
      <c r="A25" s="41" t="s">
        <v>15</v>
      </c>
      <c r="B25" s="42" t="s">
        <v>34</v>
      </c>
      <c r="C25" s="50" t="s">
        <v>383</v>
      </c>
      <c r="D25" s="40"/>
      <c r="E25" s="43">
        <v>7208584</v>
      </c>
      <c r="F25" s="38">
        <f t="shared" si="0"/>
        <v>14062933506.23999</v>
      </c>
    </row>
    <row r="26" spans="1:6" s="12" customFormat="1" ht="99.95" customHeight="1" x14ac:dyDescent="0.2">
      <c r="A26" s="41" t="s">
        <v>15</v>
      </c>
      <c r="B26" s="42" t="s">
        <v>34</v>
      </c>
      <c r="C26" s="50" t="s">
        <v>383</v>
      </c>
      <c r="D26" s="40"/>
      <c r="E26" s="43">
        <v>9603433</v>
      </c>
      <c r="F26" s="38">
        <f t="shared" si="0"/>
        <v>14053330073.23999</v>
      </c>
    </row>
    <row r="27" spans="1:6" s="12" customFormat="1" ht="99.95" customHeight="1" x14ac:dyDescent="0.2">
      <c r="A27" s="41" t="s">
        <v>15</v>
      </c>
      <c r="B27" s="42" t="s">
        <v>34</v>
      </c>
      <c r="C27" s="50" t="s">
        <v>383</v>
      </c>
      <c r="D27" s="40"/>
      <c r="E27" s="43">
        <v>10023050</v>
      </c>
      <c r="F27" s="38">
        <f t="shared" si="0"/>
        <v>14043307023.23999</v>
      </c>
    </row>
    <row r="28" spans="1:6" s="12" customFormat="1" ht="99.95" customHeight="1" x14ac:dyDescent="0.2">
      <c r="A28" s="41" t="s">
        <v>15</v>
      </c>
      <c r="B28" s="42" t="s">
        <v>34</v>
      </c>
      <c r="C28" s="50" t="s">
        <v>383</v>
      </c>
      <c r="D28" s="40"/>
      <c r="E28" s="43">
        <v>2809139</v>
      </c>
      <c r="F28" s="38">
        <f t="shared" si="0"/>
        <v>14040497884.23999</v>
      </c>
    </row>
    <row r="29" spans="1:6" s="12" customFormat="1" ht="99.95" customHeight="1" x14ac:dyDescent="0.2">
      <c r="A29" s="41" t="s">
        <v>15</v>
      </c>
      <c r="B29" s="42" t="s">
        <v>34</v>
      </c>
      <c r="C29" s="50" t="s">
        <v>383</v>
      </c>
      <c r="D29" s="40"/>
      <c r="E29" s="43">
        <v>10775831</v>
      </c>
      <c r="F29" s="38">
        <f t="shared" si="0"/>
        <v>14029722053.23999</v>
      </c>
    </row>
    <row r="30" spans="1:6" s="12" customFormat="1" ht="99.95" customHeight="1" x14ac:dyDescent="0.2">
      <c r="A30" s="41" t="s">
        <v>15</v>
      </c>
      <c r="B30" s="42" t="s">
        <v>34</v>
      </c>
      <c r="C30" s="50" t="s">
        <v>383</v>
      </c>
      <c r="D30" s="40"/>
      <c r="E30" s="43">
        <v>1589428</v>
      </c>
      <c r="F30" s="38">
        <f t="shared" si="0"/>
        <v>14028132625.23999</v>
      </c>
    </row>
    <row r="31" spans="1:6" s="12" customFormat="1" ht="99.95" customHeight="1" x14ac:dyDescent="0.2">
      <c r="A31" s="41" t="s">
        <v>15</v>
      </c>
      <c r="B31" s="42" t="s">
        <v>34</v>
      </c>
      <c r="C31" s="50" t="s">
        <v>383</v>
      </c>
      <c r="D31" s="40"/>
      <c r="E31" s="43">
        <v>1474428</v>
      </c>
      <c r="F31" s="38">
        <f t="shared" si="0"/>
        <v>14026658197.23999</v>
      </c>
    </row>
    <row r="32" spans="1:6" s="12" customFormat="1" ht="99.95" customHeight="1" x14ac:dyDescent="0.2">
      <c r="A32" s="41" t="s">
        <v>15</v>
      </c>
      <c r="B32" s="42" t="s">
        <v>34</v>
      </c>
      <c r="C32" s="50" t="s">
        <v>383</v>
      </c>
      <c r="D32" s="40"/>
      <c r="E32" s="43">
        <v>7853337</v>
      </c>
      <c r="F32" s="38">
        <f t="shared" si="0"/>
        <v>14018804860.23999</v>
      </c>
    </row>
    <row r="33" spans="1:6" s="12" customFormat="1" ht="99.95" customHeight="1" x14ac:dyDescent="0.2">
      <c r="A33" s="41" t="s">
        <v>15</v>
      </c>
      <c r="B33" s="42" t="s">
        <v>35</v>
      </c>
      <c r="C33" s="50" t="s">
        <v>384</v>
      </c>
      <c r="D33" s="40"/>
      <c r="E33" s="43">
        <v>5694148.2699999996</v>
      </c>
      <c r="F33" s="38">
        <f t="shared" si="0"/>
        <v>14013110711.96999</v>
      </c>
    </row>
    <row r="34" spans="1:6" s="12" customFormat="1" ht="99.95" customHeight="1" x14ac:dyDescent="0.2">
      <c r="A34" s="41" t="s">
        <v>15</v>
      </c>
      <c r="B34" s="42" t="s">
        <v>36</v>
      </c>
      <c r="C34" s="50" t="s">
        <v>385</v>
      </c>
      <c r="D34" s="40"/>
      <c r="E34" s="43">
        <v>117746.71</v>
      </c>
      <c r="F34" s="38">
        <f t="shared" si="0"/>
        <v>14012992965.259991</v>
      </c>
    </row>
    <row r="35" spans="1:6" s="12" customFormat="1" ht="99.95" customHeight="1" x14ac:dyDescent="0.2">
      <c r="A35" s="41" t="s">
        <v>15</v>
      </c>
      <c r="B35" s="42" t="s">
        <v>37</v>
      </c>
      <c r="C35" s="50" t="s">
        <v>386</v>
      </c>
      <c r="D35" s="40"/>
      <c r="E35" s="43">
        <v>38128020.950000003</v>
      </c>
      <c r="F35" s="38">
        <f t="shared" si="0"/>
        <v>13974864944.30999</v>
      </c>
    </row>
    <row r="36" spans="1:6" s="12" customFormat="1" ht="99.95" customHeight="1" x14ac:dyDescent="0.2">
      <c r="A36" s="41" t="s">
        <v>15</v>
      </c>
      <c r="B36" s="42" t="s">
        <v>38</v>
      </c>
      <c r="C36" s="50" t="s">
        <v>387</v>
      </c>
      <c r="D36" s="40"/>
      <c r="E36" s="43">
        <v>1441104.06</v>
      </c>
      <c r="F36" s="38">
        <f t="shared" si="0"/>
        <v>13973423840.24999</v>
      </c>
    </row>
    <row r="37" spans="1:6" s="12" customFormat="1" ht="99.95" customHeight="1" x14ac:dyDescent="0.2">
      <c r="A37" s="41" t="s">
        <v>15</v>
      </c>
      <c r="B37" s="42" t="s">
        <v>39</v>
      </c>
      <c r="C37" s="50" t="s">
        <v>388</v>
      </c>
      <c r="D37" s="40"/>
      <c r="E37" s="43">
        <v>290990.31</v>
      </c>
      <c r="F37" s="38">
        <f t="shared" si="0"/>
        <v>13973132849.939991</v>
      </c>
    </row>
    <row r="38" spans="1:6" s="12" customFormat="1" ht="99.95" customHeight="1" x14ac:dyDescent="0.2">
      <c r="A38" s="41" t="s">
        <v>15</v>
      </c>
      <c r="B38" s="42" t="s">
        <v>40</v>
      </c>
      <c r="C38" s="50" t="s">
        <v>389</v>
      </c>
      <c r="D38" s="40"/>
      <c r="E38" s="43">
        <v>991200</v>
      </c>
      <c r="F38" s="38">
        <f t="shared" si="0"/>
        <v>13972141649.939991</v>
      </c>
    </row>
    <row r="39" spans="1:6" s="12" customFormat="1" ht="99.95" customHeight="1" x14ac:dyDescent="0.2">
      <c r="A39" s="41" t="s">
        <v>15</v>
      </c>
      <c r="B39" s="42" t="s">
        <v>41</v>
      </c>
      <c r="C39" s="50" t="s">
        <v>390</v>
      </c>
      <c r="D39" s="40"/>
      <c r="E39" s="43">
        <v>51718118.789999999</v>
      </c>
      <c r="F39" s="38">
        <f t="shared" si="0"/>
        <v>13920423531.14999</v>
      </c>
    </row>
    <row r="40" spans="1:6" s="12" customFormat="1" ht="99.95" customHeight="1" x14ac:dyDescent="0.2">
      <c r="A40" s="41" t="s">
        <v>15</v>
      </c>
      <c r="B40" s="42" t="s">
        <v>42</v>
      </c>
      <c r="C40" s="50" t="s">
        <v>391</v>
      </c>
      <c r="D40" s="40"/>
      <c r="E40" s="43">
        <v>90256006.049999997</v>
      </c>
      <c r="F40" s="38">
        <f t="shared" si="0"/>
        <v>13830167525.099991</v>
      </c>
    </row>
    <row r="41" spans="1:6" s="12" customFormat="1" ht="99.95" customHeight="1" x14ac:dyDescent="0.2">
      <c r="A41" s="41" t="s">
        <v>15</v>
      </c>
      <c r="B41" s="42" t="s">
        <v>42</v>
      </c>
      <c r="C41" s="50" t="s">
        <v>391</v>
      </c>
      <c r="D41" s="40"/>
      <c r="E41" s="43">
        <v>1368779</v>
      </c>
      <c r="F41" s="38">
        <f t="shared" si="0"/>
        <v>13828798746.099991</v>
      </c>
    </row>
    <row r="42" spans="1:6" s="12" customFormat="1" ht="99.95" customHeight="1" x14ac:dyDescent="0.2">
      <c r="A42" s="41" t="s">
        <v>15</v>
      </c>
      <c r="B42" s="42" t="s">
        <v>43</v>
      </c>
      <c r="C42" s="50" t="s">
        <v>392</v>
      </c>
      <c r="D42" s="40"/>
      <c r="E42" s="43">
        <v>8475080.6300000008</v>
      </c>
      <c r="F42" s="38">
        <f t="shared" si="0"/>
        <v>13820323665.469992</v>
      </c>
    </row>
    <row r="43" spans="1:6" s="12" customFormat="1" ht="99.95" customHeight="1" x14ac:dyDescent="0.2">
      <c r="A43" s="41" t="s">
        <v>15</v>
      </c>
      <c r="B43" s="42" t="s">
        <v>44</v>
      </c>
      <c r="C43" s="50" t="s">
        <v>393</v>
      </c>
      <c r="D43" s="40"/>
      <c r="E43" s="43">
        <v>6028500</v>
      </c>
      <c r="F43" s="38">
        <f t="shared" si="0"/>
        <v>13814295165.469992</v>
      </c>
    </row>
    <row r="44" spans="1:6" s="12" customFormat="1" ht="99.95" customHeight="1" x14ac:dyDescent="0.2">
      <c r="A44" s="41" t="s">
        <v>15</v>
      </c>
      <c r="B44" s="42" t="s">
        <v>44</v>
      </c>
      <c r="C44" s="50" t="s">
        <v>393</v>
      </c>
      <c r="D44" s="40"/>
      <c r="E44" s="43">
        <v>6028500</v>
      </c>
      <c r="F44" s="38">
        <f t="shared" si="0"/>
        <v>13808266665.469992</v>
      </c>
    </row>
    <row r="45" spans="1:6" s="12" customFormat="1" ht="99.95" customHeight="1" x14ac:dyDescent="0.2">
      <c r="A45" s="41" t="s">
        <v>15</v>
      </c>
      <c r="B45" s="42" t="s">
        <v>44</v>
      </c>
      <c r="C45" s="50" t="s">
        <v>393</v>
      </c>
      <c r="D45" s="40"/>
      <c r="E45" s="43">
        <v>1848419.55</v>
      </c>
      <c r="F45" s="38">
        <f t="shared" si="0"/>
        <v>13806418245.919992</v>
      </c>
    </row>
    <row r="46" spans="1:6" s="12" customFormat="1" ht="99.95" customHeight="1" x14ac:dyDescent="0.2">
      <c r="A46" s="41" t="s">
        <v>15</v>
      </c>
      <c r="B46" s="42" t="s">
        <v>45</v>
      </c>
      <c r="C46" s="50" t="s">
        <v>394</v>
      </c>
      <c r="D46" s="40"/>
      <c r="E46" s="43">
        <v>520000</v>
      </c>
      <c r="F46" s="38">
        <f t="shared" si="0"/>
        <v>13805898245.919992</v>
      </c>
    </row>
    <row r="47" spans="1:6" s="12" customFormat="1" ht="99.95" customHeight="1" x14ac:dyDescent="0.2">
      <c r="A47" s="41" t="s">
        <v>15</v>
      </c>
      <c r="B47" s="42" t="s">
        <v>46</v>
      </c>
      <c r="C47" s="50" t="s">
        <v>395</v>
      </c>
      <c r="D47" s="40"/>
      <c r="E47" s="43">
        <v>6704261.8899999997</v>
      </c>
      <c r="F47" s="38">
        <f t="shared" si="0"/>
        <v>13799193984.029993</v>
      </c>
    </row>
    <row r="48" spans="1:6" s="12" customFormat="1" ht="99.95" customHeight="1" x14ac:dyDescent="0.2">
      <c r="A48" s="41" t="s">
        <v>15</v>
      </c>
      <c r="B48" s="42" t="s">
        <v>47</v>
      </c>
      <c r="C48" s="50" t="s">
        <v>396</v>
      </c>
      <c r="D48" s="40"/>
      <c r="E48" s="43">
        <v>3274652.34</v>
      </c>
      <c r="F48" s="38">
        <f t="shared" si="0"/>
        <v>13795919331.689993</v>
      </c>
    </row>
    <row r="49" spans="1:6" s="12" customFormat="1" ht="99.95" customHeight="1" x14ac:dyDescent="0.2">
      <c r="A49" s="41" t="s">
        <v>15</v>
      </c>
      <c r="B49" s="42" t="s">
        <v>48</v>
      </c>
      <c r="C49" s="50" t="s">
        <v>397</v>
      </c>
      <c r="D49" s="40"/>
      <c r="E49" s="43">
        <v>1266391.96</v>
      </c>
      <c r="F49" s="38">
        <f t="shared" si="0"/>
        <v>13794652939.729994</v>
      </c>
    </row>
    <row r="50" spans="1:6" s="12" customFormat="1" ht="99.95" customHeight="1" x14ac:dyDescent="0.2">
      <c r="A50" s="41" t="s">
        <v>15</v>
      </c>
      <c r="B50" s="42" t="s">
        <v>49</v>
      </c>
      <c r="C50" s="50" t="s">
        <v>398</v>
      </c>
      <c r="D50" s="40"/>
      <c r="E50" s="43">
        <v>1124651.23</v>
      </c>
      <c r="F50" s="38">
        <f t="shared" si="0"/>
        <v>13793528288.499994</v>
      </c>
    </row>
    <row r="51" spans="1:6" s="12" customFormat="1" ht="99.95" customHeight="1" x14ac:dyDescent="0.2">
      <c r="A51" s="41" t="s">
        <v>15</v>
      </c>
      <c r="B51" s="42" t="s">
        <v>50</v>
      </c>
      <c r="C51" s="50" t="s">
        <v>399</v>
      </c>
      <c r="D51" s="40"/>
      <c r="E51" s="43">
        <v>90242266.400000006</v>
      </c>
      <c r="F51" s="38">
        <f t="shared" si="0"/>
        <v>13703286022.099995</v>
      </c>
    </row>
    <row r="52" spans="1:6" s="12" customFormat="1" ht="99.95" customHeight="1" x14ac:dyDescent="0.2">
      <c r="A52" s="41" t="s">
        <v>15</v>
      </c>
      <c r="B52" s="42" t="s">
        <v>51</v>
      </c>
      <c r="C52" s="50" t="s">
        <v>400</v>
      </c>
      <c r="D52" s="40"/>
      <c r="E52" s="43">
        <v>4947156.7</v>
      </c>
      <c r="F52" s="38">
        <f t="shared" si="0"/>
        <v>13698338865.399994</v>
      </c>
    </row>
    <row r="53" spans="1:6" s="12" customFormat="1" ht="99.95" customHeight="1" x14ac:dyDescent="0.2">
      <c r="A53" s="41" t="s">
        <v>15</v>
      </c>
      <c r="B53" s="42" t="s">
        <v>52</v>
      </c>
      <c r="C53" s="50" t="s">
        <v>401</v>
      </c>
      <c r="D53" s="40"/>
      <c r="E53" s="43">
        <v>11600000</v>
      </c>
      <c r="F53" s="38">
        <f t="shared" si="0"/>
        <v>13686738865.399994</v>
      </c>
    </row>
    <row r="54" spans="1:6" s="12" customFormat="1" ht="99.95" customHeight="1" x14ac:dyDescent="0.2">
      <c r="A54" s="41" t="s">
        <v>15</v>
      </c>
      <c r="B54" s="42" t="s">
        <v>52</v>
      </c>
      <c r="C54" s="50" t="s">
        <v>401</v>
      </c>
      <c r="D54" s="40"/>
      <c r="E54" s="43">
        <v>6900000</v>
      </c>
      <c r="F54" s="38">
        <f t="shared" si="0"/>
        <v>13679838865.399994</v>
      </c>
    </row>
    <row r="55" spans="1:6" s="12" customFormat="1" ht="99.95" customHeight="1" x14ac:dyDescent="0.2">
      <c r="A55" s="41" t="s">
        <v>15</v>
      </c>
      <c r="B55" s="42" t="s">
        <v>52</v>
      </c>
      <c r="C55" s="50" t="s">
        <v>401</v>
      </c>
      <c r="D55" s="40"/>
      <c r="E55" s="43">
        <v>12300000</v>
      </c>
      <c r="F55" s="38">
        <f t="shared" si="0"/>
        <v>13667538865.399994</v>
      </c>
    </row>
    <row r="56" spans="1:6" s="12" customFormat="1" ht="99.95" customHeight="1" x14ac:dyDescent="0.2">
      <c r="A56" s="41" t="s">
        <v>15</v>
      </c>
      <c r="B56" s="42" t="s">
        <v>53</v>
      </c>
      <c r="C56" s="50" t="s">
        <v>402</v>
      </c>
      <c r="D56" s="40"/>
      <c r="E56" s="43">
        <v>1069484.68</v>
      </c>
      <c r="F56" s="38">
        <f t="shared" si="0"/>
        <v>13666469380.719994</v>
      </c>
    </row>
    <row r="57" spans="1:6" s="12" customFormat="1" ht="99.95" customHeight="1" x14ac:dyDescent="0.2">
      <c r="A57" s="41" t="s">
        <v>15</v>
      </c>
      <c r="B57" s="42" t="s">
        <v>54</v>
      </c>
      <c r="C57" s="50" t="s">
        <v>403</v>
      </c>
      <c r="D57" s="40"/>
      <c r="E57" s="43">
        <v>213896.94</v>
      </c>
      <c r="F57" s="38">
        <f t="shared" si="0"/>
        <v>13666255483.779993</v>
      </c>
    </row>
    <row r="58" spans="1:6" s="12" customFormat="1" ht="99.95" customHeight="1" x14ac:dyDescent="0.2">
      <c r="A58" s="41" t="s">
        <v>15</v>
      </c>
      <c r="B58" s="42" t="s">
        <v>55</v>
      </c>
      <c r="C58" s="50" t="s">
        <v>404</v>
      </c>
      <c r="D58" s="40"/>
      <c r="E58" s="43">
        <v>199135862.37</v>
      </c>
      <c r="F58" s="38">
        <f t="shared" si="0"/>
        <v>13467119621.409992</v>
      </c>
    </row>
    <row r="59" spans="1:6" s="12" customFormat="1" ht="99.95" customHeight="1" x14ac:dyDescent="0.2">
      <c r="A59" s="41" t="s">
        <v>15</v>
      </c>
      <c r="B59" s="42" t="s">
        <v>56</v>
      </c>
      <c r="C59" s="50" t="s">
        <v>405</v>
      </c>
      <c r="D59" s="40"/>
      <c r="E59" s="43">
        <v>6123600</v>
      </c>
      <c r="F59" s="38">
        <f t="shared" si="0"/>
        <v>13460996021.409992</v>
      </c>
    </row>
    <row r="60" spans="1:6" s="12" customFormat="1" ht="99.95" customHeight="1" x14ac:dyDescent="0.2">
      <c r="A60" s="41" t="s">
        <v>15</v>
      </c>
      <c r="B60" s="42" t="s">
        <v>56</v>
      </c>
      <c r="C60" s="50" t="s">
        <v>405</v>
      </c>
      <c r="D60" s="40"/>
      <c r="E60" s="43">
        <v>74923179.900000006</v>
      </c>
      <c r="F60" s="38">
        <f t="shared" si="0"/>
        <v>13386072841.509993</v>
      </c>
    </row>
    <row r="61" spans="1:6" s="12" customFormat="1" ht="99.95" customHeight="1" x14ac:dyDescent="0.2">
      <c r="A61" s="41" t="s">
        <v>16</v>
      </c>
      <c r="B61" s="42" t="s">
        <v>57</v>
      </c>
      <c r="C61" s="50" t="s">
        <v>406</v>
      </c>
      <c r="D61" s="40"/>
      <c r="E61" s="43">
        <v>10000000</v>
      </c>
      <c r="F61" s="38">
        <f t="shared" si="0"/>
        <v>13376072841.509993</v>
      </c>
    </row>
    <row r="62" spans="1:6" s="12" customFormat="1" ht="99.95" customHeight="1" x14ac:dyDescent="0.2">
      <c r="A62" s="41" t="s">
        <v>16</v>
      </c>
      <c r="B62" s="42" t="s">
        <v>57</v>
      </c>
      <c r="C62" s="50" t="s">
        <v>406</v>
      </c>
      <c r="D62" s="40"/>
      <c r="E62" s="43">
        <v>10408062</v>
      </c>
      <c r="F62" s="38">
        <f t="shared" si="0"/>
        <v>13365664779.509993</v>
      </c>
    </row>
    <row r="63" spans="1:6" s="12" customFormat="1" ht="99.95" customHeight="1" x14ac:dyDescent="0.2">
      <c r="A63" s="41" t="s">
        <v>16</v>
      </c>
      <c r="B63" s="42" t="s">
        <v>58</v>
      </c>
      <c r="C63" s="50" t="s">
        <v>14</v>
      </c>
      <c r="D63" s="40"/>
      <c r="E63" s="43">
        <v>1003500</v>
      </c>
      <c r="F63" s="38">
        <f t="shared" si="0"/>
        <v>13364661279.509993</v>
      </c>
    </row>
    <row r="64" spans="1:6" s="12" customFormat="1" ht="99.95" customHeight="1" x14ac:dyDescent="0.2">
      <c r="A64" s="41" t="s">
        <v>16</v>
      </c>
      <c r="B64" s="42" t="s">
        <v>59</v>
      </c>
      <c r="C64" s="50" t="s">
        <v>407</v>
      </c>
      <c r="D64" s="40"/>
      <c r="E64" s="43">
        <v>3000000</v>
      </c>
      <c r="F64" s="38">
        <f t="shared" si="0"/>
        <v>13361661279.509993</v>
      </c>
    </row>
    <row r="65" spans="1:6" s="12" customFormat="1" ht="99.95" customHeight="1" x14ac:dyDescent="0.2">
      <c r="A65" s="41" t="s">
        <v>16</v>
      </c>
      <c r="B65" s="42" t="s">
        <v>60</v>
      </c>
      <c r="C65" s="50" t="s">
        <v>408</v>
      </c>
      <c r="D65" s="40"/>
      <c r="E65" s="43">
        <v>354000</v>
      </c>
      <c r="F65" s="38">
        <f t="shared" si="0"/>
        <v>13361307279.509993</v>
      </c>
    </row>
    <row r="66" spans="1:6" s="12" customFormat="1" ht="99.95" customHeight="1" x14ac:dyDescent="0.2">
      <c r="A66" s="41" t="s">
        <v>16</v>
      </c>
      <c r="B66" s="42" t="s">
        <v>61</v>
      </c>
      <c r="C66" s="50" t="s">
        <v>409</v>
      </c>
      <c r="D66" s="40"/>
      <c r="E66" s="43">
        <v>60500</v>
      </c>
      <c r="F66" s="38">
        <f t="shared" si="0"/>
        <v>13361246779.509993</v>
      </c>
    </row>
    <row r="67" spans="1:6" s="12" customFormat="1" ht="99.95" customHeight="1" x14ac:dyDescent="0.2">
      <c r="A67" s="41" t="s">
        <v>16</v>
      </c>
      <c r="B67" s="42" t="s">
        <v>62</v>
      </c>
      <c r="C67" s="50" t="s">
        <v>410</v>
      </c>
      <c r="D67" s="40"/>
      <c r="E67" s="43">
        <v>3393208</v>
      </c>
      <c r="F67" s="38">
        <f t="shared" si="0"/>
        <v>13357853571.509993</v>
      </c>
    </row>
    <row r="68" spans="1:6" s="12" customFormat="1" ht="99.95" customHeight="1" x14ac:dyDescent="0.2">
      <c r="A68" s="41" t="s">
        <v>16</v>
      </c>
      <c r="B68" s="42" t="s">
        <v>63</v>
      </c>
      <c r="C68" s="50" t="s">
        <v>411</v>
      </c>
      <c r="D68" s="40"/>
      <c r="E68" s="43">
        <v>1026600</v>
      </c>
      <c r="F68" s="38">
        <f t="shared" si="0"/>
        <v>13356826971.509993</v>
      </c>
    </row>
    <row r="69" spans="1:6" s="12" customFormat="1" ht="99.95" customHeight="1" x14ac:dyDescent="0.2">
      <c r="A69" s="41" t="s">
        <v>16</v>
      </c>
      <c r="B69" s="42" t="s">
        <v>64</v>
      </c>
      <c r="C69" s="50" t="s">
        <v>412</v>
      </c>
      <c r="D69" s="40"/>
      <c r="E69" s="43">
        <v>662837.85</v>
      </c>
      <c r="F69" s="38">
        <f t="shared" si="0"/>
        <v>13356164133.659992</v>
      </c>
    </row>
    <row r="70" spans="1:6" s="12" customFormat="1" ht="99.95" customHeight="1" x14ac:dyDescent="0.2">
      <c r="A70" s="41" t="s">
        <v>16</v>
      </c>
      <c r="B70" s="42" t="s">
        <v>65</v>
      </c>
      <c r="C70" s="50" t="s">
        <v>413</v>
      </c>
      <c r="D70" s="40"/>
      <c r="E70" s="43">
        <v>559910</v>
      </c>
      <c r="F70" s="38">
        <f t="shared" si="0"/>
        <v>13355604223.659992</v>
      </c>
    </row>
    <row r="71" spans="1:6" s="12" customFormat="1" ht="99.95" customHeight="1" x14ac:dyDescent="0.2">
      <c r="A71" s="41" t="s">
        <v>17</v>
      </c>
      <c r="B71" s="42" t="s">
        <v>66</v>
      </c>
      <c r="C71" s="50" t="s">
        <v>414</v>
      </c>
      <c r="D71" s="40"/>
      <c r="E71" s="43">
        <v>122202.5</v>
      </c>
      <c r="F71" s="38">
        <f t="shared" si="0"/>
        <v>13355482021.159992</v>
      </c>
    </row>
    <row r="72" spans="1:6" s="12" customFormat="1" ht="99.95" customHeight="1" x14ac:dyDescent="0.2">
      <c r="A72" s="41" t="s">
        <v>17</v>
      </c>
      <c r="B72" s="42" t="s">
        <v>67</v>
      </c>
      <c r="C72" s="50" t="s">
        <v>415</v>
      </c>
      <c r="D72" s="40"/>
      <c r="E72" s="43">
        <v>435400</v>
      </c>
      <c r="F72" s="38">
        <f t="shared" si="0"/>
        <v>13355046621.159992</v>
      </c>
    </row>
    <row r="73" spans="1:6" s="12" customFormat="1" ht="99.95" customHeight="1" x14ac:dyDescent="0.2">
      <c r="A73" s="41" t="s">
        <v>17</v>
      </c>
      <c r="B73" s="42" t="s">
        <v>68</v>
      </c>
      <c r="C73" s="50" t="s">
        <v>416</v>
      </c>
      <c r="D73" s="40"/>
      <c r="E73" s="43">
        <v>236000</v>
      </c>
      <c r="F73" s="38">
        <f t="shared" si="0"/>
        <v>13354810621.159992</v>
      </c>
    </row>
    <row r="74" spans="1:6" s="12" customFormat="1" ht="99.95" customHeight="1" x14ac:dyDescent="0.2">
      <c r="A74" s="41" t="s">
        <v>17</v>
      </c>
      <c r="B74" s="42" t="s">
        <v>69</v>
      </c>
      <c r="C74" s="50" t="s">
        <v>417</v>
      </c>
      <c r="D74" s="40"/>
      <c r="E74" s="43">
        <v>241108</v>
      </c>
      <c r="F74" s="38">
        <f t="shared" si="0"/>
        <v>13354569513.159992</v>
      </c>
    </row>
    <row r="75" spans="1:6" s="12" customFormat="1" ht="99.95" customHeight="1" x14ac:dyDescent="0.2">
      <c r="A75" s="41" t="s">
        <v>17</v>
      </c>
      <c r="B75" s="42" t="s">
        <v>69</v>
      </c>
      <c r="C75" s="50" t="s">
        <v>417</v>
      </c>
      <c r="D75" s="40"/>
      <c r="E75" s="43">
        <v>65612.06</v>
      </c>
      <c r="F75" s="38">
        <f t="shared" si="0"/>
        <v>13354503901.099993</v>
      </c>
    </row>
    <row r="76" spans="1:6" s="12" customFormat="1" ht="99.95" customHeight="1" x14ac:dyDescent="0.2">
      <c r="A76" s="41" t="s">
        <v>17</v>
      </c>
      <c r="B76" s="42" t="s">
        <v>70</v>
      </c>
      <c r="C76" s="50" t="s">
        <v>418</v>
      </c>
      <c r="D76" s="40"/>
      <c r="E76" s="43">
        <v>21100</v>
      </c>
      <c r="F76" s="38">
        <f t="shared" si="0"/>
        <v>13354482801.099993</v>
      </c>
    </row>
    <row r="77" spans="1:6" s="12" customFormat="1" ht="99.95" customHeight="1" x14ac:dyDescent="0.2">
      <c r="A77" s="41" t="s">
        <v>17</v>
      </c>
      <c r="B77" s="42" t="s">
        <v>71</v>
      </c>
      <c r="C77" s="50" t="s">
        <v>419</v>
      </c>
      <c r="D77" s="40"/>
      <c r="E77" s="43">
        <v>5152666.66</v>
      </c>
      <c r="F77" s="38">
        <f t="shared" si="0"/>
        <v>13349330134.439993</v>
      </c>
    </row>
    <row r="78" spans="1:6" s="12" customFormat="1" ht="99.95" customHeight="1" x14ac:dyDescent="0.2">
      <c r="A78" s="41" t="s">
        <v>17</v>
      </c>
      <c r="B78" s="42" t="s">
        <v>72</v>
      </c>
      <c r="C78" s="50" t="s">
        <v>420</v>
      </c>
      <c r="D78" s="40"/>
      <c r="E78" s="43">
        <v>9577846.6199999992</v>
      </c>
      <c r="F78" s="38">
        <f t="shared" si="0"/>
        <v>13339752287.819992</v>
      </c>
    </row>
    <row r="79" spans="1:6" s="12" customFormat="1" ht="99.95" customHeight="1" x14ac:dyDescent="0.2">
      <c r="A79" s="41" t="s">
        <v>17</v>
      </c>
      <c r="B79" s="42" t="s">
        <v>73</v>
      </c>
      <c r="C79" s="50" t="s">
        <v>421</v>
      </c>
      <c r="D79" s="40"/>
      <c r="E79" s="43">
        <v>5041485.7</v>
      </c>
      <c r="F79" s="38">
        <f t="shared" si="0"/>
        <v>13334710802.119991</v>
      </c>
    </row>
    <row r="80" spans="1:6" s="12" customFormat="1" ht="99.95" customHeight="1" x14ac:dyDescent="0.2">
      <c r="A80" s="41" t="s">
        <v>17</v>
      </c>
      <c r="B80" s="42" t="s">
        <v>74</v>
      </c>
      <c r="C80" s="50" t="s">
        <v>422</v>
      </c>
      <c r="D80" s="40"/>
      <c r="E80" s="43">
        <v>2036362.94</v>
      </c>
      <c r="F80" s="38">
        <f t="shared" si="0"/>
        <v>13332674439.179991</v>
      </c>
    </row>
    <row r="81" spans="1:6" s="12" customFormat="1" ht="99.95" customHeight="1" x14ac:dyDescent="0.2">
      <c r="A81" s="41" t="s">
        <v>17</v>
      </c>
      <c r="B81" s="42" t="s">
        <v>75</v>
      </c>
      <c r="C81" s="50" t="s">
        <v>423</v>
      </c>
      <c r="D81" s="40"/>
      <c r="E81" s="43">
        <v>24917432.23</v>
      </c>
      <c r="F81" s="38">
        <f t="shared" ref="F81:F144" si="1">+F80+D81-E81</f>
        <v>13307757006.949991</v>
      </c>
    </row>
    <row r="82" spans="1:6" s="12" customFormat="1" ht="99.95" customHeight="1" x14ac:dyDescent="0.2">
      <c r="A82" s="41" t="s">
        <v>17</v>
      </c>
      <c r="B82" s="42" t="s">
        <v>76</v>
      </c>
      <c r="C82" s="50" t="s">
        <v>424</v>
      </c>
      <c r="D82" s="40"/>
      <c r="E82" s="43">
        <v>121859.84</v>
      </c>
      <c r="F82" s="38">
        <f t="shared" si="1"/>
        <v>13307635147.109991</v>
      </c>
    </row>
    <row r="83" spans="1:6" s="12" customFormat="1" ht="99.95" customHeight="1" x14ac:dyDescent="0.2">
      <c r="A83" s="41" t="s">
        <v>17</v>
      </c>
      <c r="B83" s="42" t="s">
        <v>77</v>
      </c>
      <c r="C83" s="50" t="s">
        <v>425</v>
      </c>
      <c r="D83" s="40"/>
      <c r="E83" s="43">
        <v>1282384.52</v>
      </c>
      <c r="F83" s="38">
        <f t="shared" si="1"/>
        <v>13306352762.589991</v>
      </c>
    </row>
    <row r="84" spans="1:6" s="12" customFormat="1" ht="99.95" customHeight="1" x14ac:dyDescent="0.2">
      <c r="A84" s="41" t="s">
        <v>17</v>
      </c>
      <c r="B84" s="42" t="s">
        <v>78</v>
      </c>
      <c r="C84" s="50" t="s">
        <v>426</v>
      </c>
      <c r="D84" s="40"/>
      <c r="E84" s="43">
        <v>1596767.95</v>
      </c>
      <c r="F84" s="38">
        <f t="shared" si="1"/>
        <v>13304755994.63999</v>
      </c>
    </row>
    <row r="85" spans="1:6" s="12" customFormat="1" ht="99.95" customHeight="1" x14ac:dyDescent="0.2">
      <c r="A85" s="41" t="s">
        <v>17</v>
      </c>
      <c r="B85" s="42" t="s">
        <v>79</v>
      </c>
      <c r="C85" s="50" t="s">
        <v>427</v>
      </c>
      <c r="D85" s="40"/>
      <c r="E85" s="43">
        <v>590000</v>
      </c>
      <c r="F85" s="38">
        <f t="shared" si="1"/>
        <v>13304165994.63999</v>
      </c>
    </row>
    <row r="86" spans="1:6" s="12" customFormat="1" ht="99.95" customHeight="1" x14ac:dyDescent="0.2">
      <c r="A86" s="41" t="s">
        <v>17</v>
      </c>
      <c r="B86" s="42" t="s">
        <v>80</v>
      </c>
      <c r="C86" s="50" t="s">
        <v>428</v>
      </c>
      <c r="D86" s="40"/>
      <c r="E86" s="43">
        <v>590000</v>
      </c>
      <c r="F86" s="38">
        <f t="shared" si="1"/>
        <v>13303575994.63999</v>
      </c>
    </row>
    <row r="87" spans="1:6" s="12" customFormat="1" ht="99.95" customHeight="1" x14ac:dyDescent="0.2">
      <c r="A87" s="41" t="s">
        <v>18</v>
      </c>
      <c r="B87" s="42" t="s">
        <v>81</v>
      </c>
      <c r="C87" s="50" t="s">
        <v>429</v>
      </c>
      <c r="D87" s="40"/>
      <c r="E87" s="43">
        <v>7844159.04</v>
      </c>
      <c r="F87" s="38">
        <f t="shared" si="1"/>
        <v>13295731835.599989</v>
      </c>
    </row>
    <row r="88" spans="1:6" s="12" customFormat="1" ht="99.95" customHeight="1" x14ac:dyDescent="0.2">
      <c r="A88" s="41" t="s">
        <v>18</v>
      </c>
      <c r="B88" s="42" t="s">
        <v>82</v>
      </c>
      <c r="C88" s="50" t="s">
        <v>430</v>
      </c>
      <c r="D88" s="40"/>
      <c r="E88" s="43">
        <v>231236955.62</v>
      </c>
      <c r="F88" s="38">
        <f t="shared" si="1"/>
        <v>13064494879.979988</v>
      </c>
    </row>
    <row r="89" spans="1:6" s="12" customFormat="1" ht="99.95" customHeight="1" x14ac:dyDescent="0.2">
      <c r="A89" s="41" t="s">
        <v>18</v>
      </c>
      <c r="B89" s="42" t="s">
        <v>83</v>
      </c>
      <c r="C89" s="50" t="s">
        <v>431</v>
      </c>
      <c r="D89" s="40"/>
      <c r="E89" s="43">
        <v>911159.65</v>
      </c>
      <c r="F89" s="38">
        <f t="shared" si="1"/>
        <v>13063583720.329988</v>
      </c>
    </row>
    <row r="90" spans="1:6" s="12" customFormat="1" ht="99.95" customHeight="1" x14ac:dyDescent="0.2">
      <c r="A90" s="41" t="s">
        <v>18</v>
      </c>
      <c r="B90" s="42" t="s">
        <v>84</v>
      </c>
      <c r="C90" s="50" t="s">
        <v>432</v>
      </c>
      <c r="D90" s="40"/>
      <c r="E90" s="43">
        <v>94400</v>
      </c>
      <c r="F90" s="38">
        <f t="shared" si="1"/>
        <v>13063489320.329988</v>
      </c>
    </row>
    <row r="91" spans="1:6" s="12" customFormat="1" ht="99.95" customHeight="1" x14ac:dyDescent="0.2">
      <c r="A91" s="41" t="s">
        <v>18</v>
      </c>
      <c r="B91" s="42" t="s">
        <v>85</v>
      </c>
      <c r="C91" s="50" t="s">
        <v>433</v>
      </c>
      <c r="D91" s="40"/>
      <c r="E91" s="43">
        <v>1481995.06</v>
      </c>
      <c r="F91" s="38">
        <f t="shared" si="1"/>
        <v>13062007325.269989</v>
      </c>
    </row>
    <row r="92" spans="1:6" s="12" customFormat="1" ht="99.95" customHeight="1" x14ac:dyDescent="0.2">
      <c r="A92" s="41" t="s">
        <v>18</v>
      </c>
      <c r="B92" s="42" t="s">
        <v>86</v>
      </c>
      <c r="C92" s="50" t="s">
        <v>434</v>
      </c>
      <c r="D92" s="40"/>
      <c r="E92" s="43">
        <v>880996.74</v>
      </c>
      <c r="F92" s="38">
        <f t="shared" si="1"/>
        <v>13061126328.529989</v>
      </c>
    </row>
    <row r="93" spans="1:6" s="12" customFormat="1" ht="99.95" customHeight="1" x14ac:dyDescent="0.2">
      <c r="A93" s="41" t="s">
        <v>18</v>
      </c>
      <c r="B93" s="42" t="s">
        <v>87</v>
      </c>
      <c r="C93" s="50" t="s">
        <v>435</v>
      </c>
      <c r="D93" s="40"/>
      <c r="E93" s="43">
        <v>29540</v>
      </c>
      <c r="F93" s="38">
        <f t="shared" si="1"/>
        <v>13061096788.529989</v>
      </c>
    </row>
    <row r="94" spans="1:6" s="12" customFormat="1" ht="99.95" customHeight="1" x14ac:dyDescent="0.2">
      <c r="A94" s="41" t="s">
        <v>18</v>
      </c>
      <c r="B94" s="42" t="s">
        <v>88</v>
      </c>
      <c r="C94" s="50" t="s">
        <v>436</v>
      </c>
      <c r="D94" s="40"/>
      <c r="E94" s="43">
        <v>40000000</v>
      </c>
      <c r="F94" s="38">
        <f t="shared" si="1"/>
        <v>13021096788.529989</v>
      </c>
    </row>
    <row r="95" spans="1:6" s="12" customFormat="1" ht="99.95" customHeight="1" x14ac:dyDescent="0.2">
      <c r="A95" s="41" t="s">
        <v>18</v>
      </c>
      <c r="B95" s="42" t="s">
        <v>88</v>
      </c>
      <c r="C95" s="50" t="s">
        <v>436</v>
      </c>
      <c r="D95" s="40"/>
      <c r="E95" s="43">
        <v>10685685.119999999</v>
      </c>
      <c r="F95" s="38">
        <f t="shared" si="1"/>
        <v>13010411103.409988</v>
      </c>
    </row>
    <row r="96" spans="1:6" s="12" customFormat="1" ht="99.95" customHeight="1" x14ac:dyDescent="0.2">
      <c r="A96" s="41" t="s">
        <v>18</v>
      </c>
      <c r="B96" s="42" t="s">
        <v>89</v>
      </c>
      <c r="C96" s="50" t="s">
        <v>437</v>
      </c>
      <c r="D96" s="40"/>
      <c r="E96" s="43">
        <v>6898550.04</v>
      </c>
      <c r="F96" s="38">
        <f t="shared" si="1"/>
        <v>13003512553.369987</v>
      </c>
    </row>
    <row r="97" spans="1:6" s="12" customFormat="1" ht="99.95" customHeight="1" x14ac:dyDescent="0.2">
      <c r="A97" s="41" t="s">
        <v>18</v>
      </c>
      <c r="B97" s="42" t="s">
        <v>90</v>
      </c>
      <c r="C97" s="50" t="s">
        <v>438</v>
      </c>
      <c r="D97" s="40"/>
      <c r="E97" s="43">
        <v>603211.85</v>
      </c>
      <c r="F97" s="38">
        <f t="shared" si="1"/>
        <v>13002909341.519987</v>
      </c>
    </row>
    <row r="98" spans="1:6" s="12" customFormat="1" ht="99.95" customHeight="1" x14ac:dyDescent="0.2">
      <c r="A98" s="41" t="s">
        <v>18</v>
      </c>
      <c r="B98" s="42" t="s">
        <v>91</v>
      </c>
      <c r="C98" s="50" t="s">
        <v>439</v>
      </c>
      <c r="D98" s="40"/>
      <c r="E98" s="43">
        <v>34083095</v>
      </c>
      <c r="F98" s="38">
        <f t="shared" si="1"/>
        <v>12968826246.519987</v>
      </c>
    </row>
    <row r="99" spans="1:6" s="12" customFormat="1" ht="99.95" customHeight="1" x14ac:dyDescent="0.2">
      <c r="A99" s="41" t="s">
        <v>18</v>
      </c>
      <c r="B99" s="42" t="s">
        <v>91</v>
      </c>
      <c r="C99" s="50" t="s">
        <v>439</v>
      </c>
      <c r="D99" s="40"/>
      <c r="E99" s="43">
        <v>15177494.699999999</v>
      </c>
      <c r="F99" s="38">
        <f t="shared" si="1"/>
        <v>12953648751.819986</v>
      </c>
    </row>
    <row r="100" spans="1:6" s="12" customFormat="1" ht="99.95" customHeight="1" x14ac:dyDescent="0.2">
      <c r="A100" s="41" t="s">
        <v>18</v>
      </c>
      <c r="B100" s="42" t="s">
        <v>92</v>
      </c>
      <c r="C100" s="50" t="s">
        <v>440</v>
      </c>
      <c r="D100" s="40"/>
      <c r="E100" s="43">
        <v>23156184.530000001</v>
      </c>
      <c r="F100" s="38">
        <f t="shared" si="1"/>
        <v>12930492567.289986</v>
      </c>
    </row>
    <row r="101" spans="1:6" s="12" customFormat="1" ht="99.95" customHeight="1" x14ac:dyDescent="0.2">
      <c r="A101" s="41" t="s">
        <v>18</v>
      </c>
      <c r="B101" s="42" t="s">
        <v>93</v>
      </c>
      <c r="C101" s="50" t="s">
        <v>441</v>
      </c>
      <c r="D101" s="40"/>
      <c r="E101" s="43">
        <v>1537331.71</v>
      </c>
      <c r="F101" s="38">
        <f t="shared" si="1"/>
        <v>12928955235.579987</v>
      </c>
    </row>
    <row r="102" spans="1:6" s="12" customFormat="1" ht="99.95" customHeight="1" x14ac:dyDescent="0.2">
      <c r="A102" s="41" t="s">
        <v>18</v>
      </c>
      <c r="B102" s="42" t="s">
        <v>94</v>
      </c>
      <c r="C102" s="50" t="s">
        <v>442</v>
      </c>
      <c r="D102" s="40"/>
      <c r="E102" s="43">
        <v>84960</v>
      </c>
      <c r="F102" s="38">
        <f t="shared" si="1"/>
        <v>12928870275.579987</v>
      </c>
    </row>
    <row r="103" spans="1:6" s="12" customFormat="1" ht="99.95" customHeight="1" x14ac:dyDescent="0.2">
      <c r="A103" s="41" t="s">
        <v>18</v>
      </c>
      <c r="B103" s="42" t="s">
        <v>95</v>
      </c>
      <c r="C103" s="50" t="s">
        <v>443</v>
      </c>
      <c r="D103" s="40"/>
      <c r="E103" s="43">
        <v>1330000</v>
      </c>
      <c r="F103" s="38">
        <f t="shared" si="1"/>
        <v>12927540275.579987</v>
      </c>
    </row>
    <row r="104" spans="1:6" s="12" customFormat="1" ht="99.95" customHeight="1" x14ac:dyDescent="0.2">
      <c r="A104" s="41" t="s">
        <v>18</v>
      </c>
      <c r="B104" s="42" t="s">
        <v>96</v>
      </c>
      <c r="C104" s="50" t="s">
        <v>444</v>
      </c>
      <c r="D104" s="40"/>
      <c r="E104" s="43">
        <v>4442885.0999999996</v>
      </c>
      <c r="F104" s="38">
        <f t="shared" si="1"/>
        <v>12923097390.479986</v>
      </c>
    </row>
    <row r="105" spans="1:6" s="12" customFormat="1" ht="99.95" customHeight="1" x14ac:dyDescent="0.2">
      <c r="A105" s="41" t="s">
        <v>18</v>
      </c>
      <c r="B105" s="42" t="s">
        <v>97</v>
      </c>
      <c r="C105" s="50" t="s">
        <v>445</v>
      </c>
      <c r="D105" s="40"/>
      <c r="E105" s="43">
        <v>21178886.239999998</v>
      </c>
      <c r="F105" s="38">
        <f t="shared" si="1"/>
        <v>12901918504.239986</v>
      </c>
    </row>
    <row r="106" spans="1:6" s="12" customFormat="1" ht="99.95" customHeight="1" x14ac:dyDescent="0.2">
      <c r="A106" s="41" t="s">
        <v>18</v>
      </c>
      <c r="B106" s="42" t="s">
        <v>98</v>
      </c>
      <c r="C106" s="50" t="s">
        <v>446</v>
      </c>
      <c r="D106" s="40"/>
      <c r="E106" s="43">
        <v>14000000</v>
      </c>
      <c r="F106" s="38">
        <f t="shared" si="1"/>
        <v>12887918504.239986</v>
      </c>
    </row>
    <row r="107" spans="1:6" s="12" customFormat="1" ht="99.95" customHeight="1" x14ac:dyDescent="0.2">
      <c r="A107" s="41" t="s">
        <v>18</v>
      </c>
      <c r="B107" s="42" t="s">
        <v>99</v>
      </c>
      <c r="C107" s="50" t="s">
        <v>447</v>
      </c>
      <c r="D107" s="40"/>
      <c r="E107" s="43">
        <v>205645.68</v>
      </c>
      <c r="F107" s="38">
        <f t="shared" si="1"/>
        <v>12887712858.559986</v>
      </c>
    </row>
    <row r="108" spans="1:6" s="12" customFormat="1" ht="99.95" customHeight="1" x14ac:dyDescent="0.2">
      <c r="A108" s="41" t="s">
        <v>18</v>
      </c>
      <c r="B108" s="42" t="s">
        <v>99</v>
      </c>
      <c r="C108" s="50" t="s">
        <v>447</v>
      </c>
      <c r="D108" s="40"/>
      <c r="E108" s="43">
        <v>68424.960000000006</v>
      </c>
      <c r="F108" s="38">
        <f t="shared" si="1"/>
        <v>12887644433.599987</v>
      </c>
    </row>
    <row r="109" spans="1:6" s="12" customFormat="1" ht="99.95" customHeight="1" x14ac:dyDescent="0.2">
      <c r="A109" s="41" t="s">
        <v>18</v>
      </c>
      <c r="B109" s="42" t="s">
        <v>100</v>
      </c>
      <c r="C109" s="50" t="s">
        <v>448</v>
      </c>
      <c r="D109" s="40"/>
      <c r="E109" s="43">
        <v>59000</v>
      </c>
      <c r="F109" s="38">
        <f t="shared" si="1"/>
        <v>12887585433.599987</v>
      </c>
    </row>
    <row r="110" spans="1:6" s="12" customFormat="1" ht="99.95" customHeight="1" x14ac:dyDescent="0.2">
      <c r="A110" s="41" t="s">
        <v>18</v>
      </c>
      <c r="B110" s="42" t="s">
        <v>101</v>
      </c>
      <c r="C110" s="50" t="s">
        <v>449</v>
      </c>
      <c r="D110" s="40"/>
      <c r="E110" s="43">
        <v>59000</v>
      </c>
      <c r="F110" s="38">
        <f t="shared" si="1"/>
        <v>12887526433.599987</v>
      </c>
    </row>
    <row r="111" spans="1:6" s="12" customFormat="1" ht="99.95" customHeight="1" x14ac:dyDescent="0.2">
      <c r="A111" s="41" t="s">
        <v>19</v>
      </c>
      <c r="B111" s="42" t="s">
        <v>102</v>
      </c>
      <c r="C111" s="50" t="s">
        <v>450</v>
      </c>
      <c r="D111" s="40"/>
      <c r="E111" s="43">
        <v>9173884.6199999992</v>
      </c>
      <c r="F111" s="38">
        <f t="shared" si="1"/>
        <v>12878352548.979986</v>
      </c>
    </row>
    <row r="112" spans="1:6" s="12" customFormat="1" ht="99.95" customHeight="1" x14ac:dyDescent="0.2">
      <c r="A112" s="41" t="s">
        <v>19</v>
      </c>
      <c r="B112" s="42" t="s">
        <v>103</v>
      </c>
      <c r="C112" s="50" t="s">
        <v>451</v>
      </c>
      <c r="D112" s="40"/>
      <c r="E112" s="43">
        <v>500000</v>
      </c>
      <c r="F112" s="38">
        <f t="shared" si="1"/>
        <v>12877852548.979986</v>
      </c>
    </row>
    <row r="113" spans="1:6" s="12" customFormat="1" ht="99.95" customHeight="1" x14ac:dyDescent="0.2">
      <c r="A113" s="41" t="s">
        <v>19</v>
      </c>
      <c r="B113" s="42" t="s">
        <v>104</v>
      </c>
      <c r="C113" s="50" t="s">
        <v>452</v>
      </c>
      <c r="D113" s="40"/>
      <c r="E113" s="43">
        <v>2576333.33</v>
      </c>
      <c r="F113" s="38">
        <f t="shared" si="1"/>
        <v>12875276215.649986</v>
      </c>
    </row>
    <row r="114" spans="1:6" s="12" customFormat="1" ht="99.95" customHeight="1" x14ac:dyDescent="0.2">
      <c r="A114" s="41" t="s">
        <v>19</v>
      </c>
      <c r="B114" s="42" t="s">
        <v>105</v>
      </c>
      <c r="C114" s="50" t="s">
        <v>453</v>
      </c>
      <c r="D114" s="40"/>
      <c r="E114" s="43">
        <v>111136804.87</v>
      </c>
      <c r="F114" s="38">
        <f t="shared" si="1"/>
        <v>12764139410.779985</v>
      </c>
    </row>
    <row r="115" spans="1:6" s="12" customFormat="1" ht="99.95" customHeight="1" x14ac:dyDescent="0.2">
      <c r="A115" s="41" t="s">
        <v>19</v>
      </c>
      <c r="B115" s="42" t="s">
        <v>105</v>
      </c>
      <c r="C115" s="50" t="s">
        <v>453</v>
      </c>
      <c r="D115" s="40"/>
      <c r="E115" s="43">
        <v>34075124.130000003</v>
      </c>
      <c r="F115" s="38">
        <f t="shared" si="1"/>
        <v>12730064286.649986</v>
      </c>
    </row>
    <row r="116" spans="1:6" s="12" customFormat="1" ht="99.95" customHeight="1" x14ac:dyDescent="0.2">
      <c r="A116" s="41" t="s">
        <v>19</v>
      </c>
      <c r="B116" s="42" t="s">
        <v>106</v>
      </c>
      <c r="C116" s="50" t="s">
        <v>454</v>
      </c>
      <c r="D116" s="40"/>
      <c r="E116" s="43">
        <v>78021.36</v>
      </c>
      <c r="F116" s="38">
        <f t="shared" si="1"/>
        <v>12729986265.289986</v>
      </c>
    </row>
    <row r="117" spans="1:6" s="12" customFormat="1" ht="99.95" customHeight="1" x14ac:dyDescent="0.2">
      <c r="A117" s="41" t="s">
        <v>19</v>
      </c>
      <c r="B117" s="42" t="s">
        <v>107</v>
      </c>
      <c r="C117" s="50" t="s">
        <v>455</v>
      </c>
      <c r="D117" s="40"/>
      <c r="E117" s="43">
        <v>3671942.22</v>
      </c>
      <c r="F117" s="38">
        <f t="shared" si="1"/>
        <v>12726314323.069986</v>
      </c>
    </row>
    <row r="118" spans="1:6" s="12" customFormat="1" ht="99.95" customHeight="1" x14ac:dyDescent="0.2">
      <c r="A118" s="41" t="s">
        <v>19</v>
      </c>
      <c r="B118" s="42" t="s">
        <v>108</v>
      </c>
      <c r="C118" s="50" t="s">
        <v>456</v>
      </c>
      <c r="D118" s="40"/>
      <c r="E118" s="43">
        <v>114876</v>
      </c>
      <c r="F118" s="38">
        <f t="shared" si="1"/>
        <v>12726199447.069986</v>
      </c>
    </row>
    <row r="119" spans="1:6" s="12" customFormat="1" ht="99.95" customHeight="1" x14ac:dyDescent="0.2">
      <c r="A119" s="41" t="s">
        <v>19</v>
      </c>
      <c r="B119" s="42" t="s">
        <v>109</v>
      </c>
      <c r="C119" s="50" t="s">
        <v>457</v>
      </c>
      <c r="D119" s="40"/>
      <c r="E119" s="43">
        <v>20986</v>
      </c>
      <c r="F119" s="38">
        <f t="shared" si="1"/>
        <v>12726178461.069986</v>
      </c>
    </row>
    <row r="120" spans="1:6" s="12" customFormat="1" ht="99.95" customHeight="1" x14ac:dyDescent="0.2">
      <c r="A120" s="41" t="s">
        <v>19</v>
      </c>
      <c r="B120" s="42" t="s">
        <v>110</v>
      </c>
      <c r="C120" s="50" t="s">
        <v>458</v>
      </c>
      <c r="D120" s="40"/>
      <c r="E120" s="43">
        <v>44250.35</v>
      </c>
      <c r="F120" s="38">
        <f t="shared" si="1"/>
        <v>12726134210.719986</v>
      </c>
    </row>
    <row r="121" spans="1:6" s="12" customFormat="1" ht="99.95" customHeight="1" x14ac:dyDescent="0.2">
      <c r="A121" s="41" t="s">
        <v>20</v>
      </c>
      <c r="B121" s="42" t="s">
        <v>111</v>
      </c>
      <c r="C121" s="50" t="s">
        <v>459</v>
      </c>
      <c r="D121" s="40"/>
      <c r="E121" s="43">
        <v>24114300</v>
      </c>
      <c r="F121" s="38">
        <f t="shared" si="1"/>
        <v>12702019910.719986</v>
      </c>
    </row>
    <row r="122" spans="1:6" s="12" customFormat="1" ht="99.95" customHeight="1" x14ac:dyDescent="0.2">
      <c r="A122" s="41" t="s">
        <v>20</v>
      </c>
      <c r="B122" s="42" t="s">
        <v>111</v>
      </c>
      <c r="C122" s="50" t="s">
        <v>459</v>
      </c>
      <c r="D122" s="40"/>
      <c r="E122" s="43">
        <v>24114300</v>
      </c>
      <c r="F122" s="38">
        <f t="shared" si="1"/>
        <v>12677905610.719986</v>
      </c>
    </row>
    <row r="123" spans="1:6" s="12" customFormat="1" ht="99.95" customHeight="1" x14ac:dyDescent="0.2">
      <c r="A123" s="41" t="s">
        <v>20</v>
      </c>
      <c r="B123" s="42" t="s">
        <v>111</v>
      </c>
      <c r="C123" s="50" t="s">
        <v>459</v>
      </c>
      <c r="D123" s="40"/>
      <c r="E123" s="43">
        <v>27011055</v>
      </c>
      <c r="F123" s="38">
        <f t="shared" si="1"/>
        <v>12650894555.719986</v>
      </c>
    </row>
    <row r="124" spans="1:6" s="12" customFormat="1" ht="99.95" customHeight="1" x14ac:dyDescent="0.2">
      <c r="A124" s="41" t="s">
        <v>20</v>
      </c>
      <c r="B124" s="42" t="s">
        <v>111</v>
      </c>
      <c r="C124" s="50" t="s">
        <v>459</v>
      </c>
      <c r="D124" s="40"/>
      <c r="E124" s="43">
        <v>53262337.020000003</v>
      </c>
      <c r="F124" s="38">
        <f t="shared" si="1"/>
        <v>12597632218.699986</v>
      </c>
    </row>
    <row r="125" spans="1:6" s="12" customFormat="1" ht="99.95" customHeight="1" x14ac:dyDescent="0.2">
      <c r="A125" s="41" t="s">
        <v>20</v>
      </c>
      <c r="B125" s="42" t="s">
        <v>112</v>
      </c>
      <c r="C125" s="50" t="s">
        <v>460</v>
      </c>
      <c r="D125" s="40"/>
      <c r="E125" s="43">
        <v>856088.52</v>
      </c>
      <c r="F125" s="38">
        <f t="shared" si="1"/>
        <v>12596776130.179985</v>
      </c>
    </row>
    <row r="126" spans="1:6" s="12" customFormat="1" ht="99.95" customHeight="1" x14ac:dyDescent="0.2">
      <c r="A126" s="41" t="s">
        <v>20</v>
      </c>
      <c r="B126" s="42" t="s">
        <v>113</v>
      </c>
      <c r="C126" s="50" t="s">
        <v>461</v>
      </c>
      <c r="D126" s="40"/>
      <c r="E126" s="43">
        <v>1233750</v>
      </c>
      <c r="F126" s="38">
        <f t="shared" si="1"/>
        <v>12595542380.179985</v>
      </c>
    </row>
    <row r="127" spans="1:6" s="12" customFormat="1" ht="99.95" customHeight="1" x14ac:dyDescent="0.2">
      <c r="A127" s="41" t="s">
        <v>20</v>
      </c>
      <c r="B127" s="42" t="s">
        <v>114</v>
      </c>
      <c r="C127" s="50" t="s">
        <v>461</v>
      </c>
      <c r="D127" s="40"/>
      <c r="E127" s="43">
        <v>1457800</v>
      </c>
      <c r="F127" s="38">
        <f t="shared" si="1"/>
        <v>12594084580.179985</v>
      </c>
    </row>
    <row r="128" spans="1:6" s="12" customFormat="1" ht="99.95" customHeight="1" x14ac:dyDescent="0.2">
      <c r="A128" s="41" t="s">
        <v>20</v>
      </c>
      <c r="B128" s="42" t="s">
        <v>115</v>
      </c>
      <c r="C128" s="50" t="s">
        <v>462</v>
      </c>
      <c r="D128" s="40"/>
      <c r="E128" s="43">
        <v>16610.53</v>
      </c>
      <c r="F128" s="38">
        <f t="shared" si="1"/>
        <v>12594067969.649984</v>
      </c>
    </row>
    <row r="129" spans="1:6" s="12" customFormat="1" ht="99.95" customHeight="1" x14ac:dyDescent="0.2">
      <c r="A129" s="41" t="s">
        <v>20</v>
      </c>
      <c r="B129" s="42" t="s">
        <v>116</v>
      </c>
      <c r="C129" s="50" t="s">
        <v>463</v>
      </c>
      <c r="D129" s="40"/>
      <c r="E129" s="43">
        <v>97502.69</v>
      </c>
      <c r="F129" s="38">
        <f t="shared" si="1"/>
        <v>12593970466.959984</v>
      </c>
    </row>
    <row r="130" spans="1:6" s="12" customFormat="1" ht="99.95" customHeight="1" x14ac:dyDescent="0.2">
      <c r="A130" s="41" t="s">
        <v>20</v>
      </c>
      <c r="B130" s="42" t="s">
        <v>117</v>
      </c>
      <c r="C130" s="50" t="s">
        <v>464</v>
      </c>
      <c r="D130" s="40"/>
      <c r="E130" s="43">
        <v>1263012.75</v>
      </c>
      <c r="F130" s="38">
        <f t="shared" si="1"/>
        <v>12592707454.209984</v>
      </c>
    </row>
    <row r="131" spans="1:6" s="12" customFormat="1" ht="99.95" customHeight="1" x14ac:dyDescent="0.2">
      <c r="A131" s="41" t="s">
        <v>20</v>
      </c>
      <c r="B131" s="42" t="s">
        <v>118</v>
      </c>
      <c r="C131" s="50" t="s">
        <v>465</v>
      </c>
      <c r="D131" s="40"/>
      <c r="E131" s="43">
        <v>25199272.34</v>
      </c>
      <c r="F131" s="38">
        <f t="shared" si="1"/>
        <v>12567508181.869984</v>
      </c>
    </row>
    <row r="132" spans="1:6" s="12" customFormat="1" ht="99.95" customHeight="1" x14ac:dyDescent="0.2">
      <c r="A132" s="41" t="s">
        <v>20</v>
      </c>
      <c r="B132" s="42" t="s">
        <v>119</v>
      </c>
      <c r="C132" s="50" t="s">
        <v>466</v>
      </c>
      <c r="D132" s="40"/>
      <c r="E132" s="43">
        <v>434000</v>
      </c>
      <c r="F132" s="38">
        <f t="shared" si="1"/>
        <v>12567074181.869984</v>
      </c>
    </row>
    <row r="133" spans="1:6" s="12" customFormat="1" ht="99.95" customHeight="1" x14ac:dyDescent="0.2">
      <c r="A133" s="41" t="s">
        <v>20</v>
      </c>
      <c r="B133" s="42" t="s">
        <v>120</v>
      </c>
      <c r="C133" s="50" t="s">
        <v>467</v>
      </c>
      <c r="D133" s="40"/>
      <c r="E133" s="43">
        <v>13807110.130000001</v>
      </c>
      <c r="F133" s="38">
        <f t="shared" si="1"/>
        <v>12553267071.739985</v>
      </c>
    </row>
    <row r="134" spans="1:6" s="12" customFormat="1" ht="99.95" customHeight="1" x14ac:dyDescent="0.2">
      <c r="A134" s="41" t="s">
        <v>20</v>
      </c>
      <c r="B134" s="42" t="s">
        <v>121</v>
      </c>
      <c r="C134" s="50" t="s">
        <v>468</v>
      </c>
      <c r="D134" s="40"/>
      <c r="E134" s="43">
        <v>2454573.66</v>
      </c>
      <c r="F134" s="38">
        <f t="shared" si="1"/>
        <v>12550812498.079985</v>
      </c>
    </row>
    <row r="135" spans="1:6" s="12" customFormat="1" ht="99.95" customHeight="1" x14ac:dyDescent="0.2">
      <c r="A135" s="41" t="s">
        <v>20</v>
      </c>
      <c r="B135" s="42" t="s">
        <v>122</v>
      </c>
      <c r="C135" s="50" t="s">
        <v>469</v>
      </c>
      <c r="D135" s="40"/>
      <c r="E135" s="43">
        <v>51426077.75</v>
      </c>
      <c r="F135" s="38">
        <f t="shared" si="1"/>
        <v>12499386420.329985</v>
      </c>
    </row>
    <row r="136" spans="1:6" s="12" customFormat="1" ht="99.95" customHeight="1" x14ac:dyDescent="0.2">
      <c r="A136" s="41" t="s">
        <v>20</v>
      </c>
      <c r="B136" s="42" t="s">
        <v>123</v>
      </c>
      <c r="C136" s="50" t="s">
        <v>470</v>
      </c>
      <c r="D136" s="40"/>
      <c r="E136" s="43">
        <v>11956195.140000001</v>
      </c>
      <c r="F136" s="38">
        <f t="shared" si="1"/>
        <v>12487430225.189985</v>
      </c>
    </row>
    <row r="137" spans="1:6" s="12" customFormat="1" ht="99.95" customHeight="1" x14ac:dyDescent="0.2">
      <c r="A137" s="41" t="s">
        <v>20</v>
      </c>
      <c r="B137" s="42" t="s">
        <v>124</v>
      </c>
      <c r="C137" s="50" t="s">
        <v>471</v>
      </c>
      <c r="D137" s="40"/>
      <c r="E137" s="43">
        <v>72517.5</v>
      </c>
      <c r="F137" s="38">
        <f t="shared" si="1"/>
        <v>12487357707.689985</v>
      </c>
    </row>
    <row r="138" spans="1:6" s="12" customFormat="1" ht="99.95" customHeight="1" x14ac:dyDescent="0.2">
      <c r="A138" s="41" t="s">
        <v>21</v>
      </c>
      <c r="B138" s="42" t="s">
        <v>125</v>
      </c>
      <c r="C138" s="50" t="s">
        <v>472</v>
      </c>
      <c r="D138" s="40"/>
      <c r="E138" s="43">
        <v>132067.29999999999</v>
      </c>
      <c r="F138" s="38">
        <f t="shared" si="1"/>
        <v>12487225640.389986</v>
      </c>
    </row>
    <row r="139" spans="1:6" s="12" customFormat="1" ht="99.95" customHeight="1" x14ac:dyDescent="0.2">
      <c r="A139" s="41" t="s">
        <v>21</v>
      </c>
      <c r="B139" s="42" t="s">
        <v>126</v>
      </c>
      <c r="C139" s="50" t="s">
        <v>473</v>
      </c>
      <c r="D139" s="40"/>
      <c r="E139" s="43">
        <v>2161200.88</v>
      </c>
      <c r="F139" s="38">
        <f t="shared" si="1"/>
        <v>12485064439.509987</v>
      </c>
    </row>
    <row r="140" spans="1:6" s="12" customFormat="1" ht="99.95" customHeight="1" x14ac:dyDescent="0.2">
      <c r="A140" s="41" t="s">
        <v>21</v>
      </c>
      <c r="B140" s="42" t="s">
        <v>126</v>
      </c>
      <c r="C140" s="50" t="s">
        <v>473</v>
      </c>
      <c r="D140" s="40"/>
      <c r="E140" s="43">
        <v>9070225.25</v>
      </c>
      <c r="F140" s="38">
        <f t="shared" si="1"/>
        <v>12475994214.259987</v>
      </c>
    </row>
    <row r="141" spans="1:6" s="12" customFormat="1" ht="99.95" customHeight="1" x14ac:dyDescent="0.2">
      <c r="A141" s="41" t="s">
        <v>21</v>
      </c>
      <c r="B141" s="42" t="s">
        <v>127</v>
      </c>
      <c r="C141" s="50" t="s">
        <v>474</v>
      </c>
      <c r="D141" s="40"/>
      <c r="E141" s="43">
        <v>4334991.17</v>
      </c>
      <c r="F141" s="38">
        <f t="shared" si="1"/>
        <v>12471659223.089987</v>
      </c>
    </row>
    <row r="142" spans="1:6" s="12" customFormat="1" ht="99.95" customHeight="1" x14ac:dyDescent="0.2">
      <c r="A142" s="41" t="s">
        <v>21</v>
      </c>
      <c r="B142" s="42" t="s">
        <v>128</v>
      </c>
      <c r="C142" s="50" t="s">
        <v>475</v>
      </c>
      <c r="D142" s="40"/>
      <c r="E142" s="43">
        <v>107787.11</v>
      </c>
      <c r="F142" s="38">
        <f t="shared" si="1"/>
        <v>12471551435.979986</v>
      </c>
    </row>
    <row r="143" spans="1:6" s="12" customFormat="1" ht="99.95" customHeight="1" x14ac:dyDescent="0.2">
      <c r="A143" s="41" t="s">
        <v>21</v>
      </c>
      <c r="B143" s="42" t="s">
        <v>129</v>
      </c>
      <c r="C143" s="50" t="s">
        <v>476</v>
      </c>
      <c r="D143" s="40"/>
      <c r="E143" s="43">
        <v>1645995</v>
      </c>
      <c r="F143" s="38">
        <f t="shared" si="1"/>
        <v>12469905440.979986</v>
      </c>
    </row>
    <row r="144" spans="1:6" s="12" customFormat="1" ht="99.95" customHeight="1" x14ac:dyDescent="0.2">
      <c r="A144" s="41" t="s">
        <v>21</v>
      </c>
      <c r="B144" s="42" t="s">
        <v>130</v>
      </c>
      <c r="C144" s="50" t="s">
        <v>477</v>
      </c>
      <c r="D144" s="40"/>
      <c r="E144" s="43">
        <v>10561087.949999999</v>
      </c>
      <c r="F144" s="38">
        <f t="shared" si="1"/>
        <v>12459344353.029985</v>
      </c>
    </row>
    <row r="145" spans="1:6" s="12" customFormat="1" ht="99.95" customHeight="1" x14ac:dyDescent="0.2">
      <c r="A145" s="41" t="s">
        <v>21</v>
      </c>
      <c r="B145" s="42" t="s">
        <v>131</v>
      </c>
      <c r="C145" s="50" t="s">
        <v>478</v>
      </c>
      <c r="D145" s="40"/>
      <c r="E145" s="43">
        <v>304337.81</v>
      </c>
      <c r="F145" s="38">
        <f t="shared" ref="F145:F208" si="2">+F144+D145-E145</f>
        <v>12459040015.219986</v>
      </c>
    </row>
    <row r="146" spans="1:6" s="12" customFormat="1" ht="99.95" customHeight="1" x14ac:dyDescent="0.2">
      <c r="A146" s="41" t="s">
        <v>21</v>
      </c>
      <c r="B146" s="42" t="s">
        <v>132</v>
      </c>
      <c r="C146" s="50" t="s">
        <v>479</v>
      </c>
      <c r="D146" s="40"/>
      <c r="E146" s="43">
        <v>989841.4</v>
      </c>
      <c r="F146" s="38">
        <f t="shared" si="2"/>
        <v>12458050173.819986</v>
      </c>
    </row>
    <row r="147" spans="1:6" s="12" customFormat="1" ht="99.95" customHeight="1" x14ac:dyDescent="0.2">
      <c r="A147" s="41" t="s">
        <v>21</v>
      </c>
      <c r="B147" s="42" t="s">
        <v>133</v>
      </c>
      <c r="C147" s="50" t="s">
        <v>480</v>
      </c>
      <c r="D147" s="40"/>
      <c r="E147" s="43">
        <v>889700.2</v>
      </c>
      <c r="F147" s="38">
        <f t="shared" si="2"/>
        <v>12457160473.619986</v>
      </c>
    </row>
    <row r="148" spans="1:6" s="12" customFormat="1" ht="99.95" customHeight="1" x14ac:dyDescent="0.2">
      <c r="A148" s="41" t="s">
        <v>21</v>
      </c>
      <c r="B148" s="42" t="s">
        <v>134</v>
      </c>
      <c r="C148" s="50" t="s">
        <v>481</v>
      </c>
      <c r="D148" s="40"/>
      <c r="E148" s="43">
        <v>157854.6</v>
      </c>
      <c r="F148" s="38">
        <f t="shared" si="2"/>
        <v>12457002619.019985</v>
      </c>
    </row>
    <row r="149" spans="1:6" s="12" customFormat="1" ht="99.95" customHeight="1" x14ac:dyDescent="0.2">
      <c r="A149" s="41" t="s">
        <v>21</v>
      </c>
      <c r="B149" s="42" t="s">
        <v>135</v>
      </c>
      <c r="C149" s="50" t="s">
        <v>482</v>
      </c>
      <c r="D149" s="40"/>
      <c r="E149" s="43">
        <v>105233</v>
      </c>
      <c r="F149" s="38">
        <f t="shared" si="2"/>
        <v>12456897386.019985</v>
      </c>
    </row>
    <row r="150" spans="1:6" s="12" customFormat="1" ht="99.95" customHeight="1" x14ac:dyDescent="0.2">
      <c r="A150" s="41" t="s">
        <v>21</v>
      </c>
      <c r="B150" s="42" t="s">
        <v>136</v>
      </c>
      <c r="C150" s="50" t="s">
        <v>483</v>
      </c>
      <c r="D150" s="40"/>
      <c r="E150" s="43">
        <v>17159.87</v>
      </c>
      <c r="F150" s="38">
        <f t="shared" si="2"/>
        <v>12456880226.149984</v>
      </c>
    </row>
    <row r="151" spans="1:6" s="12" customFormat="1" ht="99.95" customHeight="1" x14ac:dyDescent="0.2">
      <c r="A151" s="41" t="s">
        <v>21</v>
      </c>
      <c r="B151" s="42" t="s">
        <v>137</v>
      </c>
      <c r="C151" s="50" t="s">
        <v>484</v>
      </c>
      <c r="D151" s="40"/>
      <c r="E151" s="43">
        <v>900</v>
      </c>
      <c r="F151" s="38">
        <f t="shared" si="2"/>
        <v>12456879326.149984</v>
      </c>
    </row>
    <row r="152" spans="1:6" s="12" customFormat="1" ht="99.95" customHeight="1" x14ac:dyDescent="0.2">
      <c r="A152" s="41" t="s">
        <v>22</v>
      </c>
      <c r="B152" s="42" t="s">
        <v>138</v>
      </c>
      <c r="C152" s="50" t="s">
        <v>485</v>
      </c>
      <c r="D152" s="40"/>
      <c r="E152" s="43">
        <v>22503479.829999998</v>
      </c>
      <c r="F152" s="38">
        <f t="shared" si="2"/>
        <v>12434375846.319984</v>
      </c>
    </row>
    <row r="153" spans="1:6" s="12" customFormat="1" ht="99.95" customHeight="1" x14ac:dyDescent="0.2">
      <c r="A153" s="41" t="s">
        <v>22</v>
      </c>
      <c r="B153" s="42" t="s">
        <v>139</v>
      </c>
      <c r="C153" s="50" t="s">
        <v>486</v>
      </c>
      <c r="D153" s="40"/>
      <c r="E153" s="43">
        <v>99534017.379999995</v>
      </c>
      <c r="F153" s="38">
        <f t="shared" si="2"/>
        <v>12334841828.939985</v>
      </c>
    </row>
    <row r="154" spans="1:6" s="12" customFormat="1" ht="99.95" customHeight="1" x14ac:dyDescent="0.2">
      <c r="A154" s="41" t="s">
        <v>22</v>
      </c>
      <c r="B154" s="42" t="s">
        <v>139</v>
      </c>
      <c r="C154" s="50" t="s">
        <v>486</v>
      </c>
      <c r="D154" s="40"/>
      <c r="E154" s="43">
        <v>4393971</v>
      </c>
      <c r="F154" s="38">
        <f t="shared" si="2"/>
        <v>12330447857.939985</v>
      </c>
    </row>
    <row r="155" spans="1:6" s="12" customFormat="1" ht="99.95" customHeight="1" x14ac:dyDescent="0.2">
      <c r="A155" s="41" t="s">
        <v>22</v>
      </c>
      <c r="B155" s="42" t="s">
        <v>139</v>
      </c>
      <c r="C155" s="50" t="s">
        <v>486</v>
      </c>
      <c r="D155" s="40"/>
      <c r="E155" s="43">
        <v>18141523</v>
      </c>
      <c r="F155" s="38">
        <f t="shared" si="2"/>
        <v>12312306334.939985</v>
      </c>
    </row>
    <row r="156" spans="1:6" s="12" customFormat="1" ht="99.95" customHeight="1" x14ac:dyDescent="0.2">
      <c r="A156" s="41" t="s">
        <v>22</v>
      </c>
      <c r="B156" s="42" t="s">
        <v>140</v>
      </c>
      <c r="C156" s="50" t="s">
        <v>487</v>
      </c>
      <c r="D156" s="40"/>
      <c r="E156" s="43">
        <v>20182717.620000001</v>
      </c>
      <c r="F156" s="38">
        <f t="shared" si="2"/>
        <v>12292123617.319984</v>
      </c>
    </row>
    <row r="157" spans="1:6" s="12" customFormat="1" ht="99.95" customHeight="1" x14ac:dyDescent="0.2">
      <c r="A157" s="41" t="s">
        <v>22</v>
      </c>
      <c r="B157" s="42" t="s">
        <v>140</v>
      </c>
      <c r="C157" s="50" t="s">
        <v>487</v>
      </c>
      <c r="D157" s="40"/>
      <c r="E157" s="43">
        <v>648097.24</v>
      </c>
      <c r="F157" s="38">
        <f t="shared" si="2"/>
        <v>12291475520.079985</v>
      </c>
    </row>
    <row r="158" spans="1:6" s="12" customFormat="1" ht="99.95" customHeight="1" x14ac:dyDescent="0.2">
      <c r="A158" s="41" t="s">
        <v>22</v>
      </c>
      <c r="B158" s="42" t="s">
        <v>141</v>
      </c>
      <c r="C158" s="50" t="s">
        <v>488</v>
      </c>
      <c r="D158" s="40"/>
      <c r="E158" s="43">
        <v>961719.5</v>
      </c>
      <c r="F158" s="38">
        <f t="shared" si="2"/>
        <v>12290513800.579985</v>
      </c>
    </row>
    <row r="159" spans="1:6" s="12" customFormat="1" ht="99.95" customHeight="1" x14ac:dyDescent="0.2">
      <c r="A159" s="41" t="s">
        <v>22</v>
      </c>
      <c r="B159" s="42" t="s">
        <v>142</v>
      </c>
      <c r="C159" s="50" t="s">
        <v>489</v>
      </c>
      <c r="D159" s="40"/>
      <c r="E159" s="43">
        <v>40000000</v>
      </c>
      <c r="F159" s="38">
        <f t="shared" si="2"/>
        <v>12250513800.579985</v>
      </c>
    </row>
    <row r="160" spans="1:6" s="12" customFormat="1" ht="99.95" customHeight="1" x14ac:dyDescent="0.2">
      <c r="A160" s="41" t="s">
        <v>22</v>
      </c>
      <c r="B160" s="42" t="s">
        <v>142</v>
      </c>
      <c r="C160" s="50" t="s">
        <v>489</v>
      </c>
      <c r="D160" s="40"/>
      <c r="E160" s="43">
        <v>45933650.43</v>
      </c>
      <c r="F160" s="38">
        <f t="shared" si="2"/>
        <v>12204580150.149984</v>
      </c>
    </row>
    <row r="161" spans="1:6" s="12" customFormat="1" ht="99.95" customHeight="1" x14ac:dyDescent="0.2">
      <c r="A161" s="41" t="s">
        <v>22</v>
      </c>
      <c r="B161" s="42" t="s">
        <v>142</v>
      </c>
      <c r="C161" s="50" t="s">
        <v>489</v>
      </c>
      <c r="D161" s="40"/>
      <c r="E161" s="43">
        <v>40000000</v>
      </c>
      <c r="F161" s="38">
        <f t="shared" si="2"/>
        <v>12164580150.149984</v>
      </c>
    </row>
    <row r="162" spans="1:6" s="12" customFormat="1" ht="99.95" customHeight="1" x14ac:dyDescent="0.2">
      <c r="A162" s="41" t="s">
        <v>22</v>
      </c>
      <c r="B162" s="42" t="s">
        <v>143</v>
      </c>
      <c r="C162" s="50" t="s">
        <v>490</v>
      </c>
      <c r="D162" s="40"/>
      <c r="E162" s="43">
        <v>4103555.54</v>
      </c>
      <c r="F162" s="38">
        <f t="shared" si="2"/>
        <v>12160476594.609983</v>
      </c>
    </row>
    <row r="163" spans="1:6" s="12" customFormat="1" ht="99.95" customHeight="1" x14ac:dyDescent="0.2">
      <c r="A163" s="41" t="s">
        <v>22</v>
      </c>
      <c r="B163" s="42" t="s">
        <v>144</v>
      </c>
      <c r="C163" s="50" t="s">
        <v>491</v>
      </c>
      <c r="D163" s="40"/>
      <c r="E163" s="43">
        <v>38432784.649999999</v>
      </c>
      <c r="F163" s="38">
        <f t="shared" si="2"/>
        <v>12122043809.959984</v>
      </c>
    </row>
    <row r="164" spans="1:6" s="12" customFormat="1" ht="99.95" customHeight="1" x14ac:dyDescent="0.2">
      <c r="A164" s="41" t="s">
        <v>22</v>
      </c>
      <c r="B164" s="42" t="s">
        <v>145</v>
      </c>
      <c r="C164" s="50" t="s">
        <v>492</v>
      </c>
      <c r="D164" s="40"/>
      <c r="E164" s="43">
        <v>5441790.4100000001</v>
      </c>
      <c r="F164" s="38">
        <f t="shared" si="2"/>
        <v>12116602019.549984</v>
      </c>
    </row>
    <row r="165" spans="1:6" s="12" customFormat="1" ht="99.95" customHeight="1" x14ac:dyDescent="0.2">
      <c r="A165" s="41" t="s">
        <v>22</v>
      </c>
      <c r="B165" s="42" t="s">
        <v>146</v>
      </c>
      <c r="C165" s="50" t="s">
        <v>493</v>
      </c>
      <c r="D165" s="40"/>
      <c r="E165" s="43">
        <v>10277.92</v>
      </c>
      <c r="F165" s="38">
        <f t="shared" si="2"/>
        <v>12116591741.629984</v>
      </c>
    </row>
    <row r="166" spans="1:6" s="12" customFormat="1" ht="99.95" customHeight="1" x14ac:dyDescent="0.2">
      <c r="A166" s="41" t="s">
        <v>22</v>
      </c>
      <c r="B166" s="42" t="s">
        <v>147</v>
      </c>
      <c r="C166" s="50" t="s">
        <v>494</v>
      </c>
      <c r="D166" s="40"/>
      <c r="E166" s="43">
        <v>5449856.5899999999</v>
      </c>
      <c r="F166" s="38">
        <f t="shared" si="2"/>
        <v>12111141885.039984</v>
      </c>
    </row>
    <row r="167" spans="1:6" s="12" customFormat="1" ht="99.95" customHeight="1" x14ac:dyDescent="0.2">
      <c r="A167" s="41" t="s">
        <v>22</v>
      </c>
      <c r="B167" s="42" t="s">
        <v>148</v>
      </c>
      <c r="C167" s="50" t="s">
        <v>495</v>
      </c>
      <c r="D167" s="40"/>
      <c r="E167" s="43">
        <v>1396382</v>
      </c>
      <c r="F167" s="38">
        <f t="shared" si="2"/>
        <v>12109745503.039984</v>
      </c>
    </row>
    <row r="168" spans="1:6" s="12" customFormat="1" ht="99.95" customHeight="1" x14ac:dyDescent="0.2">
      <c r="A168" s="41" t="s">
        <v>23</v>
      </c>
      <c r="B168" s="42" t="s">
        <v>149</v>
      </c>
      <c r="C168" s="50" t="s">
        <v>496</v>
      </c>
      <c r="D168" s="40"/>
      <c r="E168" s="43">
        <v>409850</v>
      </c>
      <c r="F168" s="38">
        <f t="shared" si="2"/>
        <v>12109335653.039984</v>
      </c>
    </row>
    <row r="169" spans="1:6" s="12" customFormat="1" ht="99.95" customHeight="1" x14ac:dyDescent="0.2">
      <c r="A169" s="41" t="s">
        <v>23</v>
      </c>
      <c r="B169" s="42" t="s">
        <v>149</v>
      </c>
      <c r="C169" s="50" t="s">
        <v>496</v>
      </c>
      <c r="D169" s="40"/>
      <c r="E169" s="43">
        <v>29058.28</v>
      </c>
      <c r="F169" s="38">
        <f t="shared" si="2"/>
        <v>12109306594.759983</v>
      </c>
    </row>
    <row r="170" spans="1:6" s="12" customFormat="1" ht="99.95" customHeight="1" x14ac:dyDescent="0.2">
      <c r="A170" s="41" t="s">
        <v>23</v>
      </c>
      <c r="B170" s="42" t="s">
        <v>149</v>
      </c>
      <c r="C170" s="50" t="s">
        <v>496</v>
      </c>
      <c r="D170" s="40"/>
      <c r="E170" s="43">
        <v>29099.35</v>
      </c>
      <c r="F170" s="38">
        <f t="shared" si="2"/>
        <v>12109277495.409983</v>
      </c>
    </row>
    <row r="171" spans="1:6" s="12" customFormat="1" ht="99.95" customHeight="1" x14ac:dyDescent="0.2">
      <c r="A171" s="41" t="s">
        <v>23</v>
      </c>
      <c r="B171" s="42" t="s">
        <v>149</v>
      </c>
      <c r="C171" s="50" t="s">
        <v>496</v>
      </c>
      <c r="D171" s="40"/>
      <c r="E171" s="43">
        <v>5135.26</v>
      </c>
      <c r="F171" s="38">
        <f t="shared" si="2"/>
        <v>12109272360.149982</v>
      </c>
    </row>
    <row r="172" spans="1:6" s="12" customFormat="1" ht="99.95" customHeight="1" x14ac:dyDescent="0.2">
      <c r="A172" s="41" t="s">
        <v>23</v>
      </c>
      <c r="B172" s="42" t="s">
        <v>150</v>
      </c>
      <c r="C172" s="50" t="s">
        <v>497</v>
      </c>
      <c r="D172" s="40"/>
      <c r="E172" s="43">
        <v>18940334.09</v>
      </c>
      <c r="F172" s="38">
        <f t="shared" si="2"/>
        <v>12090332026.059982</v>
      </c>
    </row>
    <row r="173" spans="1:6" s="12" customFormat="1" ht="99.95" customHeight="1" x14ac:dyDescent="0.2">
      <c r="A173" s="41" t="s">
        <v>23</v>
      </c>
      <c r="B173" s="42" t="s">
        <v>151</v>
      </c>
      <c r="C173" s="50" t="s">
        <v>498</v>
      </c>
      <c r="D173" s="40"/>
      <c r="E173" s="43">
        <v>95210</v>
      </c>
      <c r="F173" s="38">
        <f t="shared" si="2"/>
        <v>12090236816.059982</v>
      </c>
    </row>
    <row r="174" spans="1:6" s="12" customFormat="1" ht="99.95" customHeight="1" x14ac:dyDescent="0.2">
      <c r="A174" s="41" t="s">
        <v>23</v>
      </c>
      <c r="B174" s="42" t="s">
        <v>152</v>
      </c>
      <c r="C174" s="50" t="s">
        <v>499</v>
      </c>
      <c r="D174" s="40"/>
      <c r="E174" s="43">
        <v>6746000</v>
      </c>
      <c r="F174" s="38">
        <f t="shared" si="2"/>
        <v>12083490816.059982</v>
      </c>
    </row>
    <row r="175" spans="1:6" s="12" customFormat="1" ht="99.95" customHeight="1" x14ac:dyDescent="0.2">
      <c r="A175" s="41" t="s">
        <v>23</v>
      </c>
      <c r="B175" s="42" t="s">
        <v>153</v>
      </c>
      <c r="C175" s="50" t="s">
        <v>500</v>
      </c>
      <c r="D175" s="40"/>
      <c r="E175" s="43">
        <v>1219900</v>
      </c>
      <c r="F175" s="38">
        <f t="shared" si="2"/>
        <v>12082270916.059982</v>
      </c>
    </row>
    <row r="176" spans="1:6" s="12" customFormat="1" ht="99.95" customHeight="1" x14ac:dyDescent="0.2">
      <c r="A176" s="41" t="s">
        <v>23</v>
      </c>
      <c r="B176" s="42" t="s">
        <v>154</v>
      </c>
      <c r="C176" s="50" t="s">
        <v>501</v>
      </c>
      <c r="D176" s="40"/>
      <c r="E176" s="43">
        <v>626572.92000000004</v>
      </c>
      <c r="F176" s="38">
        <f t="shared" si="2"/>
        <v>12081644343.139982</v>
      </c>
    </row>
    <row r="177" spans="1:6" s="12" customFormat="1" ht="99.95" customHeight="1" x14ac:dyDescent="0.2">
      <c r="A177" s="41" t="s">
        <v>23</v>
      </c>
      <c r="B177" s="42" t="s">
        <v>154</v>
      </c>
      <c r="C177" s="50" t="s">
        <v>501</v>
      </c>
      <c r="D177" s="40"/>
      <c r="E177" s="43">
        <v>26337.599999999999</v>
      </c>
      <c r="F177" s="38">
        <f t="shared" si="2"/>
        <v>12081618005.539982</v>
      </c>
    </row>
    <row r="178" spans="1:6" s="12" customFormat="1" ht="99.95" customHeight="1" x14ac:dyDescent="0.2">
      <c r="A178" s="41" t="s">
        <v>24</v>
      </c>
      <c r="B178" s="42" t="s">
        <v>155</v>
      </c>
      <c r="C178" s="50" t="s">
        <v>502</v>
      </c>
      <c r="D178" s="40"/>
      <c r="E178" s="43">
        <v>6332550</v>
      </c>
      <c r="F178" s="38">
        <f t="shared" si="2"/>
        <v>12075285455.539982</v>
      </c>
    </row>
    <row r="179" spans="1:6" s="12" customFormat="1" ht="99.95" customHeight="1" x14ac:dyDescent="0.2">
      <c r="A179" s="41" t="s">
        <v>24</v>
      </c>
      <c r="B179" s="42" t="s">
        <v>156</v>
      </c>
      <c r="C179" s="50" t="s">
        <v>503</v>
      </c>
      <c r="D179" s="40"/>
      <c r="E179" s="43">
        <v>15300</v>
      </c>
      <c r="F179" s="38">
        <f t="shared" si="2"/>
        <v>12075270155.539982</v>
      </c>
    </row>
    <row r="180" spans="1:6" s="12" customFormat="1" ht="99.95" customHeight="1" x14ac:dyDescent="0.2">
      <c r="A180" s="41" t="s">
        <v>24</v>
      </c>
      <c r="B180" s="42" t="s">
        <v>156</v>
      </c>
      <c r="C180" s="50" t="s">
        <v>503</v>
      </c>
      <c r="D180" s="40"/>
      <c r="E180" s="43">
        <v>931701.45</v>
      </c>
      <c r="F180" s="38">
        <f t="shared" si="2"/>
        <v>12074338454.089981</v>
      </c>
    </row>
    <row r="181" spans="1:6" s="12" customFormat="1" ht="99.95" customHeight="1" x14ac:dyDescent="0.2">
      <c r="A181" s="41" t="s">
        <v>24</v>
      </c>
      <c r="B181" s="42" t="s">
        <v>156</v>
      </c>
      <c r="C181" s="50" t="s">
        <v>503</v>
      </c>
      <c r="D181" s="40"/>
      <c r="E181" s="43">
        <v>56006.38</v>
      </c>
      <c r="F181" s="38">
        <f t="shared" si="2"/>
        <v>12074282447.709982</v>
      </c>
    </row>
    <row r="182" spans="1:6" s="12" customFormat="1" ht="99.95" customHeight="1" x14ac:dyDescent="0.2">
      <c r="A182" s="41" t="s">
        <v>24</v>
      </c>
      <c r="B182" s="42" t="s">
        <v>156</v>
      </c>
      <c r="C182" s="50" t="s">
        <v>503</v>
      </c>
      <c r="D182" s="40"/>
      <c r="E182" s="43">
        <v>4062.58</v>
      </c>
      <c r="F182" s="38">
        <f t="shared" si="2"/>
        <v>12074278385.129982</v>
      </c>
    </row>
    <row r="183" spans="1:6" s="12" customFormat="1" ht="99.95" customHeight="1" x14ac:dyDescent="0.2">
      <c r="A183" s="41" t="s">
        <v>24</v>
      </c>
      <c r="B183" s="42" t="s">
        <v>156</v>
      </c>
      <c r="C183" s="50" t="s">
        <v>503</v>
      </c>
      <c r="D183" s="40"/>
      <c r="E183" s="43">
        <v>16000</v>
      </c>
      <c r="F183" s="38">
        <f t="shared" si="2"/>
        <v>12074262385.129982</v>
      </c>
    </row>
    <row r="184" spans="1:6" s="12" customFormat="1" ht="99.95" customHeight="1" x14ac:dyDescent="0.2">
      <c r="A184" s="41" t="s">
        <v>24</v>
      </c>
      <c r="B184" s="42" t="s">
        <v>156</v>
      </c>
      <c r="C184" s="50" t="s">
        <v>503</v>
      </c>
      <c r="D184" s="40"/>
      <c r="E184" s="43">
        <v>202887.65</v>
      </c>
      <c r="F184" s="38">
        <f t="shared" si="2"/>
        <v>12074059497.479982</v>
      </c>
    </row>
    <row r="185" spans="1:6" s="12" customFormat="1" ht="99.95" customHeight="1" x14ac:dyDescent="0.2">
      <c r="A185" s="41" t="s">
        <v>24</v>
      </c>
      <c r="B185" s="42" t="s">
        <v>156</v>
      </c>
      <c r="C185" s="50" t="s">
        <v>503</v>
      </c>
      <c r="D185" s="40"/>
      <c r="E185" s="43">
        <v>2703.49</v>
      </c>
      <c r="F185" s="38">
        <f t="shared" si="2"/>
        <v>12074056793.989983</v>
      </c>
    </row>
    <row r="186" spans="1:6" s="12" customFormat="1" ht="99.95" customHeight="1" x14ac:dyDescent="0.2">
      <c r="A186" s="41" t="s">
        <v>24</v>
      </c>
      <c r="B186" s="42" t="s">
        <v>156</v>
      </c>
      <c r="C186" s="50" t="s">
        <v>503</v>
      </c>
      <c r="D186" s="40"/>
      <c r="E186" s="43">
        <v>4000</v>
      </c>
      <c r="F186" s="38">
        <f t="shared" si="2"/>
        <v>12074052793.989983</v>
      </c>
    </row>
    <row r="187" spans="1:6" s="12" customFormat="1" ht="99.95" customHeight="1" x14ac:dyDescent="0.2">
      <c r="A187" s="41" t="s">
        <v>24</v>
      </c>
      <c r="B187" s="42" t="s">
        <v>156</v>
      </c>
      <c r="C187" s="50" t="s">
        <v>503</v>
      </c>
      <c r="D187" s="40"/>
      <c r="E187" s="43">
        <v>118704.14</v>
      </c>
      <c r="F187" s="38">
        <f t="shared" si="2"/>
        <v>12073934089.849983</v>
      </c>
    </row>
    <row r="188" spans="1:6" s="12" customFormat="1" ht="99.95" customHeight="1" x14ac:dyDescent="0.2">
      <c r="A188" s="41" t="s">
        <v>24</v>
      </c>
      <c r="B188" s="42" t="s">
        <v>156</v>
      </c>
      <c r="C188" s="50" t="s">
        <v>503</v>
      </c>
      <c r="D188" s="40"/>
      <c r="E188" s="43">
        <v>204287.5</v>
      </c>
      <c r="F188" s="38">
        <f t="shared" si="2"/>
        <v>12073729802.349983</v>
      </c>
    </row>
    <row r="189" spans="1:6" s="12" customFormat="1" ht="99.95" customHeight="1" x14ac:dyDescent="0.2">
      <c r="A189" s="41" t="s">
        <v>24</v>
      </c>
      <c r="B189" s="42" t="s">
        <v>156</v>
      </c>
      <c r="C189" s="50" t="s">
        <v>503</v>
      </c>
      <c r="D189" s="40"/>
      <c r="E189" s="43">
        <v>8420</v>
      </c>
      <c r="F189" s="38">
        <f t="shared" si="2"/>
        <v>12073721382.349983</v>
      </c>
    </row>
    <row r="190" spans="1:6" s="12" customFormat="1" ht="99.95" customHeight="1" x14ac:dyDescent="0.2">
      <c r="A190" s="41" t="s">
        <v>24</v>
      </c>
      <c r="B190" s="42" t="s">
        <v>156</v>
      </c>
      <c r="C190" s="50" t="s">
        <v>503</v>
      </c>
      <c r="D190" s="40"/>
      <c r="E190" s="43">
        <v>16800.73</v>
      </c>
      <c r="F190" s="38">
        <f t="shared" si="2"/>
        <v>12073704581.619984</v>
      </c>
    </row>
    <row r="191" spans="1:6" s="12" customFormat="1" ht="99.95" customHeight="1" x14ac:dyDescent="0.2">
      <c r="A191" s="41" t="s">
        <v>24</v>
      </c>
      <c r="B191" s="42" t="s">
        <v>156</v>
      </c>
      <c r="C191" s="50" t="s">
        <v>503</v>
      </c>
      <c r="D191" s="40"/>
      <c r="E191" s="43">
        <v>3442.5</v>
      </c>
      <c r="F191" s="38">
        <f t="shared" si="2"/>
        <v>12073701139.119984</v>
      </c>
    </row>
    <row r="192" spans="1:6" s="12" customFormat="1" ht="99.95" customHeight="1" x14ac:dyDescent="0.2">
      <c r="A192" s="41" t="s">
        <v>24</v>
      </c>
      <c r="B192" s="42" t="s">
        <v>156</v>
      </c>
      <c r="C192" s="50" t="s">
        <v>503</v>
      </c>
      <c r="D192" s="40"/>
      <c r="E192" s="43">
        <v>12480</v>
      </c>
      <c r="F192" s="38">
        <f t="shared" si="2"/>
        <v>12073688659.119984</v>
      </c>
    </row>
    <row r="193" spans="1:6" s="12" customFormat="1" ht="99.95" customHeight="1" x14ac:dyDescent="0.2">
      <c r="A193" s="41" t="s">
        <v>24</v>
      </c>
      <c r="B193" s="42" t="s">
        <v>157</v>
      </c>
      <c r="C193" s="50" t="s">
        <v>504</v>
      </c>
      <c r="D193" s="40"/>
      <c r="E193" s="43">
        <v>8206324.7199999997</v>
      </c>
      <c r="F193" s="38">
        <f t="shared" si="2"/>
        <v>12065482334.399984</v>
      </c>
    </row>
    <row r="194" spans="1:6" s="12" customFormat="1" ht="99.95" customHeight="1" x14ac:dyDescent="0.2">
      <c r="A194" s="41" t="s">
        <v>24</v>
      </c>
      <c r="B194" s="42" t="s">
        <v>158</v>
      </c>
      <c r="C194" s="50" t="s">
        <v>505</v>
      </c>
      <c r="D194" s="40"/>
      <c r="E194" s="43">
        <v>70800</v>
      </c>
      <c r="F194" s="38">
        <f t="shared" si="2"/>
        <v>12065411534.399984</v>
      </c>
    </row>
    <row r="195" spans="1:6" s="12" customFormat="1" ht="99.95" customHeight="1" x14ac:dyDescent="0.2">
      <c r="A195" s="41" t="s">
        <v>24</v>
      </c>
      <c r="B195" s="42" t="s">
        <v>159</v>
      </c>
      <c r="C195" s="50" t="s">
        <v>506</v>
      </c>
      <c r="D195" s="40"/>
      <c r="E195" s="43">
        <v>273760</v>
      </c>
      <c r="F195" s="38">
        <f t="shared" si="2"/>
        <v>12065137774.399984</v>
      </c>
    </row>
    <row r="196" spans="1:6" s="12" customFormat="1" ht="99.95" customHeight="1" x14ac:dyDescent="0.2">
      <c r="A196" s="41" t="s">
        <v>24</v>
      </c>
      <c r="B196" s="42" t="s">
        <v>160</v>
      </c>
      <c r="C196" s="50" t="s">
        <v>507</v>
      </c>
      <c r="D196" s="40"/>
      <c r="E196" s="43">
        <v>866918970.01999998</v>
      </c>
      <c r="F196" s="38">
        <f t="shared" si="2"/>
        <v>11198218804.379984</v>
      </c>
    </row>
    <row r="197" spans="1:6" s="12" customFormat="1" ht="99.95" customHeight="1" x14ac:dyDescent="0.2">
      <c r="A197" s="41" t="s">
        <v>24</v>
      </c>
      <c r="B197" s="42" t="s">
        <v>161</v>
      </c>
      <c r="C197" s="50" t="s">
        <v>508</v>
      </c>
      <c r="D197" s="40"/>
      <c r="E197" s="43">
        <v>2198953.33</v>
      </c>
      <c r="F197" s="38">
        <f t="shared" si="2"/>
        <v>11196019851.049984</v>
      </c>
    </row>
    <row r="198" spans="1:6" s="12" customFormat="1" ht="99.95" customHeight="1" x14ac:dyDescent="0.2">
      <c r="A198" s="41" t="s">
        <v>24</v>
      </c>
      <c r="B198" s="42" t="s">
        <v>162</v>
      </c>
      <c r="C198" s="50" t="s">
        <v>509</v>
      </c>
      <c r="D198" s="40"/>
      <c r="E198" s="43">
        <v>11500000</v>
      </c>
      <c r="F198" s="38">
        <f t="shared" si="2"/>
        <v>11184519851.049984</v>
      </c>
    </row>
    <row r="199" spans="1:6" s="12" customFormat="1" ht="99.95" customHeight="1" x14ac:dyDescent="0.2">
      <c r="A199" s="41" t="s">
        <v>24</v>
      </c>
      <c r="B199" s="42" t="s">
        <v>163</v>
      </c>
      <c r="C199" s="50" t="s">
        <v>510</v>
      </c>
      <c r="D199" s="40"/>
      <c r="E199" s="43">
        <v>55565906.670000002</v>
      </c>
      <c r="F199" s="38">
        <f t="shared" si="2"/>
        <v>11128953944.379984</v>
      </c>
    </row>
    <row r="200" spans="1:6" s="12" customFormat="1" ht="99.95" customHeight="1" x14ac:dyDescent="0.2">
      <c r="A200" s="41" t="s">
        <v>24</v>
      </c>
      <c r="B200" s="42" t="s">
        <v>164</v>
      </c>
      <c r="C200" s="50" t="s">
        <v>511</v>
      </c>
      <c r="D200" s="40"/>
      <c r="E200" s="43">
        <v>233080</v>
      </c>
      <c r="F200" s="38">
        <f t="shared" si="2"/>
        <v>11128720864.379984</v>
      </c>
    </row>
    <row r="201" spans="1:6" s="12" customFormat="1" ht="99.95" customHeight="1" x14ac:dyDescent="0.2">
      <c r="A201" s="41" t="s">
        <v>24</v>
      </c>
      <c r="B201" s="42" t="s">
        <v>165</v>
      </c>
      <c r="C201" s="50" t="s">
        <v>512</v>
      </c>
      <c r="D201" s="40"/>
      <c r="E201" s="43">
        <v>227060</v>
      </c>
      <c r="F201" s="38">
        <f t="shared" si="2"/>
        <v>11128493804.379984</v>
      </c>
    </row>
    <row r="202" spans="1:6" s="12" customFormat="1" ht="99.95" customHeight="1" x14ac:dyDescent="0.2">
      <c r="A202" s="41" t="s">
        <v>24</v>
      </c>
      <c r="B202" s="42" t="s">
        <v>166</v>
      </c>
      <c r="C202" s="50" t="s">
        <v>513</v>
      </c>
      <c r="D202" s="40"/>
      <c r="E202" s="43">
        <v>147043.5</v>
      </c>
      <c r="F202" s="38">
        <f t="shared" si="2"/>
        <v>11128346760.879984</v>
      </c>
    </row>
    <row r="203" spans="1:6" s="12" customFormat="1" ht="99.95" customHeight="1" x14ac:dyDescent="0.2">
      <c r="A203" s="41" t="s">
        <v>24</v>
      </c>
      <c r="B203" s="42" t="s">
        <v>167</v>
      </c>
      <c r="C203" s="50" t="s">
        <v>514</v>
      </c>
      <c r="D203" s="40"/>
      <c r="E203" s="43">
        <v>55565906.670000002</v>
      </c>
      <c r="F203" s="38">
        <f t="shared" si="2"/>
        <v>11072780854.209984</v>
      </c>
    </row>
    <row r="204" spans="1:6" s="12" customFormat="1" ht="99.95" customHeight="1" x14ac:dyDescent="0.2">
      <c r="A204" s="41" t="s">
        <v>24</v>
      </c>
      <c r="B204" s="42" t="s">
        <v>168</v>
      </c>
      <c r="C204" s="50" t="s">
        <v>515</v>
      </c>
      <c r="D204" s="40"/>
      <c r="E204" s="43">
        <v>2198953.33</v>
      </c>
      <c r="F204" s="38">
        <f t="shared" si="2"/>
        <v>11070581900.879984</v>
      </c>
    </row>
    <row r="205" spans="1:6" s="12" customFormat="1" ht="99.95" customHeight="1" x14ac:dyDescent="0.2">
      <c r="A205" s="41" t="s">
        <v>24</v>
      </c>
      <c r="B205" s="42" t="s">
        <v>169</v>
      </c>
      <c r="C205" s="50" t="s">
        <v>516</v>
      </c>
      <c r="D205" s="40"/>
      <c r="E205" s="43">
        <v>4626268.3</v>
      </c>
      <c r="F205" s="38">
        <f t="shared" si="2"/>
        <v>11065955632.579985</v>
      </c>
    </row>
    <row r="206" spans="1:6" s="12" customFormat="1" ht="99.95" customHeight="1" x14ac:dyDescent="0.2">
      <c r="A206" s="41" t="s">
        <v>24</v>
      </c>
      <c r="B206" s="42" t="s">
        <v>170</v>
      </c>
      <c r="C206" s="50" t="s">
        <v>517</v>
      </c>
      <c r="D206" s="40"/>
      <c r="E206" s="43">
        <v>5750000</v>
      </c>
      <c r="F206" s="38">
        <f t="shared" si="2"/>
        <v>11060205632.579985</v>
      </c>
    </row>
    <row r="207" spans="1:6" s="12" customFormat="1" ht="99.95" customHeight="1" x14ac:dyDescent="0.2">
      <c r="A207" s="41" t="s">
        <v>24</v>
      </c>
      <c r="B207" s="42" t="s">
        <v>171</v>
      </c>
      <c r="C207" s="50" t="s">
        <v>518</v>
      </c>
      <c r="D207" s="40"/>
      <c r="E207" s="43">
        <v>15473520.119999999</v>
      </c>
      <c r="F207" s="38">
        <f t="shared" si="2"/>
        <v>11044732112.459984</v>
      </c>
    </row>
    <row r="208" spans="1:6" s="12" customFormat="1" ht="99.95" customHeight="1" x14ac:dyDescent="0.2">
      <c r="A208" s="41" t="s">
        <v>25</v>
      </c>
      <c r="B208" s="42" t="s">
        <v>172</v>
      </c>
      <c r="C208" s="50" t="s">
        <v>519</v>
      </c>
      <c r="D208" s="40"/>
      <c r="E208" s="43">
        <v>15327617.460000001</v>
      </c>
      <c r="F208" s="38">
        <f t="shared" si="2"/>
        <v>11029404494.999985</v>
      </c>
    </row>
    <row r="209" spans="1:6" s="12" customFormat="1" ht="99.95" customHeight="1" x14ac:dyDescent="0.2">
      <c r="A209" s="41" t="s">
        <v>25</v>
      </c>
      <c r="B209" s="42" t="s">
        <v>172</v>
      </c>
      <c r="C209" s="50" t="s">
        <v>519</v>
      </c>
      <c r="D209" s="40"/>
      <c r="E209" s="43">
        <v>1078051.78</v>
      </c>
      <c r="F209" s="38">
        <f t="shared" ref="F209:F272" si="3">+F208+D209-E209</f>
        <v>11028326443.219984</v>
      </c>
    </row>
    <row r="210" spans="1:6" s="12" customFormat="1" ht="99.95" customHeight="1" x14ac:dyDescent="0.2">
      <c r="A210" s="41" t="s">
        <v>25</v>
      </c>
      <c r="B210" s="42" t="s">
        <v>172</v>
      </c>
      <c r="C210" s="50" t="s">
        <v>519</v>
      </c>
      <c r="D210" s="40"/>
      <c r="E210" s="43">
        <v>1088260.8600000001</v>
      </c>
      <c r="F210" s="38">
        <f t="shared" si="3"/>
        <v>11027238182.359983</v>
      </c>
    </row>
    <row r="211" spans="1:6" s="12" customFormat="1" ht="99.95" customHeight="1" x14ac:dyDescent="0.2">
      <c r="A211" s="41" t="s">
        <v>25</v>
      </c>
      <c r="B211" s="42" t="s">
        <v>172</v>
      </c>
      <c r="C211" s="50" t="s">
        <v>519</v>
      </c>
      <c r="D211" s="40"/>
      <c r="E211" s="43">
        <v>186490.98</v>
      </c>
      <c r="F211" s="38">
        <f t="shared" si="3"/>
        <v>11027051691.379984</v>
      </c>
    </row>
    <row r="212" spans="1:6" s="12" customFormat="1" ht="99.95" customHeight="1" x14ac:dyDescent="0.2">
      <c r="A212" s="41" t="s">
        <v>25</v>
      </c>
      <c r="B212" s="42" t="s">
        <v>173</v>
      </c>
      <c r="C212" s="50" t="s">
        <v>520</v>
      </c>
      <c r="D212" s="40"/>
      <c r="E212" s="43">
        <v>9242211.0800000001</v>
      </c>
      <c r="F212" s="38">
        <f t="shared" si="3"/>
        <v>11017809480.299984</v>
      </c>
    </row>
    <row r="213" spans="1:6" s="12" customFormat="1" ht="99.95" customHeight="1" x14ac:dyDescent="0.2">
      <c r="A213" s="41" t="s">
        <v>25</v>
      </c>
      <c r="B213" s="42" t="s">
        <v>173</v>
      </c>
      <c r="C213" s="50" t="s">
        <v>520</v>
      </c>
      <c r="D213" s="40"/>
      <c r="E213" s="43">
        <v>643051.39</v>
      </c>
      <c r="F213" s="38">
        <f t="shared" si="3"/>
        <v>11017166428.909985</v>
      </c>
    </row>
    <row r="214" spans="1:6" s="12" customFormat="1" ht="99.95" customHeight="1" x14ac:dyDescent="0.2">
      <c r="A214" s="41" t="s">
        <v>25</v>
      </c>
      <c r="B214" s="42" t="s">
        <v>173</v>
      </c>
      <c r="C214" s="50" t="s">
        <v>520</v>
      </c>
      <c r="D214" s="40"/>
      <c r="E214" s="43">
        <v>656196.98</v>
      </c>
      <c r="F214" s="38">
        <f t="shared" si="3"/>
        <v>11016510231.929985</v>
      </c>
    </row>
    <row r="215" spans="1:6" s="12" customFormat="1" ht="99.95" customHeight="1" x14ac:dyDescent="0.2">
      <c r="A215" s="41" t="s">
        <v>25</v>
      </c>
      <c r="B215" s="42" t="s">
        <v>173</v>
      </c>
      <c r="C215" s="50" t="s">
        <v>520</v>
      </c>
      <c r="D215" s="40"/>
      <c r="E215" s="43">
        <v>103467.03</v>
      </c>
      <c r="F215" s="38">
        <f t="shared" si="3"/>
        <v>11016406764.899984</v>
      </c>
    </row>
    <row r="216" spans="1:6" s="12" customFormat="1" ht="99.95" customHeight="1" x14ac:dyDescent="0.2">
      <c r="A216" s="41" t="s">
        <v>25</v>
      </c>
      <c r="B216" s="42" t="s">
        <v>174</v>
      </c>
      <c r="C216" s="50" t="s">
        <v>521</v>
      </c>
      <c r="D216" s="40"/>
      <c r="E216" s="43">
        <v>63573207.329999998</v>
      </c>
      <c r="F216" s="38">
        <f t="shared" si="3"/>
        <v>10952833557.569984</v>
      </c>
    </row>
    <row r="217" spans="1:6" s="12" customFormat="1" ht="99.95" customHeight="1" x14ac:dyDescent="0.2">
      <c r="A217" s="41" t="s">
        <v>25</v>
      </c>
      <c r="B217" s="42" t="s">
        <v>174</v>
      </c>
      <c r="C217" s="50" t="s">
        <v>521</v>
      </c>
      <c r="D217" s="40"/>
      <c r="E217" s="43">
        <v>4493573.37</v>
      </c>
      <c r="F217" s="38">
        <f t="shared" si="3"/>
        <v>10948339984.199984</v>
      </c>
    </row>
    <row r="218" spans="1:6" s="12" customFormat="1" ht="99.95" customHeight="1" x14ac:dyDescent="0.2">
      <c r="A218" s="41" t="s">
        <v>25</v>
      </c>
      <c r="B218" s="42" t="s">
        <v>174</v>
      </c>
      <c r="C218" s="50" t="s">
        <v>521</v>
      </c>
      <c r="D218" s="40"/>
      <c r="E218" s="43">
        <v>4513697.72</v>
      </c>
      <c r="F218" s="38">
        <f t="shared" si="3"/>
        <v>10943826286.479984</v>
      </c>
    </row>
    <row r="219" spans="1:6" s="12" customFormat="1" ht="99.95" customHeight="1" x14ac:dyDescent="0.2">
      <c r="A219" s="41" t="s">
        <v>25</v>
      </c>
      <c r="B219" s="42" t="s">
        <v>174</v>
      </c>
      <c r="C219" s="50" t="s">
        <v>521</v>
      </c>
      <c r="D219" s="40"/>
      <c r="E219" s="43">
        <v>736300.46</v>
      </c>
      <c r="F219" s="38">
        <f t="shared" si="3"/>
        <v>10943089986.019985</v>
      </c>
    </row>
    <row r="220" spans="1:6" s="12" customFormat="1" ht="99.95" customHeight="1" x14ac:dyDescent="0.2">
      <c r="A220" s="41" t="s">
        <v>25</v>
      </c>
      <c r="B220" s="42" t="s">
        <v>175</v>
      </c>
      <c r="C220" s="50" t="s">
        <v>522</v>
      </c>
      <c r="D220" s="40"/>
      <c r="E220" s="43">
        <v>781752.04</v>
      </c>
      <c r="F220" s="38">
        <f t="shared" si="3"/>
        <v>10942308233.979984</v>
      </c>
    </row>
    <row r="221" spans="1:6" s="12" customFormat="1" ht="99.95" customHeight="1" x14ac:dyDescent="0.2">
      <c r="A221" s="41" t="s">
        <v>25</v>
      </c>
      <c r="B221" s="42" t="s">
        <v>175</v>
      </c>
      <c r="C221" s="50" t="s">
        <v>522</v>
      </c>
      <c r="D221" s="40"/>
      <c r="E221" s="43">
        <v>55426.23</v>
      </c>
      <c r="F221" s="38">
        <f t="shared" si="3"/>
        <v>10942252807.749985</v>
      </c>
    </row>
    <row r="222" spans="1:6" s="12" customFormat="1" ht="99.95" customHeight="1" x14ac:dyDescent="0.2">
      <c r="A222" s="41" t="s">
        <v>25</v>
      </c>
      <c r="B222" s="42" t="s">
        <v>175</v>
      </c>
      <c r="C222" s="50" t="s">
        <v>522</v>
      </c>
      <c r="D222" s="40"/>
      <c r="E222" s="43">
        <v>55504.4</v>
      </c>
      <c r="F222" s="38">
        <f t="shared" si="3"/>
        <v>10942197303.349985</v>
      </c>
    </row>
    <row r="223" spans="1:6" s="12" customFormat="1" ht="99.95" customHeight="1" x14ac:dyDescent="0.2">
      <c r="A223" s="41" t="s">
        <v>25</v>
      </c>
      <c r="B223" s="42" t="s">
        <v>175</v>
      </c>
      <c r="C223" s="50" t="s">
        <v>522</v>
      </c>
      <c r="D223" s="40"/>
      <c r="E223" s="43">
        <v>10162.780000000001</v>
      </c>
      <c r="F223" s="38">
        <f t="shared" si="3"/>
        <v>10942187140.569984</v>
      </c>
    </row>
    <row r="224" spans="1:6" s="12" customFormat="1" ht="99.95" customHeight="1" x14ac:dyDescent="0.2">
      <c r="A224" s="41" t="s">
        <v>25</v>
      </c>
      <c r="B224" s="42" t="s">
        <v>176</v>
      </c>
      <c r="C224" s="50" t="s">
        <v>523</v>
      </c>
      <c r="D224" s="40"/>
      <c r="E224" s="43">
        <v>2349509.15</v>
      </c>
      <c r="F224" s="38">
        <f t="shared" si="3"/>
        <v>10939837631.419985</v>
      </c>
    </row>
    <row r="225" spans="1:6" s="12" customFormat="1" ht="99.95" customHeight="1" x14ac:dyDescent="0.2">
      <c r="A225" s="41" t="s">
        <v>25</v>
      </c>
      <c r="B225" s="42" t="s">
        <v>177</v>
      </c>
      <c r="C225" s="50" t="s">
        <v>524</v>
      </c>
      <c r="D225" s="40"/>
      <c r="E225" s="43">
        <v>199607.5</v>
      </c>
      <c r="F225" s="38">
        <f t="shared" si="3"/>
        <v>10939638023.919985</v>
      </c>
    </row>
    <row r="226" spans="1:6" s="12" customFormat="1" ht="99.95" customHeight="1" x14ac:dyDescent="0.2">
      <c r="A226" s="41" t="s">
        <v>25</v>
      </c>
      <c r="B226" s="42" t="s">
        <v>178</v>
      </c>
      <c r="C226" s="50" t="s">
        <v>524</v>
      </c>
      <c r="D226" s="40"/>
      <c r="E226" s="43">
        <v>248302.5</v>
      </c>
      <c r="F226" s="38">
        <f t="shared" si="3"/>
        <v>10939389721.419985</v>
      </c>
    </row>
    <row r="227" spans="1:6" s="12" customFormat="1" ht="99.95" customHeight="1" x14ac:dyDescent="0.2">
      <c r="A227" s="41" t="s">
        <v>25</v>
      </c>
      <c r="B227" s="42" t="s">
        <v>179</v>
      </c>
      <c r="C227" s="50" t="s">
        <v>524</v>
      </c>
      <c r="D227" s="40"/>
      <c r="E227" s="43">
        <v>252255</v>
      </c>
      <c r="F227" s="38">
        <f t="shared" si="3"/>
        <v>10939137466.419985</v>
      </c>
    </row>
    <row r="228" spans="1:6" s="12" customFormat="1" ht="99.95" customHeight="1" x14ac:dyDescent="0.2">
      <c r="A228" s="41" t="s">
        <v>25</v>
      </c>
      <c r="B228" s="42" t="s">
        <v>180</v>
      </c>
      <c r="C228" s="50" t="s">
        <v>525</v>
      </c>
      <c r="D228" s="40"/>
      <c r="E228" s="43">
        <v>56972208.229999997</v>
      </c>
      <c r="F228" s="38">
        <f t="shared" si="3"/>
        <v>10882165258.189985</v>
      </c>
    </row>
    <row r="229" spans="1:6" s="12" customFormat="1" ht="99.95" customHeight="1" x14ac:dyDescent="0.2">
      <c r="A229" s="41" t="s">
        <v>25</v>
      </c>
      <c r="B229" s="42" t="s">
        <v>180</v>
      </c>
      <c r="C229" s="50" t="s">
        <v>525</v>
      </c>
      <c r="D229" s="40"/>
      <c r="E229" s="43">
        <v>4010214.95</v>
      </c>
      <c r="F229" s="38">
        <f t="shared" si="3"/>
        <v>10878155043.239985</v>
      </c>
    </row>
    <row r="230" spans="1:6" s="12" customFormat="1" ht="99.95" customHeight="1" x14ac:dyDescent="0.2">
      <c r="A230" s="41" t="s">
        <v>25</v>
      </c>
      <c r="B230" s="42" t="s">
        <v>180</v>
      </c>
      <c r="C230" s="50" t="s">
        <v>525</v>
      </c>
      <c r="D230" s="40"/>
      <c r="E230" s="43">
        <v>4045026.84</v>
      </c>
      <c r="F230" s="38">
        <f t="shared" si="3"/>
        <v>10874110016.399984</v>
      </c>
    </row>
    <row r="231" spans="1:6" s="12" customFormat="1" ht="99.95" customHeight="1" x14ac:dyDescent="0.2">
      <c r="A231" s="41" t="s">
        <v>25</v>
      </c>
      <c r="B231" s="42" t="s">
        <v>180</v>
      </c>
      <c r="C231" s="50" t="s">
        <v>525</v>
      </c>
      <c r="D231" s="40"/>
      <c r="E231" s="43">
        <v>678844.82</v>
      </c>
      <c r="F231" s="38">
        <f t="shared" si="3"/>
        <v>10873431171.579985</v>
      </c>
    </row>
    <row r="232" spans="1:6" s="12" customFormat="1" ht="99.95" customHeight="1" x14ac:dyDescent="0.2">
      <c r="A232" s="41" t="s">
        <v>25</v>
      </c>
      <c r="B232" s="42" t="s">
        <v>181</v>
      </c>
      <c r="C232" s="50" t="s">
        <v>526</v>
      </c>
      <c r="D232" s="40"/>
      <c r="E232" s="43">
        <v>7940493.4000000004</v>
      </c>
      <c r="F232" s="38">
        <f t="shared" si="3"/>
        <v>10865490678.179985</v>
      </c>
    </row>
    <row r="233" spans="1:6" s="12" customFormat="1" ht="99.95" customHeight="1" x14ac:dyDescent="0.2">
      <c r="A233" s="41" t="s">
        <v>25</v>
      </c>
      <c r="B233" s="42" t="s">
        <v>182</v>
      </c>
      <c r="C233" s="50" t="s">
        <v>527</v>
      </c>
      <c r="D233" s="40"/>
      <c r="E233" s="43">
        <v>70800</v>
      </c>
      <c r="F233" s="38">
        <f t="shared" si="3"/>
        <v>10865419878.179985</v>
      </c>
    </row>
    <row r="234" spans="1:6" s="12" customFormat="1" ht="99.95" customHeight="1" x14ac:dyDescent="0.2">
      <c r="A234" s="41" t="s">
        <v>25</v>
      </c>
      <c r="B234" s="42" t="s">
        <v>183</v>
      </c>
      <c r="C234" s="50" t="s">
        <v>528</v>
      </c>
      <c r="D234" s="40"/>
      <c r="E234" s="43">
        <v>29500</v>
      </c>
      <c r="F234" s="38">
        <f t="shared" si="3"/>
        <v>10865390378.179985</v>
      </c>
    </row>
    <row r="235" spans="1:6" s="12" customFormat="1" ht="99.95" customHeight="1" x14ac:dyDescent="0.2">
      <c r="A235" s="41" t="s">
        <v>25</v>
      </c>
      <c r="B235" s="42" t="s">
        <v>184</v>
      </c>
      <c r="C235" s="50" t="s">
        <v>529</v>
      </c>
      <c r="D235" s="40"/>
      <c r="E235" s="43">
        <v>6476216.8799999999</v>
      </c>
      <c r="F235" s="38">
        <f t="shared" si="3"/>
        <v>10858914161.299986</v>
      </c>
    </row>
    <row r="236" spans="1:6" s="12" customFormat="1" ht="99.95" customHeight="1" x14ac:dyDescent="0.2">
      <c r="A236" s="41" t="s">
        <v>25</v>
      </c>
      <c r="B236" s="42" t="s">
        <v>185</v>
      </c>
      <c r="C236" s="50" t="s">
        <v>530</v>
      </c>
      <c r="D236" s="40"/>
      <c r="E236" s="43">
        <v>65560389.810000002</v>
      </c>
      <c r="F236" s="38">
        <f t="shared" si="3"/>
        <v>10793353771.489986</v>
      </c>
    </row>
    <row r="237" spans="1:6" s="12" customFormat="1" ht="99.95" customHeight="1" x14ac:dyDescent="0.2">
      <c r="A237" s="41" t="s">
        <v>25</v>
      </c>
      <c r="B237" s="42" t="s">
        <v>185</v>
      </c>
      <c r="C237" s="50" t="s">
        <v>530</v>
      </c>
      <c r="D237" s="40"/>
      <c r="E237" s="43">
        <v>4631338.22</v>
      </c>
      <c r="F237" s="38">
        <f t="shared" si="3"/>
        <v>10788722433.269987</v>
      </c>
    </row>
    <row r="238" spans="1:6" s="12" customFormat="1" ht="99.95" customHeight="1" x14ac:dyDescent="0.2">
      <c r="A238" s="41" t="s">
        <v>25</v>
      </c>
      <c r="B238" s="42" t="s">
        <v>185</v>
      </c>
      <c r="C238" s="50" t="s">
        <v>530</v>
      </c>
      <c r="D238" s="40"/>
      <c r="E238" s="43">
        <v>4654787.62</v>
      </c>
      <c r="F238" s="38">
        <f t="shared" si="3"/>
        <v>10784067645.649986</v>
      </c>
    </row>
    <row r="239" spans="1:6" s="12" customFormat="1" ht="99.95" customHeight="1" x14ac:dyDescent="0.2">
      <c r="A239" s="41" t="s">
        <v>25</v>
      </c>
      <c r="B239" s="42" t="s">
        <v>185</v>
      </c>
      <c r="C239" s="50" t="s">
        <v>530</v>
      </c>
      <c r="D239" s="40"/>
      <c r="E239" s="43">
        <v>820328.35</v>
      </c>
      <c r="F239" s="38">
        <f t="shared" si="3"/>
        <v>10783247317.299986</v>
      </c>
    </row>
    <row r="240" spans="1:6" s="12" customFormat="1" ht="99.95" customHeight="1" x14ac:dyDescent="0.2">
      <c r="A240" s="41" t="s">
        <v>25</v>
      </c>
      <c r="B240" s="42" t="s">
        <v>186</v>
      </c>
      <c r="C240" s="50" t="s">
        <v>531</v>
      </c>
      <c r="D240" s="40"/>
      <c r="E240" s="43">
        <v>210286.49</v>
      </c>
      <c r="F240" s="38">
        <f t="shared" si="3"/>
        <v>10783037030.809986</v>
      </c>
    </row>
    <row r="241" spans="1:6" s="12" customFormat="1" ht="99.95" customHeight="1" x14ac:dyDescent="0.2">
      <c r="A241" s="41" t="s">
        <v>25</v>
      </c>
      <c r="B241" s="42" t="s">
        <v>187</v>
      </c>
      <c r="C241" s="50" t="s">
        <v>532</v>
      </c>
      <c r="D241" s="40"/>
      <c r="E241" s="43">
        <v>1341946.72</v>
      </c>
      <c r="F241" s="38">
        <f t="shared" si="3"/>
        <v>10781695084.089987</v>
      </c>
    </row>
    <row r="242" spans="1:6" s="12" customFormat="1" ht="99.95" customHeight="1" x14ac:dyDescent="0.2">
      <c r="A242" s="41" t="s">
        <v>26</v>
      </c>
      <c r="B242" s="42" t="s">
        <v>188</v>
      </c>
      <c r="C242" s="50" t="s">
        <v>533</v>
      </c>
      <c r="D242" s="40"/>
      <c r="E242" s="43">
        <v>15023985.550000001</v>
      </c>
      <c r="F242" s="38">
        <f t="shared" si="3"/>
        <v>10766671098.539988</v>
      </c>
    </row>
    <row r="243" spans="1:6" s="12" customFormat="1" ht="99.95" customHeight="1" x14ac:dyDescent="0.2">
      <c r="A243" s="41" t="s">
        <v>26</v>
      </c>
      <c r="B243" s="42" t="s">
        <v>189</v>
      </c>
      <c r="C243" s="50" t="s">
        <v>534</v>
      </c>
      <c r="D243" s="40"/>
      <c r="E243" s="43">
        <v>6812226.3200000003</v>
      </c>
      <c r="F243" s="38">
        <f t="shared" si="3"/>
        <v>10759858872.219988</v>
      </c>
    </row>
    <row r="244" spans="1:6" s="12" customFormat="1" ht="99.95" customHeight="1" x14ac:dyDescent="0.2">
      <c r="A244" s="41" t="s">
        <v>26</v>
      </c>
      <c r="B244" s="42" t="s">
        <v>189</v>
      </c>
      <c r="C244" s="50" t="s">
        <v>534</v>
      </c>
      <c r="D244" s="40"/>
      <c r="E244" s="43">
        <v>12385120.48</v>
      </c>
      <c r="F244" s="38">
        <f t="shared" si="3"/>
        <v>10747473751.739988</v>
      </c>
    </row>
    <row r="245" spans="1:6" s="12" customFormat="1" ht="99.95" customHeight="1" x14ac:dyDescent="0.2">
      <c r="A245" s="41" t="s">
        <v>26</v>
      </c>
      <c r="B245" s="42" t="s">
        <v>190</v>
      </c>
      <c r="C245" s="50" t="s">
        <v>535</v>
      </c>
      <c r="D245" s="40"/>
      <c r="E245" s="43">
        <v>866785.06</v>
      </c>
      <c r="F245" s="38">
        <f t="shared" si="3"/>
        <v>10746606966.679989</v>
      </c>
    </row>
    <row r="246" spans="1:6" s="12" customFormat="1" ht="99.95" customHeight="1" x14ac:dyDescent="0.2">
      <c r="A246" s="41" t="s">
        <v>26</v>
      </c>
      <c r="B246" s="42" t="s">
        <v>191</v>
      </c>
      <c r="C246" s="50" t="s">
        <v>536</v>
      </c>
      <c r="D246" s="40"/>
      <c r="E246" s="43">
        <v>1158411.83</v>
      </c>
      <c r="F246" s="38">
        <f t="shared" si="3"/>
        <v>10745448554.849989</v>
      </c>
    </row>
    <row r="247" spans="1:6" s="12" customFormat="1" ht="99.95" customHeight="1" x14ac:dyDescent="0.2">
      <c r="A247" s="41" t="s">
        <v>26</v>
      </c>
      <c r="B247" s="42" t="s">
        <v>192</v>
      </c>
      <c r="C247" s="50" t="s">
        <v>537</v>
      </c>
      <c r="D247" s="40"/>
      <c r="E247" s="43">
        <v>1044000</v>
      </c>
      <c r="F247" s="38">
        <f t="shared" si="3"/>
        <v>10744404554.849989</v>
      </c>
    </row>
    <row r="248" spans="1:6" s="12" customFormat="1" ht="99.95" customHeight="1" x14ac:dyDescent="0.2">
      <c r="A248" s="41" t="s">
        <v>26</v>
      </c>
      <c r="B248" s="42" t="s">
        <v>192</v>
      </c>
      <c r="C248" s="50" t="s">
        <v>537</v>
      </c>
      <c r="D248" s="40"/>
      <c r="E248" s="43">
        <v>74019.600000000006</v>
      </c>
      <c r="F248" s="38">
        <f t="shared" si="3"/>
        <v>10744330535.249989</v>
      </c>
    </row>
    <row r="249" spans="1:6" s="12" customFormat="1" ht="99.95" customHeight="1" x14ac:dyDescent="0.2">
      <c r="A249" s="41" t="s">
        <v>26</v>
      </c>
      <c r="B249" s="42" t="s">
        <v>192</v>
      </c>
      <c r="C249" s="50" t="s">
        <v>537</v>
      </c>
      <c r="D249" s="40"/>
      <c r="E249" s="43">
        <v>74124</v>
      </c>
      <c r="F249" s="38">
        <f t="shared" si="3"/>
        <v>10744256411.249989</v>
      </c>
    </row>
    <row r="250" spans="1:6" s="12" customFormat="1" ht="99.95" customHeight="1" x14ac:dyDescent="0.2">
      <c r="A250" s="41" t="s">
        <v>26</v>
      </c>
      <c r="B250" s="42" t="s">
        <v>192</v>
      </c>
      <c r="C250" s="50" t="s">
        <v>537</v>
      </c>
      <c r="D250" s="40"/>
      <c r="E250" s="43">
        <v>13572</v>
      </c>
      <c r="F250" s="38">
        <f t="shared" si="3"/>
        <v>10744242839.249989</v>
      </c>
    </row>
    <row r="251" spans="1:6" s="12" customFormat="1" ht="99.95" customHeight="1" x14ac:dyDescent="0.2">
      <c r="A251" s="41" t="s">
        <v>26</v>
      </c>
      <c r="B251" s="42" t="s">
        <v>193</v>
      </c>
      <c r="C251" s="50" t="s">
        <v>538</v>
      </c>
      <c r="D251" s="40"/>
      <c r="E251" s="43">
        <v>1842340</v>
      </c>
      <c r="F251" s="38">
        <f t="shared" si="3"/>
        <v>10742400499.249989</v>
      </c>
    </row>
    <row r="252" spans="1:6" s="12" customFormat="1" ht="99.95" customHeight="1" x14ac:dyDescent="0.2">
      <c r="A252" s="41" t="s">
        <v>26</v>
      </c>
      <c r="B252" s="42" t="s">
        <v>194</v>
      </c>
      <c r="C252" s="50" t="s">
        <v>539</v>
      </c>
      <c r="D252" s="40"/>
      <c r="E252" s="43">
        <v>353280</v>
      </c>
      <c r="F252" s="38">
        <f t="shared" si="3"/>
        <v>10742047219.249989</v>
      </c>
    </row>
    <row r="253" spans="1:6" s="12" customFormat="1" ht="99.95" customHeight="1" x14ac:dyDescent="0.2">
      <c r="A253" s="41" t="s">
        <v>26</v>
      </c>
      <c r="B253" s="42" t="s">
        <v>195</v>
      </c>
      <c r="C253" s="50" t="s">
        <v>540</v>
      </c>
      <c r="D253" s="40"/>
      <c r="E253" s="43">
        <v>331957</v>
      </c>
      <c r="F253" s="38">
        <f t="shared" si="3"/>
        <v>10741715262.249989</v>
      </c>
    </row>
    <row r="254" spans="1:6" s="12" customFormat="1" ht="99.95" customHeight="1" x14ac:dyDescent="0.2">
      <c r="A254" s="41" t="s">
        <v>26</v>
      </c>
      <c r="B254" s="42" t="s">
        <v>196</v>
      </c>
      <c r="C254" s="50" t="s">
        <v>541</v>
      </c>
      <c r="D254" s="40"/>
      <c r="E254" s="43">
        <v>158300</v>
      </c>
      <c r="F254" s="38">
        <f t="shared" si="3"/>
        <v>10741556962.249989</v>
      </c>
    </row>
    <row r="255" spans="1:6" s="12" customFormat="1" ht="99.95" customHeight="1" x14ac:dyDescent="0.2">
      <c r="A255" s="41" t="s">
        <v>26</v>
      </c>
      <c r="B255" s="42" t="s">
        <v>196</v>
      </c>
      <c r="C255" s="50" t="s">
        <v>541</v>
      </c>
      <c r="D255" s="40"/>
      <c r="E255" s="43">
        <v>11223.47</v>
      </c>
      <c r="F255" s="38">
        <f t="shared" si="3"/>
        <v>10741545738.779989</v>
      </c>
    </row>
    <row r="256" spans="1:6" s="12" customFormat="1" ht="99.95" customHeight="1" x14ac:dyDescent="0.2">
      <c r="A256" s="41" t="s">
        <v>26</v>
      </c>
      <c r="B256" s="42" t="s">
        <v>196</v>
      </c>
      <c r="C256" s="50" t="s">
        <v>541</v>
      </c>
      <c r="D256" s="40"/>
      <c r="E256" s="43">
        <v>11239.3</v>
      </c>
      <c r="F256" s="38">
        <f t="shared" si="3"/>
        <v>10741534499.47999</v>
      </c>
    </row>
    <row r="257" spans="1:6" s="12" customFormat="1" ht="99.95" customHeight="1" x14ac:dyDescent="0.2">
      <c r="A257" s="41" t="s">
        <v>26</v>
      </c>
      <c r="B257" s="42" t="s">
        <v>196</v>
      </c>
      <c r="C257" s="50" t="s">
        <v>541</v>
      </c>
      <c r="D257" s="40"/>
      <c r="E257" s="43">
        <v>2057.9</v>
      </c>
      <c r="F257" s="38">
        <f t="shared" si="3"/>
        <v>10741532441.57999</v>
      </c>
    </row>
    <row r="258" spans="1:6" s="12" customFormat="1" ht="99.95" customHeight="1" x14ac:dyDescent="0.2">
      <c r="A258" s="41" t="s">
        <v>26</v>
      </c>
      <c r="B258" s="42" t="s">
        <v>197</v>
      </c>
      <c r="C258" s="50" t="s">
        <v>13</v>
      </c>
      <c r="D258" s="40"/>
      <c r="E258" s="43">
        <v>73020</v>
      </c>
      <c r="F258" s="38">
        <f t="shared" si="3"/>
        <v>10741459421.57999</v>
      </c>
    </row>
    <row r="259" spans="1:6" s="12" customFormat="1" ht="99.95" customHeight="1" x14ac:dyDescent="0.2">
      <c r="A259" s="41" t="s">
        <v>26</v>
      </c>
      <c r="B259" s="42" t="s">
        <v>197</v>
      </c>
      <c r="C259" s="50" t="s">
        <v>13</v>
      </c>
      <c r="D259" s="40"/>
      <c r="E259" s="43">
        <v>5177.1099999999997</v>
      </c>
      <c r="F259" s="38">
        <f t="shared" si="3"/>
        <v>10741454244.46999</v>
      </c>
    </row>
    <row r="260" spans="1:6" s="12" customFormat="1" ht="99.95" customHeight="1" x14ac:dyDescent="0.2">
      <c r="A260" s="41" t="s">
        <v>26</v>
      </c>
      <c r="B260" s="42" t="s">
        <v>197</v>
      </c>
      <c r="C260" s="50" t="s">
        <v>13</v>
      </c>
      <c r="D260" s="40"/>
      <c r="E260" s="43">
        <v>5184.42</v>
      </c>
      <c r="F260" s="38">
        <f t="shared" si="3"/>
        <v>10741449060.04999</v>
      </c>
    </row>
    <row r="261" spans="1:6" s="12" customFormat="1" ht="99.95" customHeight="1" x14ac:dyDescent="0.2">
      <c r="A261" s="41" t="s">
        <v>26</v>
      </c>
      <c r="B261" s="42" t="s">
        <v>197</v>
      </c>
      <c r="C261" s="50" t="s">
        <v>13</v>
      </c>
      <c r="D261" s="40"/>
      <c r="E261" s="43">
        <v>949.26</v>
      </c>
      <c r="F261" s="38">
        <f t="shared" si="3"/>
        <v>10741448110.789989</v>
      </c>
    </row>
    <row r="262" spans="1:6" s="12" customFormat="1" ht="99.95" customHeight="1" x14ac:dyDescent="0.2">
      <c r="A262" s="41" t="s">
        <v>26</v>
      </c>
      <c r="B262" s="42" t="s">
        <v>198</v>
      </c>
      <c r="C262" s="50" t="s">
        <v>542</v>
      </c>
      <c r="D262" s="40"/>
      <c r="E262" s="43">
        <v>342620</v>
      </c>
      <c r="F262" s="38">
        <f t="shared" si="3"/>
        <v>10741105490.789989</v>
      </c>
    </row>
    <row r="263" spans="1:6" s="12" customFormat="1" ht="99.95" customHeight="1" x14ac:dyDescent="0.2">
      <c r="A263" s="41" t="s">
        <v>26</v>
      </c>
      <c r="B263" s="42" t="s">
        <v>199</v>
      </c>
      <c r="C263" s="50" t="s">
        <v>543</v>
      </c>
      <c r="D263" s="40"/>
      <c r="E263" s="43">
        <v>265700</v>
      </c>
      <c r="F263" s="38">
        <f t="shared" si="3"/>
        <v>10740839790.789989</v>
      </c>
    </row>
    <row r="264" spans="1:6" s="12" customFormat="1" ht="99.95" customHeight="1" x14ac:dyDescent="0.2">
      <c r="A264" s="41" t="s">
        <v>26</v>
      </c>
      <c r="B264" s="42" t="s">
        <v>200</v>
      </c>
      <c r="C264" s="50" t="s">
        <v>544</v>
      </c>
      <c r="D264" s="40"/>
      <c r="E264" s="43">
        <v>1455712</v>
      </c>
      <c r="F264" s="38">
        <f t="shared" si="3"/>
        <v>10739384078.789989</v>
      </c>
    </row>
    <row r="265" spans="1:6" s="12" customFormat="1" ht="99.95" customHeight="1" x14ac:dyDescent="0.2">
      <c r="A265" s="41" t="s">
        <v>26</v>
      </c>
      <c r="B265" s="42" t="s">
        <v>201</v>
      </c>
      <c r="C265" s="50" t="s">
        <v>545</v>
      </c>
      <c r="D265" s="40"/>
      <c r="E265" s="43">
        <v>306684</v>
      </c>
      <c r="F265" s="38">
        <f t="shared" si="3"/>
        <v>10739077394.789989</v>
      </c>
    </row>
    <row r="266" spans="1:6" s="12" customFormat="1" ht="99.95" customHeight="1" x14ac:dyDescent="0.2">
      <c r="A266" s="41" t="s">
        <v>26</v>
      </c>
      <c r="B266" s="42" t="s">
        <v>202</v>
      </c>
      <c r="C266" s="50" t="s">
        <v>546</v>
      </c>
      <c r="D266" s="40"/>
      <c r="E266" s="43">
        <v>1561908</v>
      </c>
      <c r="F266" s="38">
        <f t="shared" si="3"/>
        <v>10737515486.789989</v>
      </c>
    </row>
    <row r="267" spans="1:6" s="12" customFormat="1" ht="99.95" customHeight="1" x14ac:dyDescent="0.2">
      <c r="A267" s="41" t="s">
        <v>26</v>
      </c>
      <c r="B267" s="42" t="s">
        <v>203</v>
      </c>
      <c r="C267" s="50" t="s">
        <v>547</v>
      </c>
      <c r="D267" s="40"/>
      <c r="E267" s="43">
        <v>1975803.25</v>
      </c>
      <c r="F267" s="38">
        <f t="shared" si="3"/>
        <v>10735539683.539989</v>
      </c>
    </row>
    <row r="268" spans="1:6" s="12" customFormat="1" ht="99.95" customHeight="1" x14ac:dyDescent="0.2">
      <c r="A268" s="41" t="s">
        <v>26</v>
      </c>
      <c r="B268" s="42" t="s">
        <v>204</v>
      </c>
      <c r="C268" s="50" t="s">
        <v>548</v>
      </c>
      <c r="D268" s="40"/>
      <c r="E268" s="43">
        <v>211996</v>
      </c>
      <c r="F268" s="38">
        <f t="shared" si="3"/>
        <v>10735327687.539989</v>
      </c>
    </row>
    <row r="269" spans="1:6" s="12" customFormat="1" ht="99.95" customHeight="1" x14ac:dyDescent="0.2">
      <c r="A269" s="41" t="s">
        <v>26</v>
      </c>
      <c r="B269" s="42" t="s">
        <v>205</v>
      </c>
      <c r="C269" s="50" t="s">
        <v>549</v>
      </c>
      <c r="D269" s="40"/>
      <c r="E269" s="43">
        <v>3606236</v>
      </c>
      <c r="F269" s="38">
        <f t="shared" si="3"/>
        <v>10731721451.539989</v>
      </c>
    </row>
    <row r="270" spans="1:6" s="12" customFormat="1" ht="99.95" customHeight="1" x14ac:dyDescent="0.2">
      <c r="A270" s="41" t="s">
        <v>26</v>
      </c>
      <c r="B270" s="42" t="s">
        <v>206</v>
      </c>
      <c r="C270" s="50" t="s">
        <v>550</v>
      </c>
      <c r="D270" s="40"/>
      <c r="E270" s="43">
        <v>452565</v>
      </c>
      <c r="F270" s="38">
        <f t="shared" si="3"/>
        <v>10731268886.539989</v>
      </c>
    </row>
    <row r="271" spans="1:6" s="12" customFormat="1" ht="99.95" customHeight="1" x14ac:dyDescent="0.2">
      <c r="A271" s="41" t="s">
        <v>26</v>
      </c>
      <c r="B271" s="42" t="s">
        <v>207</v>
      </c>
      <c r="C271" s="50" t="s">
        <v>551</v>
      </c>
      <c r="D271" s="40"/>
      <c r="E271" s="43">
        <v>1225015</v>
      </c>
      <c r="F271" s="38">
        <f t="shared" si="3"/>
        <v>10730043871.539989</v>
      </c>
    </row>
    <row r="272" spans="1:6" s="12" customFormat="1" ht="99.95" customHeight="1" x14ac:dyDescent="0.2">
      <c r="A272" s="41" t="s">
        <v>26</v>
      </c>
      <c r="B272" s="42" t="s">
        <v>208</v>
      </c>
      <c r="C272" s="50" t="s">
        <v>552</v>
      </c>
      <c r="D272" s="40"/>
      <c r="E272" s="43">
        <v>6780115</v>
      </c>
      <c r="F272" s="38">
        <f t="shared" si="3"/>
        <v>10723263756.539989</v>
      </c>
    </row>
    <row r="273" spans="1:6" s="12" customFormat="1" ht="99.95" customHeight="1" x14ac:dyDescent="0.2">
      <c r="A273" s="41" t="s">
        <v>26</v>
      </c>
      <c r="B273" s="42" t="s">
        <v>209</v>
      </c>
      <c r="C273" s="50" t="s">
        <v>553</v>
      </c>
      <c r="D273" s="40"/>
      <c r="E273" s="43">
        <v>8243200</v>
      </c>
      <c r="F273" s="38">
        <f t="shared" ref="F273:F336" si="4">+F272+D273-E273</f>
        <v>10715020556.539989</v>
      </c>
    </row>
    <row r="274" spans="1:6" s="12" customFormat="1" ht="99.95" customHeight="1" x14ac:dyDescent="0.2">
      <c r="A274" s="41" t="s">
        <v>26</v>
      </c>
      <c r="B274" s="42" t="s">
        <v>210</v>
      </c>
      <c r="C274" s="50" t="s">
        <v>554</v>
      </c>
      <c r="D274" s="40"/>
      <c r="E274" s="43">
        <v>3355050</v>
      </c>
      <c r="F274" s="38">
        <f t="shared" si="4"/>
        <v>10711665506.539989</v>
      </c>
    </row>
    <row r="275" spans="1:6" s="12" customFormat="1" ht="99.95" customHeight="1" x14ac:dyDescent="0.2">
      <c r="A275" s="41" t="s">
        <v>26</v>
      </c>
      <c r="B275" s="42" t="s">
        <v>211</v>
      </c>
      <c r="C275" s="50" t="s">
        <v>555</v>
      </c>
      <c r="D275" s="40"/>
      <c r="E275" s="43">
        <v>5289060</v>
      </c>
      <c r="F275" s="38">
        <f t="shared" si="4"/>
        <v>10706376446.539989</v>
      </c>
    </row>
    <row r="276" spans="1:6" s="12" customFormat="1" ht="99.95" customHeight="1" x14ac:dyDescent="0.2">
      <c r="A276" s="41" t="s">
        <v>26</v>
      </c>
      <c r="B276" s="42" t="s">
        <v>212</v>
      </c>
      <c r="C276" s="50" t="s">
        <v>556</v>
      </c>
      <c r="D276" s="40"/>
      <c r="E276" s="43">
        <v>50095</v>
      </c>
      <c r="F276" s="38">
        <f t="shared" si="4"/>
        <v>10706326351.539989</v>
      </c>
    </row>
    <row r="277" spans="1:6" s="12" customFormat="1" ht="99.95" customHeight="1" x14ac:dyDescent="0.2">
      <c r="A277" s="41" t="s">
        <v>26</v>
      </c>
      <c r="B277" s="42" t="s">
        <v>213</v>
      </c>
      <c r="C277" s="50" t="s">
        <v>557</v>
      </c>
      <c r="D277" s="40"/>
      <c r="E277" s="43">
        <v>4532709.75</v>
      </c>
      <c r="F277" s="38">
        <f t="shared" si="4"/>
        <v>10701793641.789989</v>
      </c>
    </row>
    <row r="278" spans="1:6" s="12" customFormat="1" ht="99.95" customHeight="1" x14ac:dyDescent="0.2">
      <c r="A278" s="41" t="s">
        <v>26</v>
      </c>
      <c r="B278" s="42" t="s">
        <v>214</v>
      </c>
      <c r="C278" s="50" t="s">
        <v>558</v>
      </c>
      <c r="D278" s="40"/>
      <c r="E278" s="43">
        <v>424731.84</v>
      </c>
      <c r="F278" s="38">
        <f t="shared" si="4"/>
        <v>10701368909.949989</v>
      </c>
    </row>
    <row r="279" spans="1:6" s="12" customFormat="1" ht="99.95" customHeight="1" x14ac:dyDescent="0.2">
      <c r="A279" s="41" t="s">
        <v>26</v>
      </c>
      <c r="B279" s="42" t="s">
        <v>215</v>
      </c>
      <c r="C279" s="50" t="s">
        <v>559</v>
      </c>
      <c r="D279" s="40"/>
      <c r="E279" s="43">
        <v>258432.83</v>
      </c>
      <c r="F279" s="38">
        <f t="shared" si="4"/>
        <v>10701110477.119989</v>
      </c>
    </row>
    <row r="280" spans="1:6" s="12" customFormat="1" ht="99.95" customHeight="1" x14ac:dyDescent="0.2">
      <c r="A280" s="41" t="s">
        <v>26</v>
      </c>
      <c r="B280" s="42" t="s">
        <v>216</v>
      </c>
      <c r="C280" s="50" t="s">
        <v>560</v>
      </c>
      <c r="D280" s="40"/>
      <c r="E280" s="43">
        <v>71032.600000000006</v>
      </c>
      <c r="F280" s="38">
        <f t="shared" si="4"/>
        <v>10701039444.519989</v>
      </c>
    </row>
    <row r="281" spans="1:6" s="12" customFormat="1" ht="99.95" customHeight="1" x14ac:dyDescent="0.2">
      <c r="A281" s="41" t="s">
        <v>26</v>
      </c>
      <c r="B281" s="42" t="s">
        <v>217</v>
      </c>
      <c r="C281" s="50" t="s">
        <v>561</v>
      </c>
      <c r="D281" s="40"/>
      <c r="E281" s="43">
        <v>2734700</v>
      </c>
      <c r="F281" s="38">
        <f t="shared" si="4"/>
        <v>10698304744.519989</v>
      </c>
    </row>
    <row r="282" spans="1:6" s="12" customFormat="1" ht="99.95" customHeight="1" x14ac:dyDescent="0.2">
      <c r="A282" s="41" t="s">
        <v>26</v>
      </c>
      <c r="B282" s="42" t="s">
        <v>218</v>
      </c>
      <c r="C282" s="50" t="s">
        <v>562</v>
      </c>
      <c r="D282" s="40"/>
      <c r="E282" s="43">
        <v>1754932.73</v>
      </c>
      <c r="F282" s="38">
        <f t="shared" si="4"/>
        <v>10696549811.789989</v>
      </c>
    </row>
    <row r="283" spans="1:6" s="12" customFormat="1" ht="99.95" customHeight="1" x14ac:dyDescent="0.2">
      <c r="A283" s="41" t="s">
        <v>26</v>
      </c>
      <c r="B283" s="42" t="s">
        <v>219</v>
      </c>
      <c r="C283" s="50" t="s">
        <v>563</v>
      </c>
      <c r="D283" s="40"/>
      <c r="E283" s="43">
        <v>442236.66</v>
      </c>
      <c r="F283" s="38">
        <f t="shared" si="4"/>
        <v>10696107575.12999</v>
      </c>
    </row>
    <row r="284" spans="1:6" s="12" customFormat="1" ht="99.95" customHeight="1" x14ac:dyDescent="0.2">
      <c r="A284" s="41" t="s">
        <v>26</v>
      </c>
      <c r="B284" s="42" t="s">
        <v>220</v>
      </c>
      <c r="C284" s="50" t="s">
        <v>564</v>
      </c>
      <c r="D284" s="40"/>
      <c r="E284" s="43">
        <v>245631</v>
      </c>
      <c r="F284" s="38">
        <f t="shared" si="4"/>
        <v>10695861944.12999</v>
      </c>
    </row>
    <row r="285" spans="1:6" s="12" customFormat="1" ht="99.95" customHeight="1" x14ac:dyDescent="0.2">
      <c r="A285" s="41" t="s">
        <v>26</v>
      </c>
      <c r="B285" s="42" t="s">
        <v>221</v>
      </c>
      <c r="C285" s="50" t="s">
        <v>565</v>
      </c>
      <c r="D285" s="40"/>
      <c r="E285" s="43">
        <v>3381750</v>
      </c>
      <c r="F285" s="38">
        <f t="shared" si="4"/>
        <v>10692480194.12999</v>
      </c>
    </row>
    <row r="286" spans="1:6" s="12" customFormat="1" ht="99.95" customHeight="1" x14ac:dyDescent="0.2">
      <c r="A286" s="41" t="s">
        <v>27</v>
      </c>
      <c r="B286" s="42" t="s">
        <v>222</v>
      </c>
      <c r="C286" s="50" t="s">
        <v>566</v>
      </c>
      <c r="D286" s="40"/>
      <c r="E286" s="43">
        <v>2379661</v>
      </c>
      <c r="F286" s="38">
        <f t="shared" si="4"/>
        <v>10690100533.12999</v>
      </c>
    </row>
    <row r="287" spans="1:6" s="12" customFormat="1" ht="99.95" customHeight="1" x14ac:dyDescent="0.2">
      <c r="A287" s="41" t="s">
        <v>27</v>
      </c>
      <c r="B287" s="42" t="s">
        <v>223</v>
      </c>
      <c r="C287" s="50" t="s">
        <v>567</v>
      </c>
      <c r="D287" s="40"/>
      <c r="E287" s="43">
        <v>7362011</v>
      </c>
      <c r="F287" s="38">
        <f t="shared" si="4"/>
        <v>10682738522.12999</v>
      </c>
    </row>
    <row r="288" spans="1:6" s="12" customFormat="1" ht="99.95" customHeight="1" x14ac:dyDescent="0.2">
      <c r="A288" s="41" t="s">
        <v>27</v>
      </c>
      <c r="B288" s="42" t="s">
        <v>224</v>
      </c>
      <c r="C288" s="50" t="s">
        <v>568</v>
      </c>
      <c r="D288" s="40"/>
      <c r="E288" s="43">
        <v>8999830</v>
      </c>
      <c r="F288" s="38">
        <f t="shared" si="4"/>
        <v>10673738692.12999</v>
      </c>
    </row>
    <row r="289" spans="1:6" s="12" customFormat="1" ht="99.95" customHeight="1" x14ac:dyDescent="0.2">
      <c r="A289" s="41" t="s">
        <v>27</v>
      </c>
      <c r="B289" s="42" t="s">
        <v>225</v>
      </c>
      <c r="C289" s="50" t="s">
        <v>569</v>
      </c>
      <c r="D289" s="40"/>
      <c r="E289" s="43">
        <v>29703820.829999998</v>
      </c>
      <c r="F289" s="38">
        <f t="shared" si="4"/>
        <v>10644034871.29999</v>
      </c>
    </row>
    <row r="290" spans="1:6" s="12" customFormat="1" ht="99.95" customHeight="1" x14ac:dyDescent="0.2">
      <c r="A290" s="41" t="s">
        <v>27</v>
      </c>
      <c r="B290" s="42" t="s">
        <v>226</v>
      </c>
      <c r="C290" s="50" t="s">
        <v>570</v>
      </c>
      <c r="D290" s="40"/>
      <c r="E290" s="43">
        <v>6385980.7999999998</v>
      </c>
      <c r="F290" s="38">
        <f t="shared" si="4"/>
        <v>10637648890.49999</v>
      </c>
    </row>
    <row r="291" spans="1:6" s="12" customFormat="1" ht="99.95" customHeight="1" x14ac:dyDescent="0.2">
      <c r="A291" s="41" t="s">
        <v>27</v>
      </c>
      <c r="B291" s="42" t="s">
        <v>227</v>
      </c>
      <c r="C291" s="50" t="s">
        <v>571</v>
      </c>
      <c r="D291" s="40"/>
      <c r="E291" s="43">
        <v>56242170</v>
      </c>
      <c r="F291" s="38">
        <f t="shared" si="4"/>
        <v>10581406720.49999</v>
      </c>
    </row>
    <row r="292" spans="1:6" s="12" customFormat="1" ht="99.95" customHeight="1" x14ac:dyDescent="0.2">
      <c r="A292" s="41" t="s">
        <v>27</v>
      </c>
      <c r="B292" s="42" t="s">
        <v>228</v>
      </c>
      <c r="C292" s="50" t="s">
        <v>572</v>
      </c>
      <c r="D292" s="40"/>
      <c r="E292" s="43">
        <v>3640711.32</v>
      </c>
      <c r="F292" s="38">
        <f t="shared" si="4"/>
        <v>10577766009.179991</v>
      </c>
    </row>
    <row r="293" spans="1:6" s="12" customFormat="1" ht="99.95" customHeight="1" x14ac:dyDescent="0.2">
      <c r="A293" s="41" t="s">
        <v>27</v>
      </c>
      <c r="B293" s="42" t="s">
        <v>228</v>
      </c>
      <c r="C293" s="50" t="s">
        <v>572</v>
      </c>
      <c r="D293" s="40"/>
      <c r="E293" s="43">
        <v>11424910.76</v>
      </c>
      <c r="F293" s="38">
        <f t="shared" si="4"/>
        <v>10566341098.419991</v>
      </c>
    </row>
    <row r="294" spans="1:6" s="12" customFormat="1" ht="99.95" customHeight="1" x14ac:dyDescent="0.2">
      <c r="A294" s="41" t="s">
        <v>27</v>
      </c>
      <c r="B294" s="42" t="s">
        <v>229</v>
      </c>
      <c r="C294" s="50" t="s">
        <v>12</v>
      </c>
      <c r="D294" s="40"/>
      <c r="E294" s="43">
        <v>4465258.8</v>
      </c>
      <c r="F294" s="38">
        <f t="shared" si="4"/>
        <v>10561875839.619991</v>
      </c>
    </row>
    <row r="295" spans="1:6" s="12" customFormat="1" ht="99.95" customHeight="1" x14ac:dyDescent="0.2">
      <c r="A295" s="41" t="s">
        <v>27</v>
      </c>
      <c r="B295" s="42" t="s">
        <v>230</v>
      </c>
      <c r="C295" s="50" t="s">
        <v>573</v>
      </c>
      <c r="D295" s="40"/>
      <c r="E295" s="43">
        <v>462134</v>
      </c>
      <c r="F295" s="38">
        <f t="shared" si="4"/>
        <v>10561413705.619991</v>
      </c>
    </row>
    <row r="296" spans="1:6" s="12" customFormat="1" ht="99.95" customHeight="1" x14ac:dyDescent="0.2">
      <c r="A296" s="41" t="s">
        <v>27</v>
      </c>
      <c r="B296" s="42" t="s">
        <v>231</v>
      </c>
      <c r="C296" s="50" t="s">
        <v>574</v>
      </c>
      <c r="D296" s="40"/>
      <c r="E296" s="43">
        <v>155987</v>
      </c>
      <c r="F296" s="38">
        <f t="shared" si="4"/>
        <v>10561257718.619991</v>
      </c>
    </row>
    <row r="297" spans="1:6" s="12" customFormat="1" ht="99.95" customHeight="1" x14ac:dyDescent="0.2">
      <c r="A297" s="41" t="s">
        <v>27</v>
      </c>
      <c r="B297" s="42" t="s">
        <v>232</v>
      </c>
      <c r="C297" s="50" t="s">
        <v>575</v>
      </c>
      <c r="D297" s="40"/>
      <c r="E297" s="43">
        <v>67143.5</v>
      </c>
      <c r="F297" s="38">
        <f t="shared" si="4"/>
        <v>10561190575.119991</v>
      </c>
    </row>
    <row r="298" spans="1:6" s="12" customFormat="1" ht="99.95" customHeight="1" x14ac:dyDescent="0.2">
      <c r="A298" s="41" t="s">
        <v>27</v>
      </c>
      <c r="B298" s="42" t="s">
        <v>233</v>
      </c>
      <c r="C298" s="50" t="s">
        <v>575</v>
      </c>
      <c r="D298" s="40"/>
      <c r="E298" s="43">
        <v>58752.5</v>
      </c>
      <c r="F298" s="38">
        <f t="shared" si="4"/>
        <v>10561131822.619991</v>
      </c>
    </row>
    <row r="299" spans="1:6" s="12" customFormat="1" ht="99.95" customHeight="1" x14ac:dyDescent="0.2">
      <c r="A299" s="41" t="s">
        <v>27</v>
      </c>
      <c r="B299" s="42" t="s">
        <v>234</v>
      </c>
      <c r="C299" s="50" t="s">
        <v>576</v>
      </c>
      <c r="D299" s="40"/>
      <c r="E299" s="43">
        <v>77937</v>
      </c>
      <c r="F299" s="38">
        <f t="shared" si="4"/>
        <v>10561053885.619991</v>
      </c>
    </row>
    <row r="300" spans="1:6" s="12" customFormat="1" ht="99.95" customHeight="1" x14ac:dyDescent="0.2">
      <c r="A300" s="41" t="s">
        <v>27</v>
      </c>
      <c r="B300" s="42" t="s">
        <v>235</v>
      </c>
      <c r="C300" s="50" t="s">
        <v>577</v>
      </c>
      <c r="D300" s="40"/>
      <c r="E300" s="43">
        <v>225040</v>
      </c>
      <c r="F300" s="38">
        <f t="shared" si="4"/>
        <v>10560828845.619991</v>
      </c>
    </row>
    <row r="301" spans="1:6" s="12" customFormat="1" ht="99.95" customHeight="1" x14ac:dyDescent="0.2">
      <c r="A301" s="41" t="s">
        <v>27</v>
      </c>
      <c r="B301" s="42" t="s">
        <v>236</v>
      </c>
      <c r="C301" s="50" t="s">
        <v>578</v>
      </c>
      <c r="D301" s="40"/>
      <c r="E301" s="43">
        <v>289839</v>
      </c>
      <c r="F301" s="38">
        <f t="shared" si="4"/>
        <v>10560539006.619991</v>
      </c>
    </row>
    <row r="302" spans="1:6" s="12" customFormat="1" ht="99.95" customHeight="1" x14ac:dyDescent="0.2">
      <c r="A302" s="41" t="s">
        <v>27</v>
      </c>
      <c r="B302" s="42" t="s">
        <v>237</v>
      </c>
      <c r="C302" s="50" t="s">
        <v>579</v>
      </c>
      <c r="D302" s="40"/>
      <c r="E302" s="43">
        <v>458456</v>
      </c>
      <c r="F302" s="38">
        <f t="shared" si="4"/>
        <v>10560080550.619991</v>
      </c>
    </row>
    <row r="303" spans="1:6" s="12" customFormat="1" ht="99.95" customHeight="1" x14ac:dyDescent="0.2">
      <c r="A303" s="41" t="s">
        <v>27</v>
      </c>
      <c r="B303" s="42" t="s">
        <v>238</v>
      </c>
      <c r="C303" s="50" t="s">
        <v>580</v>
      </c>
      <c r="D303" s="40"/>
      <c r="E303" s="43">
        <v>630807.55000000005</v>
      </c>
      <c r="F303" s="38">
        <f t="shared" si="4"/>
        <v>10559449743.069992</v>
      </c>
    </row>
    <row r="304" spans="1:6" s="12" customFormat="1" ht="99.95" customHeight="1" x14ac:dyDescent="0.2">
      <c r="A304" s="41" t="s">
        <v>27</v>
      </c>
      <c r="B304" s="42" t="s">
        <v>239</v>
      </c>
      <c r="C304" s="50" t="s">
        <v>581</v>
      </c>
      <c r="D304" s="40"/>
      <c r="E304" s="43">
        <v>74823</v>
      </c>
      <c r="F304" s="38">
        <f t="shared" si="4"/>
        <v>10559374920.069992</v>
      </c>
    </row>
    <row r="305" spans="1:6" s="12" customFormat="1" ht="99.95" customHeight="1" x14ac:dyDescent="0.2">
      <c r="A305" s="41" t="s">
        <v>27</v>
      </c>
      <c r="B305" s="42" t="s">
        <v>240</v>
      </c>
      <c r="C305" s="50" t="s">
        <v>582</v>
      </c>
      <c r="D305" s="40"/>
      <c r="E305" s="43">
        <v>520000</v>
      </c>
      <c r="F305" s="38">
        <f t="shared" si="4"/>
        <v>10558854920.069992</v>
      </c>
    </row>
    <row r="306" spans="1:6" s="12" customFormat="1" ht="99.95" customHeight="1" x14ac:dyDescent="0.2">
      <c r="A306" s="41" t="s">
        <v>27</v>
      </c>
      <c r="B306" s="42" t="s">
        <v>241</v>
      </c>
      <c r="C306" s="50" t="s">
        <v>575</v>
      </c>
      <c r="D306" s="40"/>
      <c r="E306" s="43">
        <v>139475.5</v>
      </c>
      <c r="F306" s="38">
        <f t="shared" si="4"/>
        <v>10558715444.569992</v>
      </c>
    </row>
    <row r="307" spans="1:6" s="12" customFormat="1" ht="99.95" customHeight="1" x14ac:dyDescent="0.2">
      <c r="A307" s="41" t="s">
        <v>27</v>
      </c>
      <c r="B307" s="42" t="s">
        <v>242</v>
      </c>
      <c r="C307" s="50" t="s">
        <v>583</v>
      </c>
      <c r="D307" s="40"/>
      <c r="E307" s="43">
        <v>103393</v>
      </c>
      <c r="F307" s="38">
        <f t="shared" si="4"/>
        <v>10558612051.569992</v>
      </c>
    </row>
    <row r="308" spans="1:6" s="12" customFormat="1" ht="99.95" customHeight="1" x14ac:dyDescent="0.2">
      <c r="A308" s="41" t="s">
        <v>27</v>
      </c>
      <c r="B308" s="42" t="s">
        <v>243</v>
      </c>
      <c r="C308" s="50" t="s">
        <v>584</v>
      </c>
      <c r="D308" s="40"/>
      <c r="E308" s="43">
        <v>138098</v>
      </c>
      <c r="F308" s="38">
        <f t="shared" si="4"/>
        <v>10558473953.569992</v>
      </c>
    </row>
    <row r="309" spans="1:6" s="12" customFormat="1" ht="99.95" customHeight="1" x14ac:dyDescent="0.2">
      <c r="A309" s="41" t="s">
        <v>27</v>
      </c>
      <c r="B309" s="42" t="s">
        <v>244</v>
      </c>
      <c r="C309" s="50" t="s">
        <v>585</v>
      </c>
      <c r="D309" s="40"/>
      <c r="E309" s="43">
        <v>278620</v>
      </c>
      <c r="F309" s="38">
        <f t="shared" si="4"/>
        <v>10558195333.569992</v>
      </c>
    </row>
    <row r="310" spans="1:6" s="12" customFormat="1" ht="99.95" customHeight="1" x14ac:dyDescent="0.2">
      <c r="A310" s="41" t="s">
        <v>27</v>
      </c>
      <c r="B310" s="42" t="s">
        <v>245</v>
      </c>
      <c r="C310" s="50" t="s">
        <v>586</v>
      </c>
      <c r="D310" s="40"/>
      <c r="E310" s="43">
        <v>1026600</v>
      </c>
      <c r="F310" s="38">
        <f t="shared" si="4"/>
        <v>10557168733.569992</v>
      </c>
    </row>
    <row r="311" spans="1:6" s="12" customFormat="1" ht="99.95" customHeight="1" x14ac:dyDescent="0.2">
      <c r="A311" s="41" t="s">
        <v>27</v>
      </c>
      <c r="B311" s="42" t="s">
        <v>246</v>
      </c>
      <c r="C311" s="50" t="s">
        <v>587</v>
      </c>
      <c r="D311" s="40"/>
      <c r="E311" s="43">
        <v>418260</v>
      </c>
      <c r="F311" s="38">
        <f t="shared" si="4"/>
        <v>10556750473.569992</v>
      </c>
    </row>
    <row r="312" spans="1:6" s="12" customFormat="1" ht="99.95" customHeight="1" x14ac:dyDescent="0.2">
      <c r="A312" s="41" t="s">
        <v>27</v>
      </c>
      <c r="B312" s="42" t="s">
        <v>247</v>
      </c>
      <c r="C312" s="50" t="s">
        <v>588</v>
      </c>
      <c r="D312" s="40"/>
      <c r="E312" s="43">
        <v>33459</v>
      </c>
      <c r="F312" s="38">
        <f t="shared" si="4"/>
        <v>10556717014.569992</v>
      </c>
    </row>
    <row r="313" spans="1:6" s="12" customFormat="1" ht="99.95" customHeight="1" x14ac:dyDescent="0.2">
      <c r="A313" s="41" t="s">
        <v>27</v>
      </c>
      <c r="B313" s="42" t="s">
        <v>248</v>
      </c>
      <c r="C313" s="50" t="s">
        <v>589</v>
      </c>
      <c r="D313" s="40"/>
      <c r="E313" s="43">
        <v>991200</v>
      </c>
      <c r="F313" s="38">
        <f t="shared" si="4"/>
        <v>10555725814.569992</v>
      </c>
    </row>
    <row r="314" spans="1:6" s="12" customFormat="1" ht="99.95" customHeight="1" x14ac:dyDescent="0.2">
      <c r="A314" s="41" t="s">
        <v>27</v>
      </c>
      <c r="B314" s="42" t="s">
        <v>249</v>
      </c>
      <c r="C314" s="50" t="s">
        <v>590</v>
      </c>
      <c r="D314" s="40"/>
      <c r="E314" s="43">
        <v>191311.2</v>
      </c>
      <c r="F314" s="38">
        <f t="shared" si="4"/>
        <v>10555534503.369991</v>
      </c>
    </row>
    <row r="315" spans="1:6" s="12" customFormat="1" ht="99.95" customHeight="1" x14ac:dyDescent="0.2">
      <c r="A315" s="41" t="s">
        <v>28</v>
      </c>
      <c r="B315" s="42" t="s">
        <v>250</v>
      </c>
      <c r="C315" s="50" t="s">
        <v>591</v>
      </c>
      <c r="D315" s="40"/>
      <c r="E315" s="43">
        <v>17110090</v>
      </c>
      <c r="F315" s="38">
        <f t="shared" si="4"/>
        <v>10538424413.369991</v>
      </c>
    </row>
    <row r="316" spans="1:6" s="12" customFormat="1" ht="99.95" customHeight="1" x14ac:dyDescent="0.2">
      <c r="A316" s="41" t="s">
        <v>28</v>
      </c>
      <c r="B316" s="42" t="s">
        <v>251</v>
      </c>
      <c r="C316" s="50" t="s">
        <v>592</v>
      </c>
      <c r="D316" s="40"/>
      <c r="E316" s="43">
        <v>4645412</v>
      </c>
      <c r="F316" s="38">
        <f t="shared" si="4"/>
        <v>10533779001.369991</v>
      </c>
    </row>
    <row r="317" spans="1:6" s="12" customFormat="1" ht="99.95" customHeight="1" x14ac:dyDescent="0.2">
      <c r="A317" s="41" t="s">
        <v>28</v>
      </c>
      <c r="B317" s="42" t="s">
        <v>251</v>
      </c>
      <c r="C317" s="50" t="s">
        <v>592</v>
      </c>
      <c r="D317" s="40"/>
      <c r="E317" s="43">
        <v>4645412</v>
      </c>
      <c r="F317" s="38">
        <f t="shared" si="4"/>
        <v>10529133589.369991</v>
      </c>
    </row>
    <row r="318" spans="1:6" s="12" customFormat="1" ht="99.95" customHeight="1" x14ac:dyDescent="0.2">
      <c r="A318" s="41" t="s">
        <v>28</v>
      </c>
      <c r="B318" s="42" t="s">
        <v>251</v>
      </c>
      <c r="C318" s="50" t="s">
        <v>592</v>
      </c>
      <c r="D318" s="40"/>
      <c r="E318" s="43">
        <v>4349792.6399999997</v>
      </c>
      <c r="F318" s="38">
        <f t="shared" si="4"/>
        <v>10524783796.729992</v>
      </c>
    </row>
    <row r="319" spans="1:6" s="12" customFormat="1" ht="99.95" customHeight="1" x14ac:dyDescent="0.2">
      <c r="A319" s="41" t="s">
        <v>28</v>
      </c>
      <c r="B319" s="42" t="s">
        <v>252</v>
      </c>
      <c r="C319" s="50" t="s">
        <v>593</v>
      </c>
      <c r="D319" s="40"/>
      <c r="E319" s="43">
        <v>3040842.28</v>
      </c>
      <c r="F319" s="38">
        <f t="shared" si="4"/>
        <v>10521742954.449991</v>
      </c>
    </row>
    <row r="320" spans="1:6" s="12" customFormat="1" ht="99.95" customHeight="1" x14ac:dyDescent="0.2">
      <c r="A320" s="41" t="s">
        <v>28</v>
      </c>
      <c r="B320" s="42" t="s">
        <v>253</v>
      </c>
      <c r="C320" s="50" t="s">
        <v>594</v>
      </c>
      <c r="D320" s="40"/>
      <c r="E320" s="43">
        <v>2002764.1</v>
      </c>
      <c r="F320" s="38">
        <f t="shared" si="4"/>
        <v>10519740190.349991</v>
      </c>
    </row>
    <row r="321" spans="1:6" s="12" customFormat="1" ht="99.95" customHeight="1" x14ac:dyDescent="0.2">
      <c r="A321" s="41" t="s">
        <v>28</v>
      </c>
      <c r="B321" s="42" t="s">
        <v>254</v>
      </c>
      <c r="C321" s="50" t="s">
        <v>595</v>
      </c>
      <c r="D321" s="40"/>
      <c r="E321" s="43">
        <v>31441154.539999999</v>
      </c>
      <c r="F321" s="38">
        <f t="shared" si="4"/>
        <v>10488299035.80999</v>
      </c>
    </row>
    <row r="322" spans="1:6" ht="99.95" customHeight="1" x14ac:dyDescent="0.2">
      <c r="A322" s="41" t="s">
        <v>28</v>
      </c>
      <c r="B322" s="42" t="s">
        <v>255</v>
      </c>
      <c r="C322" s="50" t="s">
        <v>596</v>
      </c>
      <c r="E322" s="45">
        <v>5028411</v>
      </c>
      <c r="F322" s="38">
        <f t="shared" si="4"/>
        <v>10483270624.80999</v>
      </c>
    </row>
    <row r="323" spans="1:6" ht="99.95" customHeight="1" x14ac:dyDescent="0.2">
      <c r="A323" s="41" t="s">
        <v>28</v>
      </c>
      <c r="B323" s="42" t="s">
        <v>256</v>
      </c>
      <c r="C323" s="50" t="s">
        <v>597</v>
      </c>
      <c r="E323" s="45">
        <v>10051584.199999999</v>
      </c>
      <c r="F323" s="38">
        <f t="shared" si="4"/>
        <v>10473219040.609989</v>
      </c>
    </row>
    <row r="324" spans="1:6" ht="99.95" customHeight="1" x14ac:dyDescent="0.2">
      <c r="A324" s="41" t="s">
        <v>28</v>
      </c>
      <c r="B324" s="42" t="s">
        <v>257</v>
      </c>
      <c r="C324" s="50" t="s">
        <v>598</v>
      </c>
      <c r="E324" s="45">
        <v>5574870.3399999999</v>
      </c>
      <c r="F324" s="38">
        <f t="shared" si="4"/>
        <v>10467644170.269989</v>
      </c>
    </row>
    <row r="325" spans="1:6" ht="99.95" customHeight="1" x14ac:dyDescent="0.2">
      <c r="A325" s="41" t="s">
        <v>28</v>
      </c>
      <c r="B325" s="42" t="s">
        <v>257</v>
      </c>
      <c r="C325" s="50" t="s">
        <v>598</v>
      </c>
      <c r="E325" s="45">
        <v>7000000</v>
      </c>
      <c r="F325" s="38">
        <f t="shared" si="4"/>
        <v>10460644170.269989</v>
      </c>
    </row>
    <row r="326" spans="1:6" ht="99.95" customHeight="1" x14ac:dyDescent="0.2">
      <c r="A326" s="41" t="s">
        <v>28</v>
      </c>
      <c r="B326" s="42" t="s">
        <v>258</v>
      </c>
      <c r="C326" s="50" t="s">
        <v>599</v>
      </c>
      <c r="E326" s="45">
        <v>119043</v>
      </c>
      <c r="F326" s="38">
        <f t="shared" si="4"/>
        <v>10460525127.269989</v>
      </c>
    </row>
    <row r="327" spans="1:6" ht="99.95" customHeight="1" x14ac:dyDescent="0.2">
      <c r="A327" s="41" t="s">
        <v>28</v>
      </c>
      <c r="B327" s="42" t="s">
        <v>259</v>
      </c>
      <c r="C327" s="50" t="s">
        <v>600</v>
      </c>
      <c r="E327" s="45">
        <v>86735.5</v>
      </c>
      <c r="F327" s="38">
        <f t="shared" si="4"/>
        <v>10460438391.769989</v>
      </c>
    </row>
    <row r="328" spans="1:6" ht="99.95" customHeight="1" x14ac:dyDescent="0.2">
      <c r="A328" s="41" t="s">
        <v>28</v>
      </c>
      <c r="B328" s="42" t="s">
        <v>260</v>
      </c>
      <c r="C328" s="50" t="s">
        <v>601</v>
      </c>
      <c r="E328" s="45">
        <v>64928.5</v>
      </c>
      <c r="F328" s="38">
        <f t="shared" si="4"/>
        <v>10460373463.269989</v>
      </c>
    </row>
    <row r="329" spans="1:6" ht="99.95" customHeight="1" x14ac:dyDescent="0.2">
      <c r="A329" s="41" t="s">
        <v>28</v>
      </c>
      <c r="B329" s="42" t="s">
        <v>261</v>
      </c>
      <c r="C329" s="50" t="s">
        <v>602</v>
      </c>
      <c r="E329" s="45">
        <v>235690.5</v>
      </c>
      <c r="F329" s="38">
        <f t="shared" si="4"/>
        <v>10460137772.769989</v>
      </c>
    </row>
    <row r="330" spans="1:6" ht="99.95" customHeight="1" x14ac:dyDescent="0.2">
      <c r="A330" s="41" t="s">
        <v>28</v>
      </c>
      <c r="B330" s="42" t="s">
        <v>262</v>
      </c>
      <c r="C330" s="50" t="s">
        <v>603</v>
      </c>
      <c r="E330" s="45">
        <v>222411</v>
      </c>
      <c r="F330" s="38">
        <f t="shared" si="4"/>
        <v>10459915361.769989</v>
      </c>
    </row>
    <row r="331" spans="1:6" ht="99.95" customHeight="1" x14ac:dyDescent="0.2">
      <c r="A331" s="41" t="s">
        <v>28</v>
      </c>
      <c r="B331" s="42" t="s">
        <v>263</v>
      </c>
      <c r="C331" s="50" t="s">
        <v>604</v>
      </c>
      <c r="E331" s="45">
        <v>9000000</v>
      </c>
      <c r="F331" s="38">
        <f t="shared" si="4"/>
        <v>10450915361.769989</v>
      </c>
    </row>
    <row r="332" spans="1:6" ht="99.95" customHeight="1" x14ac:dyDescent="0.2">
      <c r="A332" s="41" t="s">
        <v>28</v>
      </c>
      <c r="B332" s="42" t="s">
        <v>263</v>
      </c>
      <c r="C332" s="50" t="s">
        <v>604</v>
      </c>
      <c r="E332" s="45">
        <v>5841661</v>
      </c>
      <c r="F332" s="38">
        <f t="shared" si="4"/>
        <v>10445073700.769989</v>
      </c>
    </row>
    <row r="333" spans="1:6" ht="99.95" customHeight="1" x14ac:dyDescent="0.2">
      <c r="A333" s="41" t="s">
        <v>28</v>
      </c>
      <c r="B333" s="42" t="s">
        <v>263</v>
      </c>
      <c r="C333" s="50" t="s">
        <v>604</v>
      </c>
      <c r="E333" s="45">
        <v>8494000</v>
      </c>
      <c r="F333" s="38">
        <f t="shared" si="4"/>
        <v>10436579700.769989</v>
      </c>
    </row>
    <row r="334" spans="1:6" ht="99.95" customHeight="1" x14ac:dyDescent="0.2">
      <c r="A334" s="41" t="s">
        <v>28</v>
      </c>
      <c r="B334" s="42" t="s">
        <v>263</v>
      </c>
      <c r="C334" s="50" t="s">
        <v>604</v>
      </c>
      <c r="E334" s="45">
        <v>8500000</v>
      </c>
      <c r="F334" s="38">
        <f t="shared" si="4"/>
        <v>10428079700.769989</v>
      </c>
    </row>
    <row r="335" spans="1:6" ht="99.95" customHeight="1" x14ac:dyDescent="0.2">
      <c r="A335" s="41" t="s">
        <v>28</v>
      </c>
      <c r="B335" s="42" t="s">
        <v>264</v>
      </c>
      <c r="C335" s="50" t="s">
        <v>605</v>
      </c>
      <c r="E335" s="45">
        <v>207660.7</v>
      </c>
      <c r="F335" s="38">
        <f t="shared" si="4"/>
        <v>10427872040.069988</v>
      </c>
    </row>
    <row r="336" spans="1:6" ht="99.95" customHeight="1" x14ac:dyDescent="0.2">
      <c r="A336" s="41" t="s">
        <v>28</v>
      </c>
      <c r="B336" s="42" t="s">
        <v>265</v>
      </c>
      <c r="C336" s="50" t="s">
        <v>606</v>
      </c>
      <c r="E336" s="45">
        <v>118000</v>
      </c>
      <c r="F336" s="38">
        <f t="shared" si="4"/>
        <v>10427754040.069988</v>
      </c>
    </row>
    <row r="337" spans="1:6" ht="99.95" customHeight="1" x14ac:dyDescent="0.2">
      <c r="A337" s="41" t="s">
        <v>28</v>
      </c>
      <c r="B337" s="42" t="s">
        <v>266</v>
      </c>
      <c r="C337" s="50" t="s">
        <v>607</v>
      </c>
      <c r="E337" s="45">
        <v>5500000</v>
      </c>
      <c r="F337" s="38">
        <f t="shared" ref="F337:F400" si="5">+F336+D337-E337</f>
        <v>10422254040.069988</v>
      </c>
    </row>
    <row r="338" spans="1:6" ht="99.95" customHeight="1" x14ac:dyDescent="0.2">
      <c r="A338" s="41" t="s">
        <v>28</v>
      </c>
      <c r="B338" s="42" t="s">
        <v>267</v>
      </c>
      <c r="C338" s="50" t="s">
        <v>608</v>
      </c>
      <c r="E338" s="45">
        <v>18000</v>
      </c>
      <c r="F338" s="38">
        <f t="shared" si="5"/>
        <v>10422236040.069988</v>
      </c>
    </row>
    <row r="339" spans="1:6" ht="99.95" customHeight="1" x14ac:dyDescent="0.2">
      <c r="A339" s="41" t="s">
        <v>28</v>
      </c>
      <c r="B339" s="42" t="s">
        <v>267</v>
      </c>
      <c r="C339" s="50" t="s">
        <v>608</v>
      </c>
      <c r="E339" s="45">
        <v>1276.2</v>
      </c>
      <c r="F339" s="38">
        <f t="shared" si="5"/>
        <v>10422234763.869987</v>
      </c>
    </row>
    <row r="340" spans="1:6" ht="99.95" customHeight="1" x14ac:dyDescent="0.2">
      <c r="A340" s="41" t="s">
        <v>28</v>
      </c>
      <c r="B340" s="42" t="s">
        <v>267</v>
      </c>
      <c r="C340" s="50" t="s">
        <v>608</v>
      </c>
      <c r="E340" s="45">
        <v>1278</v>
      </c>
      <c r="F340" s="38">
        <f t="shared" si="5"/>
        <v>10422233485.869987</v>
      </c>
    </row>
    <row r="341" spans="1:6" ht="99.95" customHeight="1" x14ac:dyDescent="0.2">
      <c r="A341" s="41" t="s">
        <v>28</v>
      </c>
      <c r="B341" s="42" t="s">
        <v>267</v>
      </c>
      <c r="C341" s="50" t="s">
        <v>608</v>
      </c>
      <c r="E341" s="45">
        <v>234</v>
      </c>
      <c r="F341" s="38">
        <f t="shared" si="5"/>
        <v>10422233251.869987</v>
      </c>
    </row>
    <row r="342" spans="1:6" ht="99.95" customHeight="1" x14ac:dyDescent="0.2">
      <c r="A342" s="41" t="s">
        <v>28</v>
      </c>
      <c r="B342" s="42" t="s">
        <v>268</v>
      </c>
      <c r="C342" s="50" t="s">
        <v>609</v>
      </c>
      <c r="E342" s="45">
        <v>26755506.609999999</v>
      </c>
      <c r="F342" s="38">
        <f t="shared" si="5"/>
        <v>10395477745.259987</v>
      </c>
    </row>
    <row r="343" spans="1:6" ht="99.95" customHeight="1" x14ac:dyDescent="0.2">
      <c r="A343" s="41" t="s">
        <v>29</v>
      </c>
      <c r="B343" s="42" t="s">
        <v>269</v>
      </c>
      <c r="C343" s="50" t="s">
        <v>610</v>
      </c>
      <c r="E343" s="45">
        <v>76700</v>
      </c>
      <c r="F343" s="38">
        <f t="shared" si="5"/>
        <v>10395401045.259987</v>
      </c>
    </row>
    <row r="344" spans="1:6" ht="99.95" customHeight="1" x14ac:dyDescent="0.2">
      <c r="A344" s="41" t="s">
        <v>29</v>
      </c>
      <c r="B344" s="42" t="s">
        <v>270</v>
      </c>
      <c r="C344" s="50" t="s">
        <v>611</v>
      </c>
      <c r="E344" s="45">
        <v>6289469.6100000003</v>
      </c>
      <c r="F344" s="38">
        <f t="shared" si="5"/>
        <v>10389111575.649986</v>
      </c>
    </row>
    <row r="345" spans="1:6" ht="99.95" customHeight="1" x14ac:dyDescent="0.2">
      <c r="A345" s="41" t="s">
        <v>29</v>
      </c>
      <c r="B345" s="42" t="s">
        <v>271</v>
      </c>
      <c r="C345" s="50" t="s">
        <v>612</v>
      </c>
      <c r="E345" s="45">
        <v>19364300.800000001</v>
      </c>
      <c r="F345" s="38">
        <f t="shared" si="5"/>
        <v>10369747274.849987</v>
      </c>
    </row>
    <row r="346" spans="1:6" ht="99.95" customHeight="1" x14ac:dyDescent="0.2">
      <c r="A346" s="41" t="s">
        <v>29</v>
      </c>
      <c r="B346" s="42" t="s">
        <v>272</v>
      </c>
      <c r="C346" s="50" t="s">
        <v>613</v>
      </c>
      <c r="E346" s="45">
        <v>1449054.77</v>
      </c>
      <c r="F346" s="38">
        <f t="shared" si="5"/>
        <v>10368298220.079987</v>
      </c>
    </row>
    <row r="347" spans="1:6" ht="99.95" customHeight="1" x14ac:dyDescent="0.2">
      <c r="A347" s="41" t="s">
        <v>29</v>
      </c>
      <c r="B347" s="42" t="s">
        <v>273</v>
      </c>
      <c r="C347" s="50" t="s">
        <v>614</v>
      </c>
      <c r="E347" s="45">
        <v>2529840</v>
      </c>
      <c r="F347" s="38">
        <f t="shared" si="5"/>
        <v>10365768380.079987</v>
      </c>
    </row>
    <row r="348" spans="1:6" ht="99.95" customHeight="1" x14ac:dyDescent="0.2">
      <c r="A348" s="41" t="s">
        <v>29</v>
      </c>
      <c r="B348" s="42" t="s">
        <v>274</v>
      </c>
      <c r="C348" s="50" t="s">
        <v>615</v>
      </c>
      <c r="E348" s="45">
        <v>143884.91</v>
      </c>
      <c r="F348" s="38">
        <f t="shared" si="5"/>
        <v>10365624495.169987</v>
      </c>
    </row>
    <row r="349" spans="1:6" ht="99.95" customHeight="1" x14ac:dyDescent="0.2">
      <c r="A349" s="41" t="s">
        <v>29</v>
      </c>
      <c r="B349" s="42" t="s">
        <v>275</v>
      </c>
      <c r="C349" s="50" t="s">
        <v>616</v>
      </c>
      <c r="E349" s="45">
        <v>2500000</v>
      </c>
      <c r="F349" s="38">
        <f t="shared" si="5"/>
        <v>10363124495.169987</v>
      </c>
    </row>
    <row r="350" spans="1:6" ht="99.95" customHeight="1" x14ac:dyDescent="0.2">
      <c r="A350" s="41" t="s">
        <v>29</v>
      </c>
      <c r="B350" s="42" t="s">
        <v>276</v>
      </c>
      <c r="C350" s="50" t="s">
        <v>617</v>
      </c>
      <c r="E350" s="45">
        <v>21530609.800000001</v>
      </c>
      <c r="F350" s="38">
        <f t="shared" si="5"/>
        <v>10341593885.369987</v>
      </c>
    </row>
    <row r="351" spans="1:6" ht="99.95" customHeight="1" x14ac:dyDescent="0.2">
      <c r="A351" s="41" t="s">
        <v>29</v>
      </c>
      <c r="B351" s="42" t="s">
        <v>277</v>
      </c>
      <c r="C351" s="50" t="s">
        <v>618</v>
      </c>
      <c r="E351" s="45">
        <v>458566.08</v>
      </c>
      <c r="F351" s="38">
        <f t="shared" si="5"/>
        <v>10341135319.289988</v>
      </c>
    </row>
    <row r="352" spans="1:6" ht="99.95" customHeight="1" x14ac:dyDescent="0.2">
      <c r="A352" s="41" t="s">
        <v>29</v>
      </c>
      <c r="B352" s="42" t="s">
        <v>278</v>
      </c>
      <c r="C352" s="50" t="s">
        <v>619</v>
      </c>
      <c r="E352" s="45">
        <v>1742478.76</v>
      </c>
      <c r="F352" s="38">
        <f t="shared" si="5"/>
        <v>10339392840.529987</v>
      </c>
    </row>
    <row r="353" spans="1:6" ht="99.95" customHeight="1" x14ac:dyDescent="0.2">
      <c r="A353" s="41" t="s">
        <v>29</v>
      </c>
      <c r="B353" s="42" t="s">
        <v>279</v>
      </c>
      <c r="C353" s="50" t="s">
        <v>620</v>
      </c>
      <c r="E353" s="45">
        <v>61370</v>
      </c>
      <c r="F353" s="38">
        <f t="shared" si="5"/>
        <v>10339331470.529987</v>
      </c>
    </row>
    <row r="354" spans="1:6" ht="99.95" customHeight="1" x14ac:dyDescent="0.2">
      <c r="A354" s="41" t="s">
        <v>29</v>
      </c>
      <c r="B354" s="42" t="s">
        <v>280</v>
      </c>
      <c r="C354" s="50" t="s">
        <v>621</v>
      </c>
      <c r="E354" s="45">
        <v>4125925</v>
      </c>
      <c r="F354" s="38">
        <f t="shared" si="5"/>
        <v>10335205545.529987</v>
      </c>
    </row>
    <row r="355" spans="1:6" ht="99.95" customHeight="1" x14ac:dyDescent="0.2">
      <c r="A355" s="41" t="s">
        <v>29</v>
      </c>
      <c r="B355" s="42" t="s">
        <v>281</v>
      </c>
      <c r="C355" s="50" t="s">
        <v>622</v>
      </c>
      <c r="E355" s="45">
        <v>2033680</v>
      </c>
      <c r="F355" s="38">
        <f t="shared" si="5"/>
        <v>10333171865.529987</v>
      </c>
    </row>
    <row r="356" spans="1:6" ht="99.95" customHeight="1" x14ac:dyDescent="0.2">
      <c r="A356" s="41" t="s">
        <v>29</v>
      </c>
      <c r="B356" s="42" t="s">
        <v>282</v>
      </c>
      <c r="C356" s="50" t="s">
        <v>623</v>
      </c>
      <c r="E356" s="45">
        <v>600000</v>
      </c>
      <c r="F356" s="38">
        <f t="shared" si="5"/>
        <v>10332571865.529987</v>
      </c>
    </row>
    <row r="357" spans="1:6" ht="99.95" customHeight="1" x14ac:dyDescent="0.2">
      <c r="A357" s="41" t="s">
        <v>29</v>
      </c>
      <c r="B357" s="42" t="s">
        <v>283</v>
      </c>
      <c r="C357" s="50" t="s">
        <v>624</v>
      </c>
      <c r="E357" s="45">
        <v>285560</v>
      </c>
      <c r="F357" s="38">
        <f t="shared" si="5"/>
        <v>10332286305.529987</v>
      </c>
    </row>
    <row r="358" spans="1:6" ht="99.95" customHeight="1" x14ac:dyDescent="0.2">
      <c r="A358" s="41" t="s">
        <v>29</v>
      </c>
      <c r="B358" s="42" t="s">
        <v>284</v>
      </c>
      <c r="C358" s="50" t="s">
        <v>625</v>
      </c>
      <c r="E358" s="45">
        <v>100300</v>
      </c>
      <c r="F358" s="38">
        <f t="shared" si="5"/>
        <v>10332186005.529987</v>
      </c>
    </row>
    <row r="359" spans="1:6" ht="99.95" customHeight="1" x14ac:dyDescent="0.2">
      <c r="A359" s="41" t="s">
        <v>29</v>
      </c>
      <c r="B359" s="42" t="s">
        <v>285</v>
      </c>
      <c r="C359" s="50" t="s">
        <v>626</v>
      </c>
      <c r="E359" s="45">
        <v>230100</v>
      </c>
      <c r="F359" s="38">
        <f t="shared" si="5"/>
        <v>10331955905.529987</v>
      </c>
    </row>
    <row r="360" spans="1:6" ht="99.95" customHeight="1" x14ac:dyDescent="0.2">
      <c r="A360" s="41" t="s">
        <v>29</v>
      </c>
      <c r="B360" s="42" t="s">
        <v>286</v>
      </c>
      <c r="C360" s="50" t="s">
        <v>627</v>
      </c>
      <c r="E360" s="45">
        <v>88500</v>
      </c>
      <c r="F360" s="38">
        <f t="shared" si="5"/>
        <v>10331867405.529987</v>
      </c>
    </row>
    <row r="361" spans="1:6" ht="99.95" customHeight="1" x14ac:dyDescent="0.2">
      <c r="A361" s="41" t="s">
        <v>29</v>
      </c>
      <c r="B361" s="42" t="s">
        <v>287</v>
      </c>
      <c r="C361" s="50" t="s">
        <v>628</v>
      </c>
      <c r="E361" s="45">
        <v>108560</v>
      </c>
      <c r="F361" s="38">
        <f t="shared" si="5"/>
        <v>10331758845.529987</v>
      </c>
    </row>
    <row r="362" spans="1:6" ht="99.95" customHeight="1" x14ac:dyDescent="0.2">
      <c r="A362" s="41" t="s">
        <v>29</v>
      </c>
      <c r="B362" s="42" t="s">
        <v>288</v>
      </c>
      <c r="C362" s="50" t="s">
        <v>629</v>
      </c>
      <c r="E362" s="45">
        <v>5525892.7999999998</v>
      </c>
      <c r="F362" s="38">
        <f t="shared" si="5"/>
        <v>10326232952.729988</v>
      </c>
    </row>
    <row r="363" spans="1:6" ht="99.95" customHeight="1" x14ac:dyDescent="0.2">
      <c r="A363" s="41" t="s">
        <v>29</v>
      </c>
      <c r="B363" s="42" t="s">
        <v>289</v>
      </c>
      <c r="C363" s="50" t="s">
        <v>630</v>
      </c>
      <c r="E363" s="45">
        <v>240644817.53999999</v>
      </c>
      <c r="F363" s="38">
        <f t="shared" si="5"/>
        <v>10085588135.189987</v>
      </c>
    </row>
    <row r="364" spans="1:6" ht="99.95" customHeight="1" x14ac:dyDescent="0.2">
      <c r="A364" s="41" t="s">
        <v>29</v>
      </c>
      <c r="B364" s="42" t="s">
        <v>290</v>
      </c>
      <c r="C364" s="50" t="s">
        <v>631</v>
      </c>
      <c r="E364" s="45">
        <v>4556939.34</v>
      </c>
      <c r="F364" s="38">
        <f t="shared" si="5"/>
        <v>10081031195.849987</v>
      </c>
    </row>
    <row r="365" spans="1:6" ht="99.95" customHeight="1" x14ac:dyDescent="0.2">
      <c r="A365" s="41" t="s">
        <v>29</v>
      </c>
      <c r="B365" s="42" t="s">
        <v>291</v>
      </c>
      <c r="C365" s="50" t="s">
        <v>632</v>
      </c>
      <c r="E365" s="45">
        <v>30661171.960000001</v>
      </c>
      <c r="F365" s="38">
        <f t="shared" si="5"/>
        <v>10050370023.889988</v>
      </c>
    </row>
    <row r="366" spans="1:6" ht="99.95" customHeight="1" x14ac:dyDescent="0.2">
      <c r="A366" s="41" t="s">
        <v>29</v>
      </c>
      <c r="B366" s="42" t="s">
        <v>292</v>
      </c>
      <c r="C366" s="50" t="s">
        <v>622</v>
      </c>
      <c r="E366" s="45">
        <v>639171</v>
      </c>
      <c r="F366" s="38">
        <f t="shared" si="5"/>
        <v>10049730852.889988</v>
      </c>
    </row>
    <row r="367" spans="1:6" ht="99.95" customHeight="1" x14ac:dyDescent="0.2">
      <c r="A367" s="41" t="s">
        <v>29</v>
      </c>
      <c r="B367" s="42" t="s">
        <v>293</v>
      </c>
      <c r="C367" s="50" t="s">
        <v>633</v>
      </c>
      <c r="E367" s="45">
        <v>33350</v>
      </c>
      <c r="F367" s="38">
        <f t="shared" si="5"/>
        <v>10049697502.889988</v>
      </c>
    </row>
    <row r="368" spans="1:6" ht="99.95" customHeight="1" x14ac:dyDescent="0.2">
      <c r="A368" s="41" t="s">
        <v>29</v>
      </c>
      <c r="B368" s="42" t="s">
        <v>294</v>
      </c>
      <c r="C368" s="50" t="s">
        <v>634</v>
      </c>
      <c r="E368" s="45">
        <v>1492260</v>
      </c>
      <c r="F368" s="38">
        <f t="shared" si="5"/>
        <v>10048205242.889988</v>
      </c>
    </row>
    <row r="369" spans="1:6" ht="99.95" customHeight="1" x14ac:dyDescent="0.2">
      <c r="A369" s="41" t="s">
        <v>29</v>
      </c>
      <c r="B369" s="42" t="s">
        <v>295</v>
      </c>
      <c r="C369" s="50" t="s">
        <v>635</v>
      </c>
      <c r="E369" s="45">
        <v>852300</v>
      </c>
      <c r="F369" s="38">
        <f t="shared" si="5"/>
        <v>10047352942.889988</v>
      </c>
    </row>
    <row r="370" spans="1:6" ht="99.95" customHeight="1" x14ac:dyDescent="0.2">
      <c r="A370" s="41" t="s">
        <v>29</v>
      </c>
      <c r="B370" s="42" t="s">
        <v>296</v>
      </c>
      <c r="C370" s="50" t="s">
        <v>636</v>
      </c>
      <c r="E370" s="45">
        <v>672550</v>
      </c>
      <c r="F370" s="38">
        <f t="shared" si="5"/>
        <v>10046680392.889988</v>
      </c>
    </row>
    <row r="371" spans="1:6" ht="99.95" customHeight="1" x14ac:dyDescent="0.2">
      <c r="A371" s="41" t="s">
        <v>29</v>
      </c>
      <c r="B371" s="42" t="s">
        <v>297</v>
      </c>
      <c r="C371" s="50" t="s">
        <v>637</v>
      </c>
      <c r="E371" s="45">
        <v>815800</v>
      </c>
      <c r="F371" s="38">
        <f t="shared" si="5"/>
        <v>10045864592.889988</v>
      </c>
    </row>
    <row r="372" spans="1:6" ht="99.95" customHeight="1" x14ac:dyDescent="0.2">
      <c r="A372" s="41" t="s">
        <v>29</v>
      </c>
      <c r="B372" s="42" t="s">
        <v>298</v>
      </c>
      <c r="C372" s="50" t="s">
        <v>638</v>
      </c>
      <c r="E372" s="45">
        <v>655700</v>
      </c>
      <c r="F372" s="38">
        <f t="shared" si="5"/>
        <v>10045208892.889988</v>
      </c>
    </row>
    <row r="373" spans="1:6" ht="99.95" customHeight="1" x14ac:dyDescent="0.2">
      <c r="A373" s="41" t="s">
        <v>29</v>
      </c>
      <c r="B373" s="42" t="s">
        <v>299</v>
      </c>
      <c r="C373" s="50" t="s">
        <v>639</v>
      </c>
      <c r="E373" s="45">
        <v>7928835.5300000003</v>
      </c>
      <c r="F373" s="38">
        <f t="shared" si="5"/>
        <v>10037280057.359987</v>
      </c>
    </row>
    <row r="374" spans="1:6" ht="99.95" customHeight="1" x14ac:dyDescent="0.2">
      <c r="A374" s="41" t="s">
        <v>29</v>
      </c>
      <c r="B374" s="42" t="s">
        <v>300</v>
      </c>
      <c r="C374" s="50" t="s">
        <v>640</v>
      </c>
      <c r="E374" s="45">
        <v>500500</v>
      </c>
      <c r="F374" s="38">
        <f t="shared" si="5"/>
        <v>10036779557.359987</v>
      </c>
    </row>
    <row r="375" spans="1:6" ht="99.95" customHeight="1" x14ac:dyDescent="0.2">
      <c r="A375" s="41" t="s">
        <v>29</v>
      </c>
      <c r="B375" s="42" t="s">
        <v>301</v>
      </c>
      <c r="C375" s="50" t="s">
        <v>641</v>
      </c>
      <c r="E375" s="45">
        <v>157854.6</v>
      </c>
      <c r="F375" s="38">
        <f t="shared" si="5"/>
        <v>10036621702.759987</v>
      </c>
    </row>
    <row r="376" spans="1:6" ht="99.95" customHeight="1" x14ac:dyDescent="0.2">
      <c r="A376" s="41" t="s">
        <v>29</v>
      </c>
      <c r="B376" s="42" t="s">
        <v>302</v>
      </c>
      <c r="C376" s="50" t="s">
        <v>642</v>
      </c>
      <c r="E376" s="45">
        <v>17159.87</v>
      </c>
      <c r="F376" s="38">
        <f t="shared" si="5"/>
        <v>10036604542.889986</v>
      </c>
    </row>
    <row r="377" spans="1:6" ht="99.95" customHeight="1" x14ac:dyDescent="0.2">
      <c r="A377" s="41" t="s">
        <v>29</v>
      </c>
      <c r="B377" s="42" t="s">
        <v>303</v>
      </c>
      <c r="C377" s="50" t="s">
        <v>643</v>
      </c>
      <c r="E377" s="45">
        <v>28195088.140000001</v>
      </c>
      <c r="F377" s="38">
        <f t="shared" si="5"/>
        <v>10008409454.749987</v>
      </c>
    </row>
    <row r="378" spans="1:6" ht="99.95" customHeight="1" x14ac:dyDescent="0.2">
      <c r="A378" s="41" t="s">
        <v>29</v>
      </c>
      <c r="B378" s="42" t="s">
        <v>304</v>
      </c>
      <c r="C378" s="50" t="s">
        <v>644</v>
      </c>
      <c r="E378" s="45">
        <v>61998456.859999999</v>
      </c>
      <c r="F378" s="38">
        <f t="shared" si="5"/>
        <v>9946410997.889986</v>
      </c>
    </row>
    <row r="379" spans="1:6" ht="99.95" customHeight="1" x14ac:dyDescent="0.2">
      <c r="A379" s="41" t="s">
        <v>30</v>
      </c>
      <c r="B379" s="42" t="s">
        <v>305</v>
      </c>
      <c r="C379" s="50" t="s">
        <v>640</v>
      </c>
      <c r="E379" s="45">
        <v>1750400</v>
      </c>
      <c r="F379" s="38">
        <f t="shared" si="5"/>
        <v>9944660597.889986</v>
      </c>
    </row>
    <row r="380" spans="1:6" ht="99.95" customHeight="1" x14ac:dyDescent="0.2">
      <c r="A380" s="41" t="s">
        <v>30</v>
      </c>
      <c r="B380" s="42" t="s">
        <v>306</v>
      </c>
      <c r="C380" s="50" t="s">
        <v>645</v>
      </c>
      <c r="E380" s="45">
        <v>189072</v>
      </c>
      <c r="F380" s="38">
        <f t="shared" si="5"/>
        <v>9944471525.889986</v>
      </c>
    </row>
    <row r="381" spans="1:6" ht="99.95" customHeight="1" x14ac:dyDescent="0.2">
      <c r="A381" s="46" t="s">
        <v>30</v>
      </c>
      <c r="B381" s="47" t="s">
        <v>307</v>
      </c>
      <c r="C381" s="50" t="s">
        <v>646</v>
      </c>
      <c r="E381" s="49">
        <v>3383720</v>
      </c>
      <c r="F381" s="38">
        <f t="shared" si="5"/>
        <v>9941087805.889986</v>
      </c>
    </row>
    <row r="382" spans="1:6" ht="99.95" customHeight="1" x14ac:dyDescent="0.2">
      <c r="A382" s="46" t="s">
        <v>30</v>
      </c>
      <c r="B382" s="47" t="s">
        <v>308</v>
      </c>
      <c r="C382" s="50" t="s">
        <v>647</v>
      </c>
      <c r="E382" s="49">
        <v>2362175</v>
      </c>
      <c r="F382" s="38">
        <f t="shared" si="5"/>
        <v>9938725630.889986</v>
      </c>
    </row>
    <row r="383" spans="1:6" ht="99.95" customHeight="1" x14ac:dyDescent="0.2">
      <c r="A383" s="46" t="s">
        <v>30</v>
      </c>
      <c r="B383" s="47" t="s">
        <v>309</v>
      </c>
      <c r="C383" s="50" t="s">
        <v>637</v>
      </c>
      <c r="E383" s="49">
        <v>743550</v>
      </c>
      <c r="F383" s="38">
        <f t="shared" si="5"/>
        <v>9937982080.889986</v>
      </c>
    </row>
    <row r="384" spans="1:6" ht="99.95" customHeight="1" x14ac:dyDescent="0.2">
      <c r="A384" s="46" t="s">
        <v>30</v>
      </c>
      <c r="B384" s="47" t="s">
        <v>310</v>
      </c>
      <c r="C384" s="50" t="s">
        <v>648</v>
      </c>
      <c r="E384" s="49">
        <v>900</v>
      </c>
      <c r="F384" s="38">
        <f t="shared" si="5"/>
        <v>9937981180.889986</v>
      </c>
    </row>
    <row r="385" spans="1:6" ht="99.95" customHeight="1" x14ac:dyDescent="0.2">
      <c r="A385" s="46" t="s">
        <v>30</v>
      </c>
      <c r="B385" s="47" t="s">
        <v>311</v>
      </c>
      <c r="C385" s="50" t="s">
        <v>649</v>
      </c>
      <c r="E385" s="49">
        <v>29993241.960000001</v>
      </c>
      <c r="F385" s="38">
        <f t="shared" si="5"/>
        <v>9907987938.929987</v>
      </c>
    </row>
    <row r="386" spans="1:6" ht="99.95" customHeight="1" x14ac:dyDescent="0.2">
      <c r="A386" s="46" t="s">
        <v>30</v>
      </c>
      <c r="B386" s="47" t="s">
        <v>312</v>
      </c>
      <c r="C386" s="50" t="s">
        <v>650</v>
      </c>
      <c r="E386" s="49">
        <v>4922600</v>
      </c>
      <c r="F386" s="38">
        <f t="shared" si="5"/>
        <v>9903065338.929987</v>
      </c>
    </row>
    <row r="387" spans="1:6" ht="99.95" customHeight="1" x14ac:dyDescent="0.2">
      <c r="A387" s="46" t="s">
        <v>30</v>
      </c>
      <c r="B387" s="47" t="s">
        <v>313</v>
      </c>
      <c r="C387" s="50" t="s">
        <v>651</v>
      </c>
      <c r="E387" s="49">
        <v>17574.97</v>
      </c>
      <c r="F387" s="38">
        <f t="shared" si="5"/>
        <v>9903047763.9599876</v>
      </c>
    </row>
    <row r="388" spans="1:6" ht="99.95" customHeight="1" x14ac:dyDescent="0.2">
      <c r="A388" s="46" t="s">
        <v>30</v>
      </c>
      <c r="B388" s="47" t="s">
        <v>314</v>
      </c>
      <c r="C388" s="50" t="s">
        <v>652</v>
      </c>
      <c r="E388" s="49">
        <v>44669.760000000002</v>
      </c>
      <c r="F388" s="38">
        <f t="shared" si="5"/>
        <v>9903003094.1999874</v>
      </c>
    </row>
    <row r="389" spans="1:6" ht="99.95" customHeight="1" x14ac:dyDescent="0.2">
      <c r="A389" s="46" t="s">
        <v>30</v>
      </c>
      <c r="B389" s="47" t="s">
        <v>315</v>
      </c>
      <c r="C389" s="50" t="s">
        <v>653</v>
      </c>
      <c r="E389" s="49">
        <v>77582.17</v>
      </c>
      <c r="F389" s="38">
        <f t="shared" si="5"/>
        <v>9902925512.0299873</v>
      </c>
    </row>
    <row r="390" spans="1:6" ht="99.95" customHeight="1" x14ac:dyDescent="0.2">
      <c r="A390" s="46" t="s">
        <v>30</v>
      </c>
      <c r="B390" s="47" t="s">
        <v>316</v>
      </c>
      <c r="C390" s="50" t="s">
        <v>654</v>
      </c>
      <c r="E390" s="49">
        <v>21074.07</v>
      </c>
      <c r="F390" s="38">
        <f t="shared" si="5"/>
        <v>9902904437.9599876</v>
      </c>
    </row>
    <row r="391" spans="1:6" ht="99.95" customHeight="1" x14ac:dyDescent="0.2">
      <c r="A391" s="46" t="s">
        <v>30</v>
      </c>
      <c r="B391" s="47" t="s">
        <v>317</v>
      </c>
      <c r="C391" s="50" t="s">
        <v>655</v>
      </c>
      <c r="E391" s="49">
        <v>29773.3</v>
      </c>
      <c r="F391" s="38">
        <f t="shared" si="5"/>
        <v>9902874664.6599884</v>
      </c>
    </row>
    <row r="392" spans="1:6" ht="99.95" customHeight="1" x14ac:dyDescent="0.2">
      <c r="A392" s="46" t="s">
        <v>30</v>
      </c>
      <c r="B392" s="47" t="s">
        <v>318</v>
      </c>
      <c r="C392" s="50" t="s">
        <v>656</v>
      </c>
      <c r="E392" s="49">
        <v>13846.91</v>
      </c>
      <c r="F392" s="38">
        <f t="shared" si="5"/>
        <v>9902860817.7499886</v>
      </c>
    </row>
    <row r="393" spans="1:6" ht="99.95" customHeight="1" x14ac:dyDescent="0.2">
      <c r="A393" s="46" t="s">
        <v>30</v>
      </c>
      <c r="B393" s="47" t="s">
        <v>319</v>
      </c>
      <c r="C393" s="50" t="s">
        <v>657</v>
      </c>
      <c r="E393" s="49">
        <v>121981.53</v>
      </c>
      <c r="F393" s="38">
        <f t="shared" si="5"/>
        <v>9902738836.2199879</v>
      </c>
    </row>
    <row r="394" spans="1:6" ht="99.95" customHeight="1" x14ac:dyDescent="0.2">
      <c r="A394" s="46" t="s">
        <v>30</v>
      </c>
      <c r="B394" s="47" t="s">
        <v>320</v>
      </c>
      <c r="C394" s="50" t="s">
        <v>658</v>
      </c>
      <c r="E394" s="49">
        <v>4244086.04</v>
      </c>
      <c r="F394" s="38">
        <f t="shared" si="5"/>
        <v>9898494750.179987</v>
      </c>
    </row>
    <row r="395" spans="1:6" ht="99.95" customHeight="1" x14ac:dyDescent="0.2">
      <c r="A395" s="46" t="s">
        <v>30</v>
      </c>
      <c r="B395" s="47" t="s">
        <v>321</v>
      </c>
      <c r="C395" s="50" t="s">
        <v>657</v>
      </c>
      <c r="E395" s="49">
        <v>5451.08</v>
      </c>
      <c r="F395" s="38">
        <f t="shared" si="5"/>
        <v>9898489299.099987</v>
      </c>
    </row>
    <row r="396" spans="1:6" ht="99.95" customHeight="1" x14ac:dyDescent="0.2">
      <c r="A396" s="46" t="s">
        <v>30</v>
      </c>
      <c r="B396" s="47" t="s">
        <v>322</v>
      </c>
      <c r="C396" s="50" t="s">
        <v>659</v>
      </c>
      <c r="E396" s="49">
        <v>42584.79</v>
      </c>
      <c r="F396" s="38">
        <f t="shared" si="5"/>
        <v>9898446714.3099861</v>
      </c>
    </row>
    <row r="397" spans="1:6" ht="99.95" customHeight="1" x14ac:dyDescent="0.2">
      <c r="A397" s="46" t="s">
        <v>30</v>
      </c>
      <c r="B397" s="47" t="s">
        <v>323</v>
      </c>
      <c r="C397" s="50" t="s">
        <v>660</v>
      </c>
      <c r="E397" s="49">
        <v>13526.77</v>
      </c>
      <c r="F397" s="38">
        <f t="shared" si="5"/>
        <v>9898433187.5399857</v>
      </c>
    </row>
    <row r="398" spans="1:6" ht="99.95" customHeight="1" x14ac:dyDescent="0.2">
      <c r="A398" s="46" t="s">
        <v>30</v>
      </c>
      <c r="B398" s="47" t="s">
        <v>324</v>
      </c>
      <c r="C398" s="50" t="s">
        <v>661</v>
      </c>
      <c r="E398" s="49">
        <v>19185.509999999998</v>
      </c>
      <c r="F398" s="38">
        <f t="shared" si="5"/>
        <v>9898414002.0299854</v>
      </c>
    </row>
    <row r="399" spans="1:6" ht="99.95" customHeight="1" x14ac:dyDescent="0.2">
      <c r="A399" s="46" t="s">
        <v>30</v>
      </c>
      <c r="B399" s="47" t="s">
        <v>325</v>
      </c>
      <c r="C399" s="50" t="s">
        <v>662</v>
      </c>
      <c r="E399" s="49">
        <v>4165080</v>
      </c>
      <c r="F399" s="38">
        <f t="shared" si="5"/>
        <v>9894248922.0299854</v>
      </c>
    </row>
    <row r="400" spans="1:6" ht="99.95" customHeight="1" x14ac:dyDescent="0.2">
      <c r="A400" s="46" t="s">
        <v>30</v>
      </c>
      <c r="B400" s="47" t="s">
        <v>326</v>
      </c>
      <c r="C400" s="50" t="s">
        <v>663</v>
      </c>
      <c r="E400" s="49">
        <v>503250</v>
      </c>
      <c r="F400" s="38">
        <f t="shared" si="5"/>
        <v>9893745672.0299854</v>
      </c>
    </row>
    <row r="401" spans="1:6" ht="99.95" customHeight="1" x14ac:dyDescent="0.2">
      <c r="A401" s="46" t="s">
        <v>30</v>
      </c>
      <c r="B401" s="47" t="s">
        <v>327</v>
      </c>
      <c r="C401" s="50" t="s">
        <v>664</v>
      </c>
      <c r="E401" s="49">
        <v>5460440</v>
      </c>
      <c r="F401" s="38">
        <f t="shared" ref="F401:F464" si="6">+F400+D401-E401</f>
        <v>9888285232.0299854</v>
      </c>
    </row>
    <row r="402" spans="1:6" ht="99.95" customHeight="1" x14ac:dyDescent="0.2">
      <c r="A402" s="46" t="s">
        <v>30</v>
      </c>
      <c r="B402" s="47" t="s">
        <v>328</v>
      </c>
      <c r="C402" s="50" t="s">
        <v>640</v>
      </c>
      <c r="E402" s="49">
        <v>978600</v>
      </c>
      <c r="F402" s="38">
        <f t="shared" si="6"/>
        <v>9887306632.0299854</v>
      </c>
    </row>
    <row r="403" spans="1:6" ht="99.95" customHeight="1" x14ac:dyDescent="0.2">
      <c r="A403" s="46" t="s">
        <v>30</v>
      </c>
      <c r="B403" s="47" t="s">
        <v>329</v>
      </c>
      <c r="C403" s="50" t="s">
        <v>665</v>
      </c>
      <c r="E403" s="49">
        <v>725000</v>
      </c>
      <c r="F403" s="38">
        <f t="shared" si="6"/>
        <v>9886581632.0299854</v>
      </c>
    </row>
    <row r="404" spans="1:6" ht="99.95" customHeight="1" x14ac:dyDescent="0.2">
      <c r="A404" s="46" t="s">
        <v>30</v>
      </c>
      <c r="B404" s="47" t="s">
        <v>330</v>
      </c>
      <c r="C404" s="50" t="s">
        <v>666</v>
      </c>
      <c r="E404" s="49">
        <v>6852520</v>
      </c>
      <c r="F404" s="38">
        <f t="shared" si="6"/>
        <v>9879729112.0299854</v>
      </c>
    </row>
    <row r="405" spans="1:6" ht="99.95" customHeight="1" x14ac:dyDescent="0.2">
      <c r="A405" s="46" t="s">
        <v>30</v>
      </c>
      <c r="B405" s="47" t="s">
        <v>331</v>
      </c>
      <c r="C405" s="50" t="s">
        <v>667</v>
      </c>
      <c r="E405" s="49">
        <v>2181750</v>
      </c>
      <c r="F405" s="38">
        <f t="shared" si="6"/>
        <v>9877547362.0299854</v>
      </c>
    </row>
    <row r="406" spans="1:6" ht="99.95" customHeight="1" x14ac:dyDescent="0.2">
      <c r="A406" s="46" t="s">
        <v>30</v>
      </c>
      <c r="B406" s="47" t="s">
        <v>332</v>
      </c>
      <c r="C406" s="50" t="s">
        <v>668</v>
      </c>
      <c r="E406" s="49">
        <v>720000</v>
      </c>
      <c r="F406" s="38">
        <f t="shared" si="6"/>
        <v>9876827362.0299854</v>
      </c>
    </row>
    <row r="407" spans="1:6" ht="99.95" customHeight="1" x14ac:dyDescent="0.2">
      <c r="A407" s="46" t="s">
        <v>30</v>
      </c>
      <c r="B407" s="47" t="s">
        <v>333</v>
      </c>
      <c r="C407" s="50" t="s">
        <v>667</v>
      </c>
      <c r="E407" s="49">
        <v>378720</v>
      </c>
      <c r="F407" s="38">
        <f t="shared" si="6"/>
        <v>9876448642.0299854</v>
      </c>
    </row>
    <row r="408" spans="1:6" ht="99.95" customHeight="1" x14ac:dyDescent="0.2">
      <c r="A408" s="46" t="s">
        <v>30</v>
      </c>
      <c r="B408" s="47" t="s">
        <v>334</v>
      </c>
      <c r="C408" s="50" t="s">
        <v>669</v>
      </c>
      <c r="E408" s="49">
        <v>7666000</v>
      </c>
      <c r="F408" s="38">
        <f t="shared" si="6"/>
        <v>9868782642.0299854</v>
      </c>
    </row>
    <row r="409" spans="1:6" ht="99.95" customHeight="1" x14ac:dyDescent="0.2">
      <c r="A409" s="46" t="s">
        <v>30</v>
      </c>
      <c r="B409" s="47" t="s">
        <v>335</v>
      </c>
      <c r="C409" s="50" t="s">
        <v>670</v>
      </c>
      <c r="E409" s="49">
        <v>3972110</v>
      </c>
      <c r="F409" s="38">
        <f t="shared" si="6"/>
        <v>9864810532.0299854</v>
      </c>
    </row>
    <row r="410" spans="1:6" ht="99.95" customHeight="1" x14ac:dyDescent="0.2">
      <c r="A410" s="46" t="s">
        <v>31</v>
      </c>
      <c r="B410" s="47" t="s">
        <v>336</v>
      </c>
      <c r="C410" s="50" t="s">
        <v>671</v>
      </c>
      <c r="E410" s="49">
        <v>96899.46</v>
      </c>
      <c r="F410" s="38">
        <f t="shared" si="6"/>
        <v>9864713632.5699863</v>
      </c>
    </row>
    <row r="411" spans="1:6" ht="99.95" customHeight="1" x14ac:dyDescent="0.2">
      <c r="A411" s="46" t="s">
        <v>31</v>
      </c>
      <c r="B411" s="47" t="s">
        <v>337</v>
      </c>
      <c r="C411" s="50" t="s">
        <v>672</v>
      </c>
      <c r="E411" s="49">
        <v>48067.58</v>
      </c>
      <c r="F411" s="38">
        <f t="shared" si="6"/>
        <v>9864665564.9899864</v>
      </c>
    </row>
    <row r="412" spans="1:6" ht="99.95" customHeight="1" x14ac:dyDescent="0.2">
      <c r="A412" s="46" t="s">
        <v>31</v>
      </c>
      <c r="B412" s="47" t="s">
        <v>338</v>
      </c>
      <c r="C412" s="50" t="s">
        <v>673</v>
      </c>
      <c r="E412" s="49">
        <v>30835.29</v>
      </c>
      <c r="F412" s="38">
        <f t="shared" si="6"/>
        <v>9864634729.6999855</v>
      </c>
    </row>
    <row r="413" spans="1:6" ht="99.95" customHeight="1" x14ac:dyDescent="0.2">
      <c r="A413" s="46" t="s">
        <v>31</v>
      </c>
      <c r="B413" s="47" t="s">
        <v>339</v>
      </c>
      <c r="C413" s="50" t="s">
        <v>674</v>
      </c>
      <c r="E413" s="49">
        <v>3687500</v>
      </c>
      <c r="F413" s="38">
        <f t="shared" si="6"/>
        <v>9860947229.6999855</v>
      </c>
    </row>
    <row r="414" spans="1:6" ht="99.95" customHeight="1" x14ac:dyDescent="0.2">
      <c r="A414" s="46" t="s">
        <v>31</v>
      </c>
      <c r="B414" s="47" t="s">
        <v>340</v>
      </c>
      <c r="C414" s="50" t="s">
        <v>675</v>
      </c>
      <c r="E414" s="49">
        <v>2510363.5</v>
      </c>
      <c r="F414" s="38">
        <f t="shared" si="6"/>
        <v>9858436866.1999855</v>
      </c>
    </row>
    <row r="415" spans="1:6" ht="99.95" customHeight="1" x14ac:dyDescent="0.2">
      <c r="A415" s="46" t="s">
        <v>31</v>
      </c>
      <c r="B415" s="47" t="s">
        <v>341</v>
      </c>
      <c r="C415" s="50" t="s">
        <v>676</v>
      </c>
      <c r="E415" s="49">
        <v>214368</v>
      </c>
      <c r="F415" s="38">
        <f t="shared" si="6"/>
        <v>9858222498.1999855</v>
      </c>
    </row>
    <row r="416" spans="1:6" ht="99.95" customHeight="1" x14ac:dyDescent="0.2">
      <c r="A416" s="46" t="s">
        <v>31</v>
      </c>
      <c r="B416" s="47" t="s">
        <v>342</v>
      </c>
      <c r="C416" s="50" t="s">
        <v>677</v>
      </c>
      <c r="E416" s="49">
        <v>45000</v>
      </c>
      <c r="F416" s="38">
        <f t="shared" si="6"/>
        <v>9858177498.1999855</v>
      </c>
    </row>
    <row r="417" spans="1:6" ht="99.95" customHeight="1" x14ac:dyDescent="0.2">
      <c r="A417" s="46" t="s">
        <v>31</v>
      </c>
      <c r="B417" s="47" t="s">
        <v>342</v>
      </c>
      <c r="C417" s="50" t="s">
        <v>677</v>
      </c>
      <c r="E417" s="49">
        <v>3190.5</v>
      </c>
      <c r="F417" s="38">
        <f t="shared" si="6"/>
        <v>9858174307.6999855</v>
      </c>
    </row>
    <row r="418" spans="1:6" ht="99.95" customHeight="1" x14ac:dyDescent="0.2">
      <c r="A418" s="46" t="s">
        <v>31</v>
      </c>
      <c r="B418" s="47" t="s">
        <v>342</v>
      </c>
      <c r="C418" s="50" t="s">
        <v>677</v>
      </c>
      <c r="E418" s="49">
        <v>3195</v>
      </c>
      <c r="F418" s="38">
        <f t="shared" si="6"/>
        <v>9858171112.6999855</v>
      </c>
    </row>
    <row r="419" spans="1:6" ht="99.95" customHeight="1" x14ac:dyDescent="0.2">
      <c r="A419" s="46" t="s">
        <v>31</v>
      </c>
      <c r="B419" s="47" t="s">
        <v>342</v>
      </c>
      <c r="C419" s="50" t="s">
        <v>677</v>
      </c>
      <c r="E419" s="49">
        <v>585</v>
      </c>
      <c r="F419" s="38">
        <f t="shared" si="6"/>
        <v>9858170527.6999855</v>
      </c>
    </row>
    <row r="420" spans="1:6" ht="99.95" customHeight="1" x14ac:dyDescent="0.2">
      <c r="A420" s="46" t="s">
        <v>31</v>
      </c>
      <c r="B420" s="47" t="s">
        <v>343</v>
      </c>
      <c r="C420" s="50" t="s">
        <v>678</v>
      </c>
      <c r="E420" s="49">
        <v>242400.19</v>
      </c>
      <c r="F420" s="38">
        <f t="shared" si="6"/>
        <v>9857928127.509985</v>
      </c>
    </row>
    <row r="421" spans="1:6" ht="99.95" customHeight="1" x14ac:dyDescent="0.2">
      <c r="A421" s="46" t="s">
        <v>31</v>
      </c>
      <c r="B421" s="47" t="s">
        <v>344</v>
      </c>
      <c r="C421" s="50" t="s">
        <v>679</v>
      </c>
      <c r="E421" s="49">
        <v>160674.31</v>
      </c>
      <c r="F421" s="38">
        <f t="shared" si="6"/>
        <v>9857767453.1999855</v>
      </c>
    </row>
    <row r="422" spans="1:6" ht="99.95" customHeight="1" x14ac:dyDescent="0.2">
      <c r="A422" s="46" t="s">
        <v>31</v>
      </c>
      <c r="B422" s="47" t="s">
        <v>345</v>
      </c>
      <c r="C422" s="50" t="s">
        <v>680</v>
      </c>
      <c r="E422" s="49">
        <v>59000</v>
      </c>
      <c r="F422" s="38">
        <f t="shared" si="6"/>
        <v>9857708453.1999855</v>
      </c>
    </row>
    <row r="423" spans="1:6" ht="99.95" customHeight="1" x14ac:dyDescent="0.2">
      <c r="A423" s="46" t="s">
        <v>31</v>
      </c>
      <c r="B423" s="47" t="s">
        <v>346</v>
      </c>
      <c r="C423" s="50" t="s">
        <v>681</v>
      </c>
      <c r="E423" s="49">
        <v>240000</v>
      </c>
      <c r="F423" s="38">
        <f t="shared" si="6"/>
        <v>9857468453.1999855</v>
      </c>
    </row>
    <row r="424" spans="1:6" ht="99.95" customHeight="1" x14ac:dyDescent="0.2">
      <c r="A424" s="46" t="s">
        <v>31</v>
      </c>
      <c r="B424" s="47" t="s">
        <v>347</v>
      </c>
      <c r="C424" s="50" t="s">
        <v>682</v>
      </c>
      <c r="E424" s="49">
        <v>453440</v>
      </c>
      <c r="F424" s="38">
        <f t="shared" si="6"/>
        <v>9857015013.1999855</v>
      </c>
    </row>
    <row r="425" spans="1:6" ht="99.95" customHeight="1" x14ac:dyDescent="0.2">
      <c r="A425" s="46" t="s">
        <v>31</v>
      </c>
      <c r="B425" s="47" t="s">
        <v>348</v>
      </c>
      <c r="C425" s="50" t="s">
        <v>683</v>
      </c>
      <c r="E425" s="49">
        <v>23000</v>
      </c>
      <c r="F425" s="38">
        <f t="shared" si="6"/>
        <v>9856992013.1999855</v>
      </c>
    </row>
    <row r="426" spans="1:6" ht="99.95" customHeight="1" x14ac:dyDescent="0.2">
      <c r="A426" s="46" t="s">
        <v>31</v>
      </c>
      <c r="B426" s="47" t="s">
        <v>348</v>
      </c>
      <c r="C426" s="50" t="s">
        <v>683</v>
      </c>
      <c r="E426" s="49">
        <v>1630.7</v>
      </c>
      <c r="F426" s="38">
        <f t="shared" si="6"/>
        <v>9856990382.4999847</v>
      </c>
    </row>
    <row r="427" spans="1:6" ht="99.95" customHeight="1" x14ac:dyDescent="0.2">
      <c r="A427" s="46" t="s">
        <v>31</v>
      </c>
      <c r="B427" s="47" t="s">
        <v>348</v>
      </c>
      <c r="C427" s="50" t="s">
        <v>683</v>
      </c>
      <c r="E427" s="49">
        <v>1633</v>
      </c>
      <c r="F427" s="38">
        <f t="shared" si="6"/>
        <v>9856988749.4999847</v>
      </c>
    </row>
    <row r="428" spans="1:6" ht="99.95" customHeight="1" x14ac:dyDescent="0.2">
      <c r="A428" s="46" t="s">
        <v>31</v>
      </c>
      <c r="B428" s="47" t="s">
        <v>348</v>
      </c>
      <c r="C428" s="50" t="s">
        <v>683</v>
      </c>
      <c r="E428" s="49">
        <v>299</v>
      </c>
      <c r="F428" s="38">
        <f t="shared" si="6"/>
        <v>9856988450.4999847</v>
      </c>
    </row>
    <row r="429" spans="1:6" ht="99.95" customHeight="1" x14ac:dyDescent="0.2">
      <c r="A429" s="46" t="s">
        <v>31</v>
      </c>
      <c r="B429" s="47" t="s">
        <v>349</v>
      </c>
      <c r="C429" s="50" t="s">
        <v>684</v>
      </c>
      <c r="E429" s="49">
        <v>1458032.46</v>
      </c>
      <c r="F429" s="38">
        <f t="shared" si="6"/>
        <v>9855530418.0399857</v>
      </c>
    </row>
    <row r="430" spans="1:6" ht="99.95" customHeight="1" x14ac:dyDescent="0.2">
      <c r="A430" s="46" t="s">
        <v>31</v>
      </c>
      <c r="B430" s="47" t="s">
        <v>350</v>
      </c>
      <c r="C430" s="50" t="s">
        <v>685</v>
      </c>
      <c r="E430" s="49">
        <v>23000</v>
      </c>
      <c r="F430" s="38">
        <f t="shared" si="6"/>
        <v>9855507418.0399857</v>
      </c>
    </row>
    <row r="431" spans="1:6" ht="99.95" customHeight="1" x14ac:dyDescent="0.2">
      <c r="A431" s="46" t="s">
        <v>31</v>
      </c>
      <c r="B431" s="47" t="s">
        <v>350</v>
      </c>
      <c r="C431" s="50" t="s">
        <v>685</v>
      </c>
      <c r="E431" s="49">
        <v>1630.7</v>
      </c>
      <c r="F431" s="38">
        <f t="shared" si="6"/>
        <v>9855505787.3399849</v>
      </c>
    </row>
    <row r="432" spans="1:6" ht="99.95" customHeight="1" x14ac:dyDescent="0.2">
      <c r="A432" s="46" t="s">
        <v>31</v>
      </c>
      <c r="B432" s="47" t="s">
        <v>350</v>
      </c>
      <c r="C432" s="50" t="s">
        <v>685</v>
      </c>
      <c r="E432" s="49">
        <v>1633</v>
      </c>
      <c r="F432" s="38">
        <f t="shared" si="6"/>
        <v>9855504154.3399849</v>
      </c>
    </row>
    <row r="433" spans="1:6" ht="99.95" customHeight="1" x14ac:dyDescent="0.2">
      <c r="A433" s="46" t="s">
        <v>31</v>
      </c>
      <c r="B433" s="47" t="s">
        <v>350</v>
      </c>
      <c r="C433" s="50" t="s">
        <v>685</v>
      </c>
      <c r="E433" s="49">
        <v>299</v>
      </c>
      <c r="F433" s="38">
        <f t="shared" si="6"/>
        <v>9855503855.3399849</v>
      </c>
    </row>
    <row r="434" spans="1:6" ht="99.95" customHeight="1" x14ac:dyDescent="0.2">
      <c r="A434" s="46" t="s">
        <v>31</v>
      </c>
      <c r="B434" s="47" t="s">
        <v>351</v>
      </c>
      <c r="C434" s="50" t="s">
        <v>686</v>
      </c>
      <c r="E434" s="49">
        <v>144974.94</v>
      </c>
      <c r="F434" s="38">
        <f t="shared" si="6"/>
        <v>9855358880.3999844</v>
      </c>
    </row>
    <row r="435" spans="1:6" ht="99.95" customHeight="1" x14ac:dyDescent="0.2">
      <c r="A435" s="46" t="s">
        <v>31</v>
      </c>
      <c r="B435" s="47" t="s">
        <v>352</v>
      </c>
      <c r="C435" s="50" t="s">
        <v>667</v>
      </c>
      <c r="E435" s="49">
        <v>3166000</v>
      </c>
      <c r="F435" s="38">
        <f t="shared" si="6"/>
        <v>9852192880.3999844</v>
      </c>
    </row>
    <row r="436" spans="1:6" ht="99.95" customHeight="1" x14ac:dyDescent="0.2">
      <c r="A436" s="46" t="s">
        <v>31</v>
      </c>
      <c r="B436" s="47" t="s">
        <v>353</v>
      </c>
      <c r="C436" s="50" t="s">
        <v>687</v>
      </c>
      <c r="E436" s="49">
        <v>2230000</v>
      </c>
      <c r="F436" s="38">
        <f t="shared" si="6"/>
        <v>9849962880.3999844</v>
      </c>
    </row>
    <row r="437" spans="1:6" ht="99.95" customHeight="1" x14ac:dyDescent="0.2">
      <c r="A437" s="46" t="s">
        <v>31</v>
      </c>
      <c r="B437" s="47" t="s">
        <v>354</v>
      </c>
      <c r="C437" s="50" t="s">
        <v>667</v>
      </c>
      <c r="E437" s="49">
        <v>6503000</v>
      </c>
      <c r="F437" s="38">
        <f t="shared" si="6"/>
        <v>9843459880.3999844</v>
      </c>
    </row>
    <row r="438" spans="1:6" ht="99.95" customHeight="1" x14ac:dyDescent="0.2">
      <c r="A438" s="46" t="s">
        <v>31</v>
      </c>
      <c r="B438" s="47" t="s">
        <v>355</v>
      </c>
      <c r="C438" s="50" t="s">
        <v>688</v>
      </c>
      <c r="E438" s="49">
        <v>4378780</v>
      </c>
      <c r="F438" s="38">
        <f t="shared" si="6"/>
        <v>9839081100.3999844</v>
      </c>
    </row>
    <row r="439" spans="1:6" ht="99.95" customHeight="1" x14ac:dyDescent="0.2">
      <c r="A439" s="46" t="s">
        <v>31</v>
      </c>
      <c r="B439" s="47" t="s">
        <v>356</v>
      </c>
      <c r="C439" s="50" t="s">
        <v>689</v>
      </c>
      <c r="E439" s="49">
        <v>2698018.16</v>
      </c>
      <c r="F439" s="38">
        <f t="shared" si="6"/>
        <v>9836383082.2399845</v>
      </c>
    </row>
    <row r="440" spans="1:6" ht="99.95" customHeight="1" x14ac:dyDescent="0.2">
      <c r="A440" s="46" t="s">
        <v>31</v>
      </c>
      <c r="B440" s="47" t="s">
        <v>357</v>
      </c>
      <c r="C440" s="50" t="s">
        <v>690</v>
      </c>
      <c r="E440" s="49">
        <v>1202355</v>
      </c>
      <c r="F440" s="38">
        <f t="shared" si="6"/>
        <v>9835180727.2399845</v>
      </c>
    </row>
    <row r="441" spans="1:6" ht="99.95" customHeight="1" x14ac:dyDescent="0.2">
      <c r="A441" s="46" t="s">
        <v>31</v>
      </c>
      <c r="B441" s="47" t="s">
        <v>358</v>
      </c>
      <c r="C441" s="50" t="s">
        <v>667</v>
      </c>
      <c r="E441" s="49">
        <v>6600000</v>
      </c>
      <c r="F441" s="38">
        <f t="shared" si="6"/>
        <v>9828580727.2399845</v>
      </c>
    </row>
    <row r="442" spans="1:6" ht="99.95" customHeight="1" x14ac:dyDescent="0.2">
      <c r="A442" s="46" t="s">
        <v>31</v>
      </c>
      <c r="B442" s="47" t="s">
        <v>359</v>
      </c>
      <c r="C442" s="50" t="s">
        <v>691</v>
      </c>
      <c r="E442" s="49">
        <v>74349.88</v>
      </c>
      <c r="F442" s="38">
        <f t="shared" si="6"/>
        <v>9828506377.3599854</v>
      </c>
    </row>
    <row r="443" spans="1:6" ht="99.95" customHeight="1" x14ac:dyDescent="0.2">
      <c r="A443" s="46" t="s">
        <v>31</v>
      </c>
      <c r="B443" s="47" t="s">
        <v>360</v>
      </c>
      <c r="C443" s="50" t="s">
        <v>692</v>
      </c>
      <c r="E443" s="49">
        <v>1614915.33</v>
      </c>
      <c r="F443" s="38">
        <f t="shared" si="6"/>
        <v>9826891462.0299854</v>
      </c>
    </row>
    <row r="444" spans="1:6" ht="99.95" customHeight="1" x14ac:dyDescent="0.2">
      <c r="A444" s="46" t="s">
        <v>31</v>
      </c>
      <c r="B444" s="47" t="s">
        <v>361</v>
      </c>
      <c r="C444" s="50" t="s">
        <v>693</v>
      </c>
      <c r="E444" s="49">
        <v>649000</v>
      </c>
      <c r="F444" s="38">
        <f t="shared" si="6"/>
        <v>9826242462.0299854</v>
      </c>
    </row>
    <row r="445" spans="1:6" ht="99.95" customHeight="1" x14ac:dyDescent="0.2">
      <c r="A445" s="46" t="s">
        <v>31</v>
      </c>
      <c r="B445" s="47" t="s">
        <v>362</v>
      </c>
      <c r="C445" s="50" t="s">
        <v>694</v>
      </c>
      <c r="E445" s="49">
        <v>902140</v>
      </c>
      <c r="F445" s="38">
        <f t="shared" si="6"/>
        <v>9825340322.0299854</v>
      </c>
    </row>
    <row r="446" spans="1:6" ht="99.95" customHeight="1" x14ac:dyDescent="0.2">
      <c r="A446" s="46" t="s">
        <v>31</v>
      </c>
      <c r="B446" s="47" t="s">
        <v>363</v>
      </c>
      <c r="C446" s="50" t="s">
        <v>695</v>
      </c>
      <c r="E446" s="49">
        <v>3383670.94</v>
      </c>
      <c r="F446" s="38">
        <f t="shared" si="6"/>
        <v>9821956651.0899849</v>
      </c>
    </row>
    <row r="447" spans="1:6" ht="99.95" customHeight="1" x14ac:dyDescent="0.2">
      <c r="A447" s="46" t="s">
        <v>31</v>
      </c>
      <c r="B447" s="47" t="s">
        <v>364</v>
      </c>
      <c r="C447" s="50" t="s">
        <v>696</v>
      </c>
      <c r="E447" s="49">
        <v>408940</v>
      </c>
      <c r="F447" s="38">
        <f t="shared" si="6"/>
        <v>9821547711.0899849</v>
      </c>
    </row>
    <row r="448" spans="1:6" ht="99.95" customHeight="1" x14ac:dyDescent="0.2">
      <c r="A448" s="46" t="s">
        <v>31</v>
      </c>
      <c r="B448" s="47" t="s">
        <v>365</v>
      </c>
      <c r="C448" s="50" t="s">
        <v>697</v>
      </c>
      <c r="E448" s="49">
        <v>257441.9</v>
      </c>
      <c r="F448" s="38">
        <f t="shared" si="6"/>
        <v>9821290269.1899853</v>
      </c>
    </row>
    <row r="449" spans="1:6" ht="99.95" customHeight="1" x14ac:dyDescent="0.2">
      <c r="A449" s="46" t="s">
        <v>31</v>
      </c>
      <c r="B449" s="47" t="s">
        <v>366</v>
      </c>
      <c r="C449" s="50" t="s">
        <v>698</v>
      </c>
      <c r="E449" s="49">
        <v>2264175</v>
      </c>
      <c r="F449" s="38">
        <f t="shared" si="6"/>
        <v>9819026094.1899853</v>
      </c>
    </row>
    <row r="450" spans="1:6" ht="99.95" customHeight="1" x14ac:dyDescent="0.2">
      <c r="A450" s="46" t="s">
        <v>31</v>
      </c>
      <c r="B450" s="47" t="s">
        <v>367</v>
      </c>
      <c r="C450" s="50" t="s">
        <v>699</v>
      </c>
      <c r="E450" s="49">
        <v>1533900</v>
      </c>
      <c r="F450" s="38">
        <f t="shared" si="6"/>
        <v>9817492194.1899853</v>
      </c>
    </row>
    <row r="451" spans="1:6" ht="99.95" customHeight="1" x14ac:dyDescent="0.2">
      <c r="A451" s="46" t="s">
        <v>31</v>
      </c>
      <c r="B451" s="47" t="s">
        <v>368</v>
      </c>
      <c r="C451" s="50" t="s">
        <v>700</v>
      </c>
      <c r="E451" s="49">
        <v>889700.2</v>
      </c>
      <c r="F451" s="38">
        <f t="shared" si="6"/>
        <v>9816602493.9899845</v>
      </c>
    </row>
    <row r="452" spans="1:6" ht="99.95" customHeight="1" x14ac:dyDescent="0.2">
      <c r="A452" s="46" t="s">
        <v>32</v>
      </c>
      <c r="B452" s="47" t="s">
        <v>369</v>
      </c>
      <c r="C452" s="50" t="s">
        <v>701</v>
      </c>
      <c r="E452" s="49">
        <v>7702600.5999999996</v>
      </c>
      <c r="F452" s="38">
        <f t="shared" si="6"/>
        <v>9808899893.3899841</v>
      </c>
    </row>
    <row r="453" spans="1:6" ht="99.95" customHeight="1" x14ac:dyDescent="0.2">
      <c r="A453" s="46" t="s">
        <v>32</v>
      </c>
      <c r="B453" s="47" t="s">
        <v>370</v>
      </c>
      <c r="C453" s="50" t="s">
        <v>667</v>
      </c>
      <c r="E453" s="49">
        <v>1730000</v>
      </c>
      <c r="F453" s="38">
        <f t="shared" si="6"/>
        <v>9807169893.3899841</v>
      </c>
    </row>
    <row r="454" spans="1:6" ht="99.95" customHeight="1" x14ac:dyDescent="0.2">
      <c r="A454" s="46" t="s">
        <v>32</v>
      </c>
      <c r="B454" s="47" t="s">
        <v>371</v>
      </c>
      <c r="C454" s="50" t="s">
        <v>702</v>
      </c>
      <c r="E454" s="49">
        <v>1284980.97</v>
      </c>
      <c r="F454" s="38">
        <f t="shared" si="6"/>
        <v>9805884912.4199848</v>
      </c>
    </row>
    <row r="455" spans="1:6" ht="99.95" customHeight="1" x14ac:dyDescent="0.2">
      <c r="A455" s="46" t="s">
        <v>32</v>
      </c>
      <c r="B455" s="47" t="s">
        <v>372</v>
      </c>
      <c r="C455" s="50" t="s">
        <v>703</v>
      </c>
      <c r="E455" s="49">
        <v>11351.67</v>
      </c>
      <c r="F455" s="38">
        <f t="shared" si="6"/>
        <v>9805873560.7499847</v>
      </c>
    </row>
    <row r="456" spans="1:6" ht="99.95" customHeight="1" x14ac:dyDescent="0.2">
      <c r="A456" s="46" t="s">
        <v>32</v>
      </c>
      <c r="B456" s="47" t="s">
        <v>373</v>
      </c>
      <c r="C456" s="50" t="s">
        <v>704</v>
      </c>
      <c r="E456" s="49">
        <v>142353.63</v>
      </c>
      <c r="F456" s="38">
        <f t="shared" si="6"/>
        <v>9805731207.1199856</v>
      </c>
    </row>
    <row r="457" spans="1:6" ht="99.95" customHeight="1" x14ac:dyDescent="0.2">
      <c r="A457" s="46" t="s">
        <v>32</v>
      </c>
      <c r="B457" s="47" t="s">
        <v>374</v>
      </c>
      <c r="C457" s="50" t="s">
        <v>705</v>
      </c>
      <c r="E457" s="49">
        <v>6196656.3499999996</v>
      </c>
      <c r="F457" s="38">
        <f t="shared" si="6"/>
        <v>9799534550.7699852</v>
      </c>
    </row>
    <row r="458" spans="1:6" ht="99.95" customHeight="1" x14ac:dyDescent="0.2">
      <c r="A458" s="46" t="s">
        <v>32</v>
      </c>
      <c r="B458" s="47" t="s">
        <v>375</v>
      </c>
      <c r="C458" s="50" t="s">
        <v>706</v>
      </c>
      <c r="E458" s="49">
        <v>25000000</v>
      </c>
      <c r="F458" s="38">
        <f t="shared" si="6"/>
        <v>9774534550.7699852</v>
      </c>
    </row>
    <row r="459" spans="1:6" ht="99.95" customHeight="1" x14ac:dyDescent="0.2">
      <c r="A459" s="46" t="s">
        <v>32</v>
      </c>
      <c r="B459" s="47" t="s">
        <v>376</v>
      </c>
      <c r="C459" s="50" t="s">
        <v>707</v>
      </c>
      <c r="E459" s="49">
        <v>874933.99</v>
      </c>
      <c r="F459" s="38">
        <f t="shared" si="6"/>
        <v>9773659616.7799854</v>
      </c>
    </row>
    <row r="460" spans="1:6" ht="99.95" customHeight="1" x14ac:dyDescent="0.2">
      <c r="A460" s="46" t="s">
        <v>32</v>
      </c>
      <c r="B460" s="47" t="s">
        <v>376</v>
      </c>
      <c r="C460" s="50" t="s">
        <v>707</v>
      </c>
      <c r="E460" s="49">
        <v>486252.89</v>
      </c>
      <c r="F460" s="38">
        <f t="shared" si="6"/>
        <v>9773173363.889986</v>
      </c>
    </row>
    <row r="461" spans="1:6" ht="99.95" customHeight="1" x14ac:dyDescent="0.2">
      <c r="A461" s="46" t="s">
        <v>32</v>
      </c>
      <c r="B461" s="47" t="s">
        <v>377</v>
      </c>
      <c r="C461" s="50" t="s">
        <v>708</v>
      </c>
      <c r="E461" s="49">
        <v>4697115.9400000004</v>
      </c>
      <c r="F461" s="38">
        <f t="shared" si="6"/>
        <v>9768476247.9499855</v>
      </c>
    </row>
    <row r="462" spans="1:6" ht="99.95" customHeight="1" x14ac:dyDescent="0.2">
      <c r="A462" s="46" t="s">
        <v>32</v>
      </c>
      <c r="B462" s="47" t="s">
        <v>378</v>
      </c>
      <c r="C462" s="50" t="s">
        <v>709</v>
      </c>
      <c r="E462" s="49">
        <v>35931473.149999999</v>
      </c>
      <c r="F462" s="38">
        <f t="shared" si="6"/>
        <v>9732544774.7999859</v>
      </c>
    </row>
    <row r="463" spans="1:6" ht="99.95" customHeight="1" x14ac:dyDescent="0.2">
      <c r="A463" s="46" t="s">
        <v>32</v>
      </c>
      <c r="B463" s="47" t="s">
        <v>379</v>
      </c>
      <c r="C463" s="50" t="s">
        <v>710</v>
      </c>
      <c r="E463" s="49">
        <v>1957598.75</v>
      </c>
      <c r="F463" s="38">
        <f t="shared" si="6"/>
        <v>9730587176.0499859</v>
      </c>
    </row>
    <row r="464" spans="1:6" ht="99.95" customHeight="1" x14ac:dyDescent="0.2">
      <c r="A464" s="46" t="s">
        <v>32</v>
      </c>
      <c r="B464" s="47" t="s">
        <v>379</v>
      </c>
      <c r="C464" s="50" t="s">
        <v>710</v>
      </c>
      <c r="E464" s="49">
        <v>723745.69</v>
      </c>
      <c r="F464" s="38">
        <f t="shared" si="6"/>
        <v>9729863430.3599854</v>
      </c>
    </row>
    <row r="465" spans="1:6" ht="99.95" customHeight="1" x14ac:dyDescent="0.2">
      <c r="A465" s="46" t="s">
        <v>32</v>
      </c>
      <c r="B465" s="47" t="s">
        <v>379</v>
      </c>
      <c r="C465" s="50" t="s">
        <v>710</v>
      </c>
      <c r="E465" s="49">
        <v>5580876.2400000002</v>
      </c>
      <c r="F465" s="38">
        <f t="shared" ref="F465:F469" si="7">+F464+D465-E465</f>
        <v>9724282554.1199856</v>
      </c>
    </row>
    <row r="466" spans="1:6" ht="99.95" customHeight="1" x14ac:dyDescent="0.2">
      <c r="A466" s="46" t="s">
        <v>32</v>
      </c>
      <c r="B466" s="47" t="s">
        <v>380</v>
      </c>
      <c r="C466" s="50" t="s">
        <v>711</v>
      </c>
      <c r="E466" s="49">
        <v>7500000</v>
      </c>
      <c r="F466" s="38">
        <f t="shared" si="7"/>
        <v>9716782554.1199856</v>
      </c>
    </row>
    <row r="467" spans="1:6" ht="99.95" customHeight="1" x14ac:dyDescent="0.2">
      <c r="A467" s="46" t="s">
        <v>32</v>
      </c>
      <c r="B467" s="47" t="s">
        <v>380</v>
      </c>
      <c r="C467" s="50" t="s">
        <v>711</v>
      </c>
      <c r="E467" s="49">
        <v>6000000</v>
      </c>
      <c r="F467" s="38">
        <f t="shared" si="7"/>
        <v>9710782554.1199856</v>
      </c>
    </row>
    <row r="468" spans="1:6" ht="99.95" customHeight="1" x14ac:dyDescent="0.2">
      <c r="A468" s="46" t="s">
        <v>32</v>
      </c>
      <c r="B468" s="47" t="s">
        <v>380</v>
      </c>
      <c r="C468" s="50" t="s">
        <v>711</v>
      </c>
      <c r="E468" s="49">
        <v>4044348.37</v>
      </c>
      <c r="F468" s="38">
        <f t="shared" si="7"/>
        <v>9706738205.7499847</v>
      </c>
    </row>
    <row r="469" spans="1:6" ht="99.95" customHeight="1" x14ac:dyDescent="0.2">
      <c r="A469" s="46" t="s">
        <v>32</v>
      </c>
      <c r="B469" s="47" t="s">
        <v>381</v>
      </c>
      <c r="C469" s="50" t="s">
        <v>712</v>
      </c>
      <c r="E469" s="49">
        <v>6430386.0599999996</v>
      </c>
      <c r="F469" s="38">
        <f t="shared" si="7"/>
        <v>9700307819.6899853</v>
      </c>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3"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dcterms:created xsi:type="dcterms:W3CDTF">2024-04-04T13:56:21Z</dcterms:created>
  <dcterms:modified xsi:type="dcterms:W3CDTF">2024-04-05T17:26:33Z</dcterms:modified>
</cp:coreProperties>
</file>