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C95E0676-6425-4E8B-83A2-60E4E51BD6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Septiembre-2024 " sheetId="7" r:id="rId1"/>
  </sheets>
  <definedNames>
    <definedName name="_xlnm.Print_Area" localSheetId="0">'Ejecución Septiembre-2024 '!$A$1:$P$103</definedName>
    <definedName name="_xlnm.Print_Titles" localSheetId="0">'Ejecución Septiembre-2024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7" l="1"/>
  <c r="K76" i="7"/>
  <c r="J76" i="7"/>
  <c r="I76" i="7" l="1"/>
  <c r="H76" i="7" l="1"/>
  <c r="G76" i="7"/>
  <c r="P38" i="7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<sst xmlns="http://schemas.openxmlformats.org/spreadsheetml/2006/main" count="105" uniqueCount="105">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</sst>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P38" sqref="P38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9" customWidth="1"/>
    <col min="12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2" t="s">
        <v>84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75" x14ac:dyDescent="0.25">
      <c r="A4" s="64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25">
      <c r="A5" s="66" t="s">
        <v>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7" x14ac:dyDescent="0.25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30" customHeight="1" x14ac:dyDescent="0.25">
      <c r="A9" s="69" t="s">
        <v>65</v>
      </c>
      <c r="B9" s="71" t="s">
        <v>88</v>
      </c>
      <c r="C9" s="71" t="s">
        <v>89</v>
      </c>
      <c r="D9" s="73" t="s">
        <v>94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30" customHeight="1" x14ac:dyDescent="0.25">
      <c r="A10" s="70"/>
      <c r="B10" s="72"/>
      <c r="C10" s="7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66126298418</v>
      </c>
      <c r="C11" s="19"/>
      <c r="D11" s="9">
        <v>3314937693.7600002</v>
      </c>
      <c r="E11" s="9">
        <v>3899565809.3099999</v>
      </c>
      <c r="F11" s="9">
        <v>4522905186.9300003</v>
      </c>
      <c r="G11" s="9">
        <v>4268343331.5599999</v>
      </c>
      <c r="H11" s="9">
        <v>2783890619.8499999</v>
      </c>
      <c r="I11" s="14">
        <v>5723276021.4899998</v>
      </c>
      <c r="J11" s="44">
        <v>2990047994.6700001</v>
      </c>
      <c r="K11" s="10">
        <v>4325435144.5799999</v>
      </c>
      <c r="L11" s="44">
        <v>3180342802.6500001</v>
      </c>
      <c r="M11" s="44"/>
      <c r="N11" s="44"/>
      <c r="O11" s="44"/>
      <c r="P11" s="53">
        <f>D11+E11+F11+G11+H11+I11+J11+K11+L11+M11+N11+O11</f>
        <v>35008744604.800003</v>
      </c>
    </row>
    <row r="12" spans="1:17" x14ac:dyDescent="0.25">
      <c r="A12" s="3" t="s">
        <v>1</v>
      </c>
      <c r="B12" s="20">
        <v>5475700000</v>
      </c>
      <c r="C12" s="20"/>
      <c r="D12" s="10">
        <v>376965344.82999998</v>
      </c>
      <c r="E12" s="10">
        <v>375809439.29000002</v>
      </c>
      <c r="F12" s="10">
        <v>344362139.54000002</v>
      </c>
      <c r="G12" s="10">
        <v>558641610.02999997</v>
      </c>
      <c r="H12" s="10">
        <v>419912447.81</v>
      </c>
      <c r="I12" s="10">
        <v>359404102.75999999</v>
      </c>
      <c r="J12" s="41">
        <v>377600038.20999998</v>
      </c>
      <c r="K12" s="10">
        <v>387766527.58999997</v>
      </c>
      <c r="L12" s="41">
        <v>346304508.74000001</v>
      </c>
      <c r="M12" s="41"/>
      <c r="N12" s="41"/>
      <c r="O12" s="41"/>
      <c r="P12" s="47">
        <f>D12+E12+F12+G12+H12+I12+J12+K12+L12+M12+N12+O12</f>
        <v>3546766158.8000002</v>
      </c>
    </row>
    <row r="13" spans="1:17" x14ac:dyDescent="0.25">
      <c r="A13" s="6" t="s">
        <v>2</v>
      </c>
      <c r="B13" s="21">
        <v>3768500000</v>
      </c>
      <c r="C13" s="21"/>
      <c r="D13" s="11">
        <v>285356666.61000001</v>
      </c>
      <c r="E13" s="11">
        <v>306480396.44999999</v>
      </c>
      <c r="F13" s="11">
        <v>275216492.91000003</v>
      </c>
      <c r="G13" s="11">
        <v>324708858.97000003</v>
      </c>
      <c r="H13" s="11">
        <v>347119239.80000001</v>
      </c>
      <c r="I13" s="11">
        <v>293192085.75999999</v>
      </c>
      <c r="J13" s="42">
        <v>312299429.82999998</v>
      </c>
      <c r="K13" s="11">
        <v>281037520.42000002</v>
      </c>
      <c r="L13" s="42">
        <v>276839743.27999997</v>
      </c>
      <c r="M13" s="42"/>
      <c r="N13" s="42"/>
      <c r="O13" s="42"/>
      <c r="P13" s="48">
        <f>D13+E13+F13+G13+H13+I13+J13+K13+L13+M13+N13+O13</f>
        <v>2702250434.0299997</v>
      </c>
    </row>
    <row r="14" spans="1:17" x14ac:dyDescent="0.25">
      <c r="A14" s="6" t="s">
        <v>3</v>
      </c>
      <c r="B14" s="21">
        <v>1211000000</v>
      </c>
      <c r="C14" s="21"/>
      <c r="D14" s="11">
        <v>58702385.689999998</v>
      </c>
      <c r="E14" s="11">
        <v>36568399.460000001</v>
      </c>
      <c r="F14" s="11">
        <v>36407197.799999997</v>
      </c>
      <c r="G14" s="11">
        <v>201144875.77000001</v>
      </c>
      <c r="H14" s="11">
        <v>39978168.329999998</v>
      </c>
      <c r="I14" s="11">
        <v>33492962.98</v>
      </c>
      <c r="J14" s="42">
        <v>32094243.77</v>
      </c>
      <c r="K14" s="11">
        <v>73759177.510000005</v>
      </c>
      <c r="L14" s="42">
        <v>36776321.25</v>
      </c>
      <c r="M14" s="42"/>
      <c r="N14" s="42"/>
      <c r="O14" s="42"/>
      <c r="P14" s="48">
        <f>D14+E14+F14+G14+H14+I14+J14+K14+L14+M14+N14+O14</f>
        <v>548923732.55999994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496200000</v>
      </c>
      <c r="C17" s="21"/>
      <c r="D17" s="11">
        <v>32906292.530000001</v>
      </c>
      <c r="E17" s="11">
        <v>32760643.379999999</v>
      </c>
      <c r="F17" s="11">
        <v>32738448.829999998</v>
      </c>
      <c r="G17" s="11">
        <v>32787875.289999999</v>
      </c>
      <c r="H17" s="45">
        <v>32815039.68</v>
      </c>
      <c r="I17" s="11">
        <v>32719054.02</v>
      </c>
      <c r="J17" s="42">
        <v>33206364.609999999</v>
      </c>
      <c r="K17" s="42">
        <v>32969829.66</v>
      </c>
      <c r="L17" s="42">
        <v>32688444.210000001</v>
      </c>
      <c r="M17" s="11"/>
      <c r="N17" s="11"/>
      <c r="O17" s="11"/>
      <c r="P17" s="48">
        <f t="shared" si="0"/>
        <v>295591992.21000004</v>
      </c>
    </row>
    <row r="18" spans="1:16" x14ac:dyDescent="0.25">
      <c r="A18" s="3" t="s">
        <v>7</v>
      </c>
      <c r="B18" s="20">
        <v>1214099092</v>
      </c>
      <c r="C18" s="20"/>
      <c r="D18" s="10">
        <v>47017647.659999996</v>
      </c>
      <c r="E18" s="10">
        <v>105006304.84</v>
      </c>
      <c r="F18" s="10">
        <v>68163396.530000001</v>
      </c>
      <c r="G18" s="10">
        <v>82533936.439999998</v>
      </c>
      <c r="H18" s="10">
        <v>78808824.980000004</v>
      </c>
      <c r="I18" s="10">
        <v>75963050.510000005</v>
      </c>
      <c r="J18" s="41">
        <v>61505191.25</v>
      </c>
      <c r="K18" s="41">
        <v>71722998.920000002</v>
      </c>
      <c r="L18" s="41">
        <v>77118274.010000005</v>
      </c>
      <c r="M18" s="10"/>
      <c r="N18" s="41"/>
      <c r="O18" s="10"/>
      <c r="P18" s="47">
        <f t="shared" si="0"/>
        <v>667839625.13999999</v>
      </c>
    </row>
    <row r="19" spans="1:16" x14ac:dyDescent="0.25">
      <c r="A19" s="6" t="s">
        <v>8</v>
      </c>
      <c r="B19" s="21">
        <v>192600000</v>
      </c>
      <c r="C19" s="21"/>
      <c r="D19" s="11">
        <v>10729974.67</v>
      </c>
      <c r="E19" s="11">
        <v>20125180.879999999</v>
      </c>
      <c r="F19" s="11">
        <v>14421488.279999999</v>
      </c>
      <c r="G19" s="11">
        <v>23081824.149999999</v>
      </c>
      <c r="H19" s="11">
        <v>9682062.9900000002</v>
      </c>
      <c r="I19" s="11">
        <v>11785133.07</v>
      </c>
      <c r="J19" s="42">
        <v>19573267.57</v>
      </c>
      <c r="K19" s="42">
        <v>28336904.890000001</v>
      </c>
      <c r="L19" s="42">
        <v>15216947.6</v>
      </c>
      <c r="M19" s="11"/>
      <c r="N19" s="42"/>
      <c r="O19" s="11"/>
      <c r="P19" s="48">
        <f t="shared" si="0"/>
        <v>152952784.09999999</v>
      </c>
    </row>
    <row r="20" spans="1:16" x14ac:dyDescent="0.25">
      <c r="A20" s="6" t="s">
        <v>9</v>
      </c>
      <c r="B20" s="21">
        <v>180800000</v>
      </c>
      <c r="C20" s="21"/>
      <c r="D20" s="11"/>
      <c r="E20" s="11">
        <v>9455182.8000000007</v>
      </c>
      <c r="F20" s="11">
        <v>17344999.329999998</v>
      </c>
      <c r="G20" s="11">
        <v>4207469.5599999996</v>
      </c>
      <c r="H20" s="11">
        <v>1582846.81</v>
      </c>
      <c r="I20" s="11">
        <v>6398143.2000000002</v>
      </c>
      <c r="J20" s="42">
        <v>2159089.63</v>
      </c>
      <c r="K20" s="42">
        <v>570329.35</v>
      </c>
      <c r="L20" s="42">
        <v>1405572.34</v>
      </c>
      <c r="M20" s="11"/>
      <c r="N20" s="42"/>
      <c r="O20" s="11"/>
      <c r="P20" s="48">
        <f t="shared" si="0"/>
        <v>43123633.020000003</v>
      </c>
    </row>
    <row r="21" spans="1:16" x14ac:dyDescent="0.25">
      <c r="A21" s="6" t="s">
        <v>10</v>
      </c>
      <c r="B21" s="21">
        <v>233000000</v>
      </c>
      <c r="C21" s="21"/>
      <c r="D21" s="11">
        <v>14940740</v>
      </c>
      <c r="E21" s="11">
        <v>12086188</v>
      </c>
      <c r="F21" s="11">
        <v>3306826.5</v>
      </c>
      <c r="G21" s="11">
        <v>25030442.5</v>
      </c>
      <c r="H21" s="11">
        <v>21144156.199999999</v>
      </c>
      <c r="I21" s="11">
        <v>14998207.5</v>
      </c>
      <c r="J21" s="42">
        <v>14862110</v>
      </c>
      <c r="K21" s="42">
        <v>15138521.5</v>
      </c>
      <c r="L21" s="42">
        <v>14963088.5</v>
      </c>
      <c r="M21" s="11"/>
      <c r="N21" s="42"/>
      <c r="O21" s="11"/>
      <c r="P21" s="48">
        <f t="shared" si="0"/>
        <v>136470280.69999999</v>
      </c>
    </row>
    <row r="22" spans="1:16" x14ac:dyDescent="0.25">
      <c r="A22" s="6" t="s">
        <v>11</v>
      </c>
      <c r="B22" s="21">
        <v>2500000</v>
      </c>
      <c r="C22" s="21"/>
      <c r="D22" s="11"/>
      <c r="E22" s="11">
        <v>443020.78</v>
      </c>
      <c r="F22" s="11">
        <v>187471.9</v>
      </c>
      <c r="G22" s="11">
        <v>0</v>
      </c>
      <c r="H22" s="11">
        <v>0</v>
      </c>
      <c r="I22" s="11">
        <v>0</v>
      </c>
      <c r="J22" s="42">
        <v>0</v>
      </c>
      <c r="K22" s="42">
        <v>487370.46</v>
      </c>
      <c r="L22" s="42">
        <v>0</v>
      </c>
      <c r="M22" s="11"/>
      <c r="N22" s="42"/>
      <c r="O22" s="11"/>
      <c r="P22" s="48">
        <f t="shared" si="0"/>
        <v>1117863.1400000001</v>
      </c>
    </row>
    <row r="23" spans="1:16" x14ac:dyDescent="0.25">
      <c r="A23" s="6" t="s">
        <v>12</v>
      </c>
      <c r="B23" s="21">
        <v>152865464</v>
      </c>
      <c r="C23" s="21"/>
      <c r="D23" s="11"/>
      <c r="E23" s="11">
        <v>0</v>
      </c>
      <c r="F23" s="11">
        <v>4103555.54</v>
      </c>
      <c r="G23" s="11">
        <v>125958.01</v>
      </c>
      <c r="H23" s="11">
        <v>87999.679999999993</v>
      </c>
      <c r="I23" s="11">
        <v>33264358.690000001</v>
      </c>
      <c r="J23" s="42">
        <v>921370.51</v>
      </c>
      <c r="K23" s="42">
        <v>5188918.01</v>
      </c>
      <c r="L23" s="42">
        <v>2537000.4700000002</v>
      </c>
      <c r="M23" s="11"/>
      <c r="N23" s="42"/>
      <c r="O23" s="11"/>
      <c r="P23" s="48">
        <f t="shared" si="0"/>
        <v>46229160.909999996</v>
      </c>
    </row>
    <row r="24" spans="1:16" x14ac:dyDescent="0.25">
      <c r="A24" s="6" t="s">
        <v>13</v>
      </c>
      <c r="B24" s="21">
        <v>138000000</v>
      </c>
      <c r="C24" s="21"/>
      <c r="D24" s="11">
        <v>12134731.68</v>
      </c>
      <c r="E24" s="11">
        <v>47638623.369999997</v>
      </c>
      <c r="F24" s="11">
        <v>17631248.710000001</v>
      </c>
      <c r="G24" s="11">
        <v>23128658.449999999</v>
      </c>
      <c r="H24" s="11">
        <v>11219553.779999999</v>
      </c>
      <c r="I24" s="11">
        <v>852856.43</v>
      </c>
      <c r="J24" s="42">
        <v>15318167.140000001</v>
      </c>
      <c r="K24" s="42">
        <v>14268537.92</v>
      </c>
      <c r="L24" s="42">
        <v>5709797.6600000001</v>
      </c>
      <c r="M24" s="11"/>
      <c r="N24" s="42"/>
      <c r="O24" s="11"/>
      <c r="P24" s="48">
        <f t="shared" si="0"/>
        <v>147902175.13999999</v>
      </c>
    </row>
    <row r="25" spans="1:16" ht="30" x14ac:dyDescent="0.25">
      <c r="A25" s="6" t="s">
        <v>14</v>
      </c>
      <c r="B25" s="21">
        <v>68000000</v>
      </c>
      <c r="C25" s="21"/>
      <c r="D25" s="11">
        <v>2829641.41</v>
      </c>
      <c r="E25" s="11">
        <v>99456.54</v>
      </c>
      <c r="F25" s="11">
        <v>9416982.7799999993</v>
      </c>
      <c r="G25" s="11">
        <v>5998516.3700000001</v>
      </c>
      <c r="H25" s="11">
        <v>27096246.550000001</v>
      </c>
      <c r="I25" s="11">
        <v>2005132.63</v>
      </c>
      <c r="J25" s="42">
        <v>5750483.4900000002</v>
      </c>
      <c r="K25" s="42">
        <v>5120642.33</v>
      </c>
      <c r="L25" s="42">
        <v>31631264.43</v>
      </c>
      <c r="M25" s="11"/>
      <c r="N25" s="42"/>
      <c r="O25" s="11"/>
      <c r="P25" s="48">
        <f t="shared" si="0"/>
        <v>89948366.530000001</v>
      </c>
    </row>
    <row r="26" spans="1:16" x14ac:dyDescent="0.25">
      <c r="A26" s="6" t="s">
        <v>15</v>
      </c>
      <c r="B26" s="21">
        <v>235133628</v>
      </c>
      <c r="C26" s="21"/>
      <c r="D26" s="11">
        <v>6382559.9000000004</v>
      </c>
      <c r="E26" s="11">
        <v>11801507.42</v>
      </c>
      <c r="F26" s="11">
        <v>1750823.49</v>
      </c>
      <c r="G26" s="11">
        <v>961067.4</v>
      </c>
      <c r="H26" s="11">
        <v>6556358.9699999997</v>
      </c>
      <c r="I26" s="11">
        <v>6659218.9900000002</v>
      </c>
      <c r="J26" s="42">
        <v>2920702.91</v>
      </c>
      <c r="K26" s="42">
        <v>2611774.46</v>
      </c>
      <c r="L26" s="42">
        <v>5654603.0099999998</v>
      </c>
      <c r="M26" s="11"/>
      <c r="N26" s="42"/>
      <c r="O26" s="11"/>
      <c r="P26" s="48">
        <f t="shared" si="0"/>
        <v>45298616.549999997</v>
      </c>
    </row>
    <row r="27" spans="1:16" x14ac:dyDescent="0.25">
      <c r="A27" s="6" t="s">
        <v>16</v>
      </c>
      <c r="B27" s="21">
        <v>11200000</v>
      </c>
      <c r="C27" s="21"/>
      <c r="D27" s="11"/>
      <c r="E27" s="11">
        <v>3357145.05</v>
      </c>
      <c r="F27" s="11">
        <v>0</v>
      </c>
      <c r="G27" s="11">
        <v>0</v>
      </c>
      <c r="H27" s="11">
        <v>1439600</v>
      </c>
      <c r="I27" s="11">
        <v>0</v>
      </c>
      <c r="J27" s="42">
        <v>0</v>
      </c>
      <c r="K27" s="42">
        <v>0</v>
      </c>
      <c r="L27" s="42">
        <v>0</v>
      </c>
      <c r="M27" s="11"/>
      <c r="N27" s="42"/>
      <c r="O27" s="11"/>
      <c r="P27" s="48">
        <f t="shared" si="0"/>
        <v>4796745.05</v>
      </c>
    </row>
    <row r="28" spans="1:16" x14ac:dyDescent="0.25">
      <c r="A28" s="3" t="s">
        <v>17</v>
      </c>
      <c r="B28" s="20">
        <v>4750947159</v>
      </c>
      <c r="C28" s="20"/>
      <c r="D28" s="10">
        <v>64549505.259999998</v>
      </c>
      <c r="E28" s="10">
        <v>370168212.38</v>
      </c>
      <c r="F28" s="10">
        <v>100141724.68000001</v>
      </c>
      <c r="G28" s="10">
        <v>494765479.58999997</v>
      </c>
      <c r="H28" s="10">
        <v>852622703.05999994</v>
      </c>
      <c r="I28" s="10">
        <v>49658145.170000002</v>
      </c>
      <c r="J28" s="41">
        <v>629241075.82000005</v>
      </c>
      <c r="K28" s="41">
        <v>319365108.62</v>
      </c>
      <c r="L28" s="41">
        <v>59444112</v>
      </c>
      <c r="M28" s="10"/>
      <c r="N28" s="41"/>
      <c r="O28" s="10"/>
      <c r="P28" s="47">
        <f t="shared" si="0"/>
        <v>2939956066.5799999</v>
      </c>
    </row>
    <row r="29" spans="1:16" x14ac:dyDescent="0.25">
      <c r="A29" s="6" t="s">
        <v>18</v>
      </c>
      <c r="B29" s="21">
        <v>20000000</v>
      </c>
      <c r="C29" s="21"/>
      <c r="D29" s="11">
        <v>36715630</v>
      </c>
      <c r="E29" s="11">
        <v>1828902</v>
      </c>
      <c r="F29" s="11">
        <v>118704.14</v>
      </c>
      <c r="G29" s="11">
        <v>1930660.84</v>
      </c>
      <c r="H29" s="11">
        <v>3365851.66</v>
      </c>
      <c r="I29" s="11">
        <v>752106.05</v>
      </c>
      <c r="J29" s="42">
        <v>548477.64</v>
      </c>
      <c r="K29" s="42">
        <v>460446.87</v>
      </c>
      <c r="L29" s="42">
        <v>84208.08</v>
      </c>
      <c r="M29" s="11"/>
      <c r="N29" s="42"/>
      <c r="O29" s="11"/>
      <c r="P29" s="48">
        <f t="shared" si="0"/>
        <v>45804987.279999994</v>
      </c>
    </row>
    <row r="30" spans="1:16" x14ac:dyDescent="0.25">
      <c r="A30" s="6" t="s">
        <v>19</v>
      </c>
      <c r="B30" s="21">
        <v>99500000</v>
      </c>
      <c r="C30" s="21"/>
      <c r="D30" s="11">
        <v>0</v>
      </c>
      <c r="E30" s="11">
        <v>1578585.24</v>
      </c>
      <c r="F30" s="11">
        <v>5730180.2999999998</v>
      </c>
      <c r="G30" s="11">
        <v>0</v>
      </c>
      <c r="H30" s="11">
        <v>18783636.100000001</v>
      </c>
      <c r="I30" s="11">
        <v>99857.5</v>
      </c>
      <c r="J30" s="42">
        <v>1174669.3</v>
      </c>
      <c r="K30" s="42">
        <v>6832329.7999999998</v>
      </c>
      <c r="L30" s="42">
        <v>1694969.11</v>
      </c>
      <c r="M30" s="11"/>
      <c r="N30" s="42"/>
      <c r="O30" s="11"/>
      <c r="P30" s="48">
        <f t="shared" si="0"/>
        <v>35894227.350000001</v>
      </c>
    </row>
    <row r="31" spans="1:16" x14ac:dyDescent="0.25">
      <c r="A31" s="6" t="s">
        <v>20</v>
      </c>
      <c r="B31" s="21">
        <v>14100000</v>
      </c>
      <c r="C31" s="21"/>
      <c r="D31" s="11">
        <v>3644461.12</v>
      </c>
      <c r="E31" s="11">
        <v>986879.85</v>
      </c>
      <c r="F31" s="11">
        <v>0</v>
      </c>
      <c r="G31" s="11">
        <v>79060.97</v>
      </c>
      <c r="H31" s="11">
        <v>1479358.92</v>
      </c>
      <c r="I31" s="11">
        <v>37750.449999999997</v>
      </c>
      <c r="J31" s="42">
        <v>22750.45</v>
      </c>
      <c r="K31" s="42">
        <v>300659.28000000003</v>
      </c>
      <c r="L31" s="42">
        <v>0</v>
      </c>
      <c r="M31" s="11"/>
      <c r="N31" s="42"/>
      <c r="O31" s="11"/>
      <c r="P31" s="48">
        <f t="shared" si="0"/>
        <v>6550921.04</v>
      </c>
    </row>
    <row r="32" spans="1:16" x14ac:dyDescent="0.25">
      <c r="A32" s="6" t="s">
        <v>21</v>
      </c>
      <c r="B32" s="21">
        <v>2300000</v>
      </c>
      <c r="C32" s="21"/>
      <c r="D32" s="11"/>
      <c r="E32" s="11">
        <v>0</v>
      </c>
      <c r="F32" s="11">
        <v>1596767.95</v>
      </c>
      <c r="G32" s="11">
        <v>0</v>
      </c>
      <c r="H32" s="11">
        <v>711880.12</v>
      </c>
      <c r="I32" s="11">
        <v>2803477.23</v>
      </c>
      <c r="J32" s="42">
        <v>0</v>
      </c>
      <c r="K32" s="42">
        <v>0</v>
      </c>
      <c r="L32" s="42">
        <v>0</v>
      </c>
      <c r="M32" s="11"/>
      <c r="N32" s="42"/>
      <c r="O32" s="11"/>
      <c r="P32" s="48">
        <f t="shared" si="0"/>
        <v>5112125.3</v>
      </c>
    </row>
    <row r="33" spans="1:16" x14ac:dyDescent="0.25">
      <c r="A33" s="6" t="s">
        <v>22</v>
      </c>
      <c r="B33" s="21">
        <v>34100000</v>
      </c>
      <c r="C33" s="21"/>
      <c r="D33" s="11"/>
      <c r="E33" s="11">
        <v>0</v>
      </c>
      <c r="F33" s="11">
        <v>0</v>
      </c>
      <c r="G33" s="11">
        <v>14155.37</v>
      </c>
      <c r="H33" s="11">
        <v>0</v>
      </c>
      <c r="I33" s="11">
        <v>0</v>
      </c>
      <c r="J33" s="42">
        <v>7563707.1200000001</v>
      </c>
      <c r="K33" s="42">
        <v>0</v>
      </c>
      <c r="L33" s="42">
        <v>7710521.7400000002</v>
      </c>
      <c r="M33" s="11"/>
      <c r="N33" s="42"/>
      <c r="O33" s="11"/>
      <c r="P33" s="48">
        <f t="shared" si="0"/>
        <v>15288384.23</v>
      </c>
    </row>
    <row r="34" spans="1:16" x14ac:dyDescent="0.25">
      <c r="A34" s="6" t="s">
        <v>23</v>
      </c>
      <c r="B34" s="21">
        <v>4055542641</v>
      </c>
      <c r="C34" s="21"/>
      <c r="D34" s="11">
        <v>3257464.15</v>
      </c>
      <c r="E34" s="11">
        <v>310717610.91000003</v>
      </c>
      <c r="F34" s="11">
        <v>205645.68</v>
      </c>
      <c r="G34" s="11">
        <v>411601781.10000002</v>
      </c>
      <c r="H34" s="11">
        <v>753372374.23000002</v>
      </c>
      <c r="I34" s="11">
        <v>1443806.7</v>
      </c>
      <c r="J34" s="42">
        <v>600985198.38</v>
      </c>
      <c r="K34" s="42">
        <v>294834171.54000002</v>
      </c>
      <c r="L34" s="42">
        <v>44791406.399999999</v>
      </c>
      <c r="M34" s="11"/>
      <c r="N34" s="42"/>
      <c r="O34" s="11"/>
      <c r="P34" s="48">
        <f t="shared" si="0"/>
        <v>2421209459.0900002</v>
      </c>
    </row>
    <row r="35" spans="1:16" x14ac:dyDescent="0.25">
      <c r="A35" s="6" t="s">
        <v>24</v>
      </c>
      <c r="B35" s="21">
        <v>448100000</v>
      </c>
      <c r="C35" s="21"/>
      <c r="D35" s="11">
        <v>18094500</v>
      </c>
      <c r="E35" s="11">
        <v>25937273.800000001</v>
      </c>
      <c r="F35" s="11">
        <v>92354520.819999993</v>
      </c>
      <c r="G35" s="11">
        <v>78826120.189999998</v>
      </c>
      <c r="H35" s="11">
        <v>72001923.900000006</v>
      </c>
      <c r="I35" s="11">
        <v>43732520.219999999</v>
      </c>
      <c r="J35" s="42">
        <v>10717420.52</v>
      </c>
      <c r="K35" s="42">
        <v>16564745.07</v>
      </c>
      <c r="L35" s="42">
        <v>3013517.97</v>
      </c>
      <c r="M35" s="11"/>
      <c r="N35" s="42"/>
      <c r="O35" s="11"/>
      <c r="P35" s="48">
        <f t="shared" si="0"/>
        <v>361242542.49000007</v>
      </c>
    </row>
    <row r="36" spans="1:16" x14ac:dyDescent="0.2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25">
      <c r="A37" s="6" t="s">
        <v>26</v>
      </c>
      <c r="B37" s="21">
        <v>77304518</v>
      </c>
      <c r="C37" s="21"/>
      <c r="D37" s="11">
        <v>2837449.99</v>
      </c>
      <c r="E37" s="11">
        <v>29118960.579999998</v>
      </c>
      <c r="F37" s="11">
        <v>135905.79</v>
      </c>
      <c r="G37" s="11">
        <v>2313701.12</v>
      </c>
      <c r="H37" s="11">
        <v>2907678.13</v>
      </c>
      <c r="I37" s="11">
        <v>788627.02</v>
      </c>
      <c r="J37" s="11">
        <v>8228852.4100000001</v>
      </c>
      <c r="K37" s="42">
        <v>372756.06</v>
      </c>
      <c r="L37" s="42">
        <v>2149488.7000000002</v>
      </c>
      <c r="M37" s="11"/>
      <c r="N37" s="42"/>
      <c r="O37" s="11"/>
      <c r="P37" s="48">
        <f t="shared" si="0"/>
        <v>48853419.800000012</v>
      </c>
    </row>
    <row r="38" spans="1:16" x14ac:dyDescent="0.25">
      <c r="A38" s="3" t="s">
        <v>27</v>
      </c>
      <c r="B38" s="20">
        <v>3300311056</v>
      </c>
      <c r="C38" s="20"/>
      <c r="D38" s="10">
        <v>127504305</v>
      </c>
      <c r="E38" s="10">
        <v>340163303</v>
      </c>
      <c r="F38" s="10">
        <v>310481094</v>
      </c>
      <c r="G38" s="10">
        <v>301145080.41000003</v>
      </c>
      <c r="H38" s="10">
        <v>278542986.20999998</v>
      </c>
      <c r="I38" s="10">
        <v>276344034.43000001</v>
      </c>
      <c r="J38" s="41">
        <v>276344033.51999998</v>
      </c>
      <c r="K38" s="41">
        <v>303344034.13</v>
      </c>
      <c r="L38" s="41">
        <v>276344033.74000001</v>
      </c>
      <c r="M38" s="10"/>
      <c r="N38" s="41"/>
      <c r="O38" s="10"/>
      <c r="P38" s="47">
        <f t="shared" si="0"/>
        <v>2490212904.4400005</v>
      </c>
    </row>
    <row r="39" spans="1:16" x14ac:dyDescent="0.25">
      <c r="A39" s="6" t="s">
        <v>28</v>
      </c>
      <c r="B39" s="21">
        <v>16766206</v>
      </c>
      <c r="C39" s="21"/>
      <c r="D39" s="11">
        <v>135862</v>
      </c>
      <c r="E39" s="11">
        <v>135862</v>
      </c>
      <c r="F39" s="13">
        <v>135862</v>
      </c>
      <c r="G39" s="11">
        <v>135862</v>
      </c>
      <c r="H39" s="11">
        <v>135862</v>
      </c>
      <c r="I39" s="11">
        <v>135862</v>
      </c>
      <c r="J39" s="42">
        <v>135862</v>
      </c>
      <c r="K39" s="42">
        <v>135862</v>
      </c>
      <c r="L39" s="42">
        <v>135862</v>
      </c>
      <c r="M39" s="11"/>
      <c r="N39" s="42"/>
      <c r="O39" s="11"/>
      <c r="P39" s="48">
        <f>D39+E39+F38+G39+H39+I39+J39+K39+L39+M39+N39+O39</f>
        <v>311567990</v>
      </c>
    </row>
    <row r="40" spans="1:16" x14ac:dyDescent="0.25">
      <c r="A40" s="6" t="s">
        <v>29</v>
      </c>
      <c r="B40" s="21">
        <v>1036289770</v>
      </c>
      <c r="C40" s="21"/>
      <c r="D40" s="11">
        <v>79714597</v>
      </c>
      <c r="E40" s="11">
        <v>21949737</v>
      </c>
      <c r="F40" s="11">
        <v>137479457</v>
      </c>
      <c r="G40" s="11">
        <v>77515643.670000002</v>
      </c>
      <c r="H40" s="11">
        <v>81913549.469999999</v>
      </c>
      <c r="I40" s="11">
        <v>79714597.689999998</v>
      </c>
      <c r="J40" s="42">
        <v>79714596.780000001</v>
      </c>
      <c r="K40" s="42">
        <v>79714597.390000001</v>
      </c>
      <c r="L40" s="42">
        <v>79714597</v>
      </c>
      <c r="M40" s="11"/>
      <c r="N40" s="42"/>
      <c r="O40" s="11"/>
      <c r="P40" s="48">
        <f t="shared" si="0"/>
        <v>717431373</v>
      </c>
    </row>
    <row r="41" spans="1:16" x14ac:dyDescent="0.2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25">
      <c r="A42" s="6" t="s">
        <v>31</v>
      </c>
      <c r="B42" s="21">
        <v>2247255080</v>
      </c>
      <c r="C42" s="21"/>
      <c r="D42" s="11">
        <v>47653846</v>
      </c>
      <c r="E42" s="11">
        <v>318077704</v>
      </c>
      <c r="F42" s="11">
        <v>172865775</v>
      </c>
      <c r="G42" s="11">
        <v>223493574.74000001</v>
      </c>
      <c r="H42" s="11">
        <v>196493574.74000001</v>
      </c>
      <c r="I42" s="11">
        <v>196493574.74000001</v>
      </c>
      <c r="J42" s="42">
        <v>196493574.74000001</v>
      </c>
      <c r="K42" s="42">
        <v>223493574.74000001</v>
      </c>
      <c r="L42" s="42">
        <v>196493574.74000001</v>
      </c>
      <c r="M42" s="11"/>
      <c r="N42" s="42"/>
      <c r="O42" s="11"/>
      <c r="P42" s="48">
        <f t="shared" si="0"/>
        <v>1771558773.4400001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2138831754</v>
      </c>
      <c r="C47" s="20"/>
      <c r="D47" s="10"/>
      <c r="E47" s="10"/>
      <c r="F47" s="10">
        <v>18992478.760000002</v>
      </c>
      <c r="G47" s="10">
        <v>0</v>
      </c>
      <c r="H47" s="10">
        <v>250000000</v>
      </c>
      <c r="I47" s="10">
        <v>17250000</v>
      </c>
      <c r="J47" s="41">
        <v>322849796.31</v>
      </c>
      <c r="K47" s="41">
        <v>160570396.78999999</v>
      </c>
      <c r="L47" s="41">
        <v>5750000</v>
      </c>
      <c r="M47" s="41"/>
      <c r="N47" s="41"/>
      <c r="O47" s="41"/>
      <c r="P47" s="47">
        <f t="shared" si="1"/>
        <v>775412671.8599999</v>
      </c>
    </row>
    <row r="48" spans="1:16" x14ac:dyDescent="0.25">
      <c r="A48" s="6" t="s">
        <v>37</v>
      </c>
      <c r="B48" s="21">
        <v>50000000</v>
      </c>
      <c r="C48" s="21"/>
      <c r="D48" s="11"/>
      <c r="E48" s="11"/>
      <c r="F48" s="11">
        <v>1742478.76</v>
      </c>
      <c r="G48" s="11">
        <v>0</v>
      </c>
      <c r="H48" s="11">
        <v>0</v>
      </c>
      <c r="I48" s="11">
        <v>0</v>
      </c>
      <c r="J48" s="42">
        <v>0</v>
      </c>
      <c r="K48" s="42">
        <v>29820396.789999999</v>
      </c>
      <c r="L48" s="42">
        <v>0</v>
      </c>
      <c r="M48" s="42"/>
      <c r="N48" s="42"/>
      <c r="O48" s="42"/>
      <c r="P48" s="48">
        <f t="shared" si="1"/>
        <v>31562875.550000001</v>
      </c>
    </row>
    <row r="49" spans="1:16" x14ac:dyDescent="0.25">
      <c r="A49" s="6" t="s">
        <v>38</v>
      </c>
      <c r="B49" s="21">
        <v>2088831754</v>
      </c>
      <c r="C49" s="21"/>
      <c r="D49" s="11"/>
      <c r="E49" s="11"/>
      <c r="F49" s="11">
        <v>17250000</v>
      </c>
      <c r="G49" s="11">
        <v>0</v>
      </c>
      <c r="H49" s="11">
        <v>250000000</v>
      </c>
      <c r="I49" s="11">
        <v>17250000</v>
      </c>
      <c r="J49" s="42">
        <v>322849796.31</v>
      </c>
      <c r="K49" s="42">
        <v>130750000</v>
      </c>
      <c r="L49" s="42">
        <v>5750000</v>
      </c>
      <c r="M49" s="42"/>
      <c r="N49" s="42"/>
      <c r="O49" s="42"/>
      <c r="P49" s="48">
        <f t="shared" si="1"/>
        <v>743849796.30999994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590107620</v>
      </c>
      <c r="C54" s="20"/>
      <c r="D54" s="10">
        <v>6623138.9299999997</v>
      </c>
      <c r="E54" s="10">
        <v>75341038.950000003</v>
      </c>
      <c r="F54" s="10">
        <v>273578557.5</v>
      </c>
      <c r="G54" s="10">
        <v>454783099.02999997</v>
      </c>
      <c r="H54" s="10">
        <v>89682764.909999996</v>
      </c>
      <c r="I54" s="10">
        <v>22242024.699999999</v>
      </c>
      <c r="J54" s="41">
        <v>55881712.159999996</v>
      </c>
      <c r="K54" s="41">
        <v>-5055511.5199999996</v>
      </c>
      <c r="L54" s="41">
        <v>-74036243.930000007</v>
      </c>
      <c r="M54" s="10"/>
      <c r="N54" s="41"/>
      <c r="O54" s="10"/>
      <c r="P54" s="47">
        <f t="shared" si="1"/>
        <v>899040580.73000002</v>
      </c>
    </row>
    <row r="55" spans="1:16" x14ac:dyDescent="0.25">
      <c r="A55" s="6" t="s">
        <v>44</v>
      </c>
      <c r="B55" s="21">
        <v>41050000</v>
      </c>
      <c r="C55" s="21"/>
      <c r="D55" s="11">
        <v>1673138.93</v>
      </c>
      <c r="E55" s="11">
        <v>11929974.49</v>
      </c>
      <c r="F55" s="11">
        <v>0</v>
      </c>
      <c r="G55" s="11">
        <v>1176000.07</v>
      </c>
      <c r="H55" s="11">
        <v>27216.2</v>
      </c>
      <c r="I55" s="11">
        <v>49022.7</v>
      </c>
      <c r="J55" s="42">
        <v>12385597.65</v>
      </c>
      <c r="K55" s="42">
        <v>1167383.8</v>
      </c>
      <c r="L55" s="42">
        <v>1410175.84</v>
      </c>
      <c r="M55" s="11"/>
      <c r="N55" s="42"/>
      <c r="O55" s="11"/>
      <c r="P55" s="48">
        <f t="shared" si="1"/>
        <v>29818509.68</v>
      </c>
    </row>
    <row r="56" spans="1:16" x14ac:dyDescent="0.25">
      <c r="A56" s="6" t="s">
        <v>45</v>
      </c>
      <c r="B56" s="22">
        <v>22000000</v>
      </c>
      <c r="C56" s="21"/>
      <c r="D56" s="11"/>
      <c r="E56" s="11"/>
      <c r="F56" s="11">
        <v>0</v>
      </c>
      <c r="G56" s="11">
        <v>0</v>
      </c>
      <c r="H56" s="11">
        <v>0</v>
      </c>
      <c r="I56" s="11">
        <v>0</v>
      </c>
      <c r="J56" s="42">
        <v>78182.720000000001</v>
      </c>
      <c r="K56" s="42">
        <v>0</v>
      </c>
      <c r="L56" s="42">
        <v>40485.230000000003</v>
      </c>
      <c r="M56" s="11"/>
      <c r="N56" s="42"/>
      <c r="O56" s="11"/>
      <c r="P56" s="48">
        <f t="shared" si="1"/>
        <v>118667.95000000001</v>
      </c>
    </row>
    <row r="57" spans="1:16" x14ac:dyDescent="0.25">
      <c r="A57" s="6" t="s">
        <v>46</v>
      </c>
      <c r="B57" s="22">
        <v>10000000</v>
      </c>
      <c r="C57" s="21"/>
      <c r="D57" s="11"/>
      <c r="E57" s="11">
        <v>0</v>
      </c>
      <c r="F57" s="11">
        <v>0</v>
      </c>
      <c r="G57" s="11">
        <v>946477.12</v>
      </c>
      <c r="H57" s="11">
        <v>0</v>
      </c>
      <c r="I57" s="11">
        <v>48000</v>
      </c>
      <c r="J57" s="42">
        <v>262423.46000000002</v>
      </c>
      <c r="K57" s="42">
        <v>0</v>
      </c>
      <c r="L57" s="42">
        <v>0</v>
      </c>
      <c r="M57" s="11"/>
      <c r="N57" s="42"/>
      <c r="O57" s="11"/>
      <c r="P57" s="48">
        <f t="shared" si="1"/>
        <v>1256900.58</v>
      </c>
    </row>
    <row r="58" spans="1:16" x14ac:dyDescent="0.25">
      <c r="A58" s="6" t="s">
        <v>47</v>
      </c>
      <c r="B58" s="21">
        <v>230000000</v>
      </c>
      <c r="C58" s="21"/>
      <c r="D58" s="11"/>
      <c r="E58" s="11">
        <v>0</v>
      </c>
      <c r="F58" s="11">
        <v>0</v>
      </c>
      <c r="G58" s="11">
        <v>13859100</v>
      </c>
      <c r="H58" s="11">
        <v>0</v>
      </c>
      <c r="I58" s="11">
        <v>0</v>
      </c>
      <c r="J58" s="42">
        <v>0</v>
      </c>
      <c r="K58" s="42">
        <v>0</v>
      </c>
      <c r="L58" s="42">
        <v>0</v>
      </c>
      <c r="M58" s="11"/>
      <c r="N58" s="42"/>
      <c r="O58" s="11"/>
      <c r="P58" s="48">
        <f t="shared" si="1"/>
        <v>13859100</v>
      </c>
    </row>
    <row r="59" spans="1:16" x14ac:dyDescent="0.25">
      <c r="A59" s="6" t="s">
        <v>48</v>
      </c>
      <c r="B59" s="21">
        <v>80000000</v>
      </c>
      <c r="C59" s="21"/>
      <c r="D59" s="11"/>
      <c r="E59" s="11">
        <v>18587976.129999999</v>
      </c>
      <c r="F59" s="11">
        <v>3640711.32</v>
      </c>
      <c r="G59" s="11">
        <v>196919097.58000001</v>
      </c>
      <c r="H59" s="11">
        <v>7537840</v>
      </c>
      <c r="I59" s="11">
        <v>1074095</v>
      </c>
      <c r="J59" s="42">
        <v>4681542.83</v>
      </c>
      <c r="K59" s="42">
        <v>238950</v>
      </c>
      <c r="L59" s="42">
        <v>873200</v>
      </c>
      <c r="M59" s="11"/>
      <c r="N59" s="42"/>
      <c r="O59" s="11"/>
      <c r="P59" s="48">
        <f t="shared" si="1"/>
        <v>233553412.86000001</v>
      </c>
    </row>
    <row r="60" spans="1:16" x14ac:dyDescent="0.25">
      <c r="A60" s="6" t="s">
        <v>49</v>
      </c>
      <c r="B60" s="22">
        <v>30000000</v>
      </c>
      <c r="C60" s="21"/>
      <c r="D60" s="11"/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42">
        <v>0</v>
      </c>
      <c r="K60" s="42">
        <v>0</v>
      </c>
      <c r="L60" s="42">
        <v>0</v>
      </c>
      <c r="M60" s="11"/>
      <c r="N60" s="42"/>
      <c r="O60" s="11"/>
      <c r="P60" s="48">
        <f t="shared" si="1"/>
        <v>0</v>
      </c>
    </row>
    <row r="61" spans="1:16" x14ac:dyDescent="0.2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>
        <v>2478000</v>
      </c>
      <c r="L61" s="43"/>
      <c r="M61" s="43"/>
      <c r="N61" s="43"/>
      <c r="O61" s="43"/>
      <c r="P61" s="48">
        <f t="shared" si="1"/>
        <v>2478000</v>
      </c>
    </row>
    <row r="62" spans="1:16" x14ac:dyDescent="0.25">
      <c r="A62" s="6" t="s">
        <v>51</v>
      </c>
      <c r="B62" s="21">
        <v>5000000</v>
      </c>
      <c r="C62" s="21"/>
      <c r="D62" s="11">
        <v>4950000</v>
      </c>
      <c r="E62" s="11">
        <v>32649380.530000001</v>
      </c>
      <c r="F62" s="11">
        <v>11424910.76</v>
      </c>
      <c r="G62" s="11">
        <v>0</v>
      </c>
      <c r="H62" s="11">
        <v>11601307.619999999</v>
      </c>
      <c r="I62" s="11"/>
      <c r="J62" s="42">
        <v>0</v>
      </c>
      <c r="K62" s="42">
        <v>-8939845.3200000003</v>
      </c>
      <c r="L62" s="42">
        <v>0</v>
      </c>
      <c r="M62" s="11"/>
      <c r="N62" s="42"/>
      <c r="O62" s="11"/>
      <c r="P62" s="48">
        <f t="shared" si="1"/>
        <v>51685753.589999996</v>
      </c>
    </row>
    <row r="63" spans="1:16" x14ac:dyDescent="0.25">
      <c r="A63" s="6" t="s">
        <v>52</v>
      </c>
      <c r="B63" s="21">
        <v>172057620</v>
      </c>
      <c r="C63" s="21"/>
      <c r="D63" s="11"/>
      <c r="E63" s="11">
        <v>12173707.800000001</v>
      </c>
      <c r="F63" s="11">
        <v>258512935.41999999</v>
      </c>
      <c r="G63" s="11">
        <v>241882424.25999999</v>
      </c>
      <c r="H63" s="11">
        <v>70516401.090000004</v>
      </c>
      <c r="I63" s="11">
        <v>21070907</v>
      </c>
      <c r="J63" s="42">
        <v>38473965.5</v>
      </c>
      <c r="K63" s="42"/>
      <c r="L63" s="42">
        <v>-76360105</v>
      </c>
      <c r="M63" s="11"/>
      <c r="N63" s="42"/>
      <c r="O63" s="11"/>
      <c r="P63" s="48">
        <f t="shared" si="1"/>
        <v>566270236.06999993</v>
      </c>
    </row>
    <row r="64" spans="1:16" x14ac:dyDescent="0.25">
      <c r="A64" s="3" t="s">
        <v>53</v>
      </c>
      <c r="B64" s="20">
        <v>48656301737</v>
      </c>
      <c r="C64" s="20"/>
      <c r="D64" s="10">
        <v>2692277752.0799999</v>
      </c>
      <c r="E64" s="10">
        <v>2633077510.8499999</v>
      </c>
      <c r="F64" s="10">
        <v>3407185795.9200001</v>
      </c>
      <c r="G64" s="10">
        <v>2376474126.0599999</v>
      </c>
      <c r="H64" s="10">
        <v>814320892.88</v>
      </c>
      <c r="I64" s="10">
        <v>4922414663.9200001</v>
      </c>
      <c r="J64" s="41">
        <v>1266626147.4000001</v>
      </c>
      <c r="K64" s="41">
        <v>3087721590.0500002</v>
      </c>
      <c r="L64" s="41">
        <v>2489418118.0900002</v>
      </c>
      <c r="M64" s="10"/>
      <c r="N64" s="41"/>
      <c r="O64" s="10"/>
      <c r="P64" s="47">
        <f t="shared" si="1"/>
        <v>23689516597.25</v>
      </c>
    </row>
    <row r="65" spans="1:16" x14ac:dyDescent="0.25">
      <c r="A65" s="6" t="s">
        <v>54</v>
      </c>
      <c r="B65" s="21">
        <v>11836969</v>
      </c>
      <c r="C65" s="21"/>
      <c r="D65" s="58"/>
      <c r="E65" s="11">
        <v>64504931.030000001</v>
      </c>
      <c r="F65" s="11">
        <v>343387207.41000003</v>
      </c>
      <c r="G65" s="11">
        <v>3536051.01</v>
      </c>
      <c r="H65" s="11">
        <v>10745276.01</v>
      </c>
      <c r="I65" s="11">
        <v>810265918.74000001</v>
      </c>
      <c r="J65" s="42">
        <v>49000894.600000001</v>
      </c>
      <c r="K65" s="42">
        <v>306959997.43000001</v>
      </c>
      <c r="L65" s="42">
        <v>117555132.78</v>
      </c>
      <c r="M65" s="11"/>
      <c r="N65" s="42"/>
      <c r="O65" s="11"/>
      <c r="P65" s="48">
        <f t="shared" si="1"/>
        <v>1705955409.01</v>
      </c>
    </row>
    <row r="66" spans="1:16" x14ac:dyDescent="0.25">
      <c r="A66" s="6" t="s">
        <v>55</v>
      </c>
      <c r="B66" s="21">
        <v>48644464768</v>
      </c>
      <c r="C66" s="21"/>
      <c r="D66" s="11">
        <v>2692277752.0799999</v>
      </c>
      <c r="E66" s="11">
        <v>2568572579.8200002</v>
      </c>
      <c r="F66" s="11">
        <v>3063798588.5100002</v>
      </c>
      <c r="G66" s="11">
        <v>2372938075.0500002</v>
      </c>
      <c r="H66" s="11">
        <v>803575616.87</v>
      </c>
      <c r="I66" s="11">
        <v>4112148745.1799998</v>
      </c>
      <c r="J66" s="42">
        <v>1217625252.8</v>
      </c>
      <c r="K66" s="42">
        <v>2780761592.6199999</v>
      </c>
      <c r="L66" s="42">
        <v>2371862985.3099999</v>
      </c>
      <c r="M66" s="11"/>
      <c r="N66" s="42"/>
      <c r="O66" s="11"/>
      <c r="P66" s="48">
        <f t="shared" si="1"/>
        <v>21983561188.240002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66126298418</v>
      </c>
      <c r="C76" s="26">
        <f t="shared" ref="C76:L76" si="3">C12+C18+C28+C38+C47+C54+C64</f>
        <v>0</v>
      </c>
      <c r="D76" s="26">
        <f t="shared" si="3"/>
        <v>3314937693.7599998</v>
      </c>
      <c r="E76" s="26">
        <f t="shared" si="3"/>
        <v>3899565809.3099999</v>
      </c>
      <c r="F76" s="26">
        <f t="shared" si="3"/>
        <v>4522905186.9300003</v>
      </c>
      <c r="G76" s="26">
        <f t="shared" si="3"/>
        <v>4268343331.5599999</v>
      </c>
      <c r="H76" s="26">
        <f t="shared" si="3"/>
        <v>2783890619.8499999</v>
      </c>
      <c r="I76" s="26">
        <f t="shared" si="3"/>
        <v>5723276021.4899998</v>
      </c>
      <c r="J76" s="26">
        <f t="shared" si="3"/>
        <v>2990047994.6700001</v>
      </c>
      <c r="K76" s="26">
        <f t="shared" si="3"/>
        <v>4325435144.5799999</v>
      </c>
      <c r="L76" s="26">
        <f t="shared" si="3"/>
        <v>3180342802.6500001</v>
      </c>
      <c r="M76" s="9"/>
      <c r="N76" s="9"/>
      <c r="O76" s="9"/>
      <c r="P76" s="49">
        <f t="shared" si="2"/>
        <v>35008744604.800003</v>
      </c>
    </row>
    <row r="77" spans="1:16" x14ac:dyDescent="0.25">
      <c r="A77" s="2" t="s">
        <v>66</v>
      </c>
      <c r="B77" s="28">
        <v>0</v>
      </c>
      <c r="C77" s="28"/>
      <c r="D77" s="51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46">
        <v>0</v>
      </c>
      <c r="K77" s="46">
        <v>0</v>
      </c>
      <c r="L77" s="46">
        <v>0</v>
      </c>
      <c r="M77" s="52"/>
      <c r="N77" s="46"/>
      <c r="O77" s="52"/>
      <c r="P77" s="50">
        <f t="shared" si="2"/>
        <v>0</v>
      </c>
    </row>
    <row r="78" spans="1:16" x14ac:dyDescent="0.2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0</v>
      </c>
      <c r="C86" s="27"/>
      <c r="G86" s="37"/>
      <c r="H86" s="37"/>
      <c r="I86" s="37">
        <v>0</v>
      </c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2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4268343331.5599999</v>
      </c>
      <c r="H87" s="15">
        <f t="shared" si="4"/>
        <v>2783890619.8499999</v>
      </c>
      <c r="I87" s="15">
        <f>I76+I86</f>
        <v>5723276021.4899998</v>
      </c>
      <c r="J87" s="15">
        <f t="shared" si="4"/>
        <v>2990047994.6700001</v>
      </c>
      <c r="K87" s="15">
        <f t="shared" si="4"/>
        <v>4325435144.5799999</v>
      </c>
      <c r="L87" s="15">
        <f t="shared" si="4"/>
        <v>3180342802.6500001</v>
      </c>
      <c r="M87" s="15">
        <f>M76+M81</f>
        <v>0</v>
      </c>
      <c r="N87" s="55">
        <f>N76+N81</f>
        <v>0</v>
      </c>
      <c r="O87" s="15">
        <f>O76+O81</f>
        <v>0</v>
      </c>
      <c r="P87" s="54">
        <f t="shared" si="2"/>
        <v>35008744604.800003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 s="56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 s="56"/>
      <c r="L90"/>
      <c r="M90"/>
      <c r="N90" s="56"/>
      <c r="O90"/>
      <c r="P90"/>
    </row>
    <row r="91" spans="1:16" ht="60.75" customHeight="1" thickBot="1" x14ac:dyDescent="0.3">
      <c r="A91" s="76" t="s">
        <v>97</v>
      </c>
      <c r="B91" s="77"/>
    </row>
    <row r="92" spans="1:16" s="5" customFormat="1" ht="93.75" customHeight="1" x14ac:dyDescent="0.25">
      <c r="A92" s="59" t="s">
        <v>85</v>
      </c>
      <c r="B92" s="59"/>
      <c r="C92" s="59"/>
      <c r="D92" s="59"/>
      <c r="E92" s="60"/>
      <c r="F92" s="60"/>
      <c r="G92" s="16"/>
      <c r="H92" s="16"/>
      <c r="I92" s="35"/>
      <c r="J92" s="35"/>
      <c r="K92" s="57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1" t="s">
        <v>86</v>
      </c>
      <c r="D99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Septiembre-2024 </vt:lpstr>
      <vt:lpstr>'Ejecución Septiembre-2024 '!Área_de_impresión</vt:lpstr>
      <vt:lpstr>'Ejecución Septiembre-2024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2024-10-01T18:08:01Z</cp:lastPrinted>
  <dcterms:created xsi:type="dcterms:W3CDTF">2021-07-29T18:58:50Z</dcterms:created>
  <dcterms:modified xsi:type="dcterms:W3CDTF">2024-10-01T18:08:13Z</dcterms:modified>
</cp:coreProperties>
</file>