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frdiaz\Downloads\"/>
    </mc:Choice>
  </mc:AlternateContent>
  <xr:revisionPtr revIDLastSave="0" documentId="13_ncr:1_{2C0257A4-9647-4502-ACA7-97068D4C1D42}" xr6:coauthVersionLast="47" xr6:coauthVersionMax="47" xr10:uidLastSave="{00000000-0000-0000-0000-000000000000}"/>
  <bookViews>
    <workbookView xWindow="-120" yWindow="-120" windowWidth="29040" windowHeight="15720" xr2:uid="{BDE3B0F8-D690-4D5C-9C94-DB45FED03FD8}"/>
  </bookViews>
  <sheets>
    <sheet name="INGRESOS Y GASTOS  " sheetId="1" r:id="rId1"/>
  </sheets>
  <definedNames>
    <definedName name="_xlnm._FilterDatabase" localSheetId="0" hidden="1">'INGRESOS Y GASTOS  '!#REF!</definedName>
    <definedName name="_xlnm.Print_Area" localSheetId="0">'INGRESOS Y GASTOS  '!$A$1:$F$432</definedName>
    <definedName name="_xlnm.Print_Titles" localSheetId="0">'INGRESOS Y GASTOS  '!$1:$14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alcChain>
</file>

<file path=xl/sharedStrings.xml><?xml version="1.0" encoding="utf-8"?>
<sst xmlns="http://schemas.openxmlformats.org/spreadsheetml/2006/main" count="1255" uniqueCount="605">
  <si>
    <t xml:space="preserve">INGRESOS POR CAPTACION </t>
  </si>
  <si>
    <t>INGRESOS CUOTA PRESUPUESTO</t>
  </si>
  <si>
    <t>BALANCE INICIAL</t>
  </si>
  <si>
    <t>Balance</t>
  </si>
  <si>
    <t xml:space="preserve">Credito </t>
  </si>
  <si>
    <t>Debito</t>
  </si>
  <si>
    <t>Descripcion</t>
  </si>
  <si>
    <t>No. Ck/Transf./Lib.</t>
  </si>
  <si>
    <t>Fecha</t>
  </si>
  <si>
    <t>Balance Inicial</t>
  </si>
  <si>
    <t>DEPARTAMENTO DE CONTABILIDAD GENERAL</t>
  </si>
  <si>
    <t>MINISTERIO DE OBRAS PUBLICAS Y COMUNICACIONES</t>
  </si>
  <si>
    <t>PAGO VIATICOS (JULIO-2024) CORRESPONDIENTE A DIFERENTES DEPARTAMENTOS DE ESTE MOPC</t>
  </si>
  <si>
    <t>Fondo Reponible Institucional del Ministerio de Obras Públicas y Comunicaciones</t>
  </si>
  <si>
    <t>PAGO SERVICIOS COMO NOTARIO ACTUANTE EN LA LEGALIZACION DE CATORCE (14) CONTRATOS DE EXPROPIACION, (S/FACT. NCF: B1500000006).</t>
  </si>
  <si>
    <t>PAGO SERVICIOS COMO NOTARIO ACTUANTE EN LA LEGALIZACION DE UN (1) ACUERDO DE SERVICIO Y VEINTE (20) CONTRATOS DE EXPROPIACION, (S/FACT. NCF: B1500000117).</t>
  </si>
  <si>
    <t>PAGO SERVICIOS COMO NOTARIO ACTUANTE EN LA LEGALIZACION DE DIECINUEVE (19) CONTRATOS DE EXPROPIACION Y UN (1) RECIBO DE DESCARGO,(S/FACT. NCF: B1500000160).</t>
  </si>
  <si>
    <t>PAGO SERVICIOS COMO NOTARIO ACTUANTE EN LA LEGALIZACION DE CATORCE (14) CONTRATOS DE EXPROPIACION, (S/FACT. NCF: B1500000005).</t>
  </si>
  <si>
    <t>Relación de Ingresos y Gastos al 31 de Octubre 2024</t>
  </si>
  <si>
    <t>01/10/2024</t>
  </si>
  <si>
    <t>02/10/2024</t>
  </si>
  <si>
    <t>03/10/2024</t>
  </si>
  <si>
    <t>04/10/2024</t>
  </si>
  <si>
    <t>07/10/2024</t>
  </si>
  <si>
    <t>08/10/2024</t>
  </si>
  <si>
    <t>09/10/2024</t>
  </si>
  <si>
    <t>10/10/2024</t>
  </si>
  <si>
    <t>11/10/2024</t>
  </si>
  <si>
    <t>14/10/2024</t>
  </si>
  <si>
    <t>15/10/2024</t>
  </si>
  <si>
    <t>16/10/2024</t>
  </si>
  <si>
    <t>17/10/2024</t>
  </si>
  <si>
    <t>18/10/2024</t>
  </si>
  <si>
    <t>21/10/2024</t>
  </si>
  <si>
    <t>22/10/2024</t>
  </si>
  <si>
    <t>23/10/2024</t>
  </si>
  <si>
    <t>24/10/2024</t>
  </si>
  <si>
    <t>25/10/2024</t>
  </si>
  <si>
    <t>28/10/2024</t>
  </si>
  <si>
    <t>29/10/2024</t>
  </si>
  <si>
    <t>30/10/2024</t>
  </si>
  <si>
    <t>31/10/2024</t>
  </si>
  <si>
    <t>12865</t>
  </si>
  <si>
    <t>12872</t>
  </si>
  <si>
    <t>12874</t>
  </si>
  <si>
    <t>12877</t>
  </si>
  <si>
    <t>12879</t>
  </si>
  <si>
    <t>12881</t>
  </si>
  <si>
    <t>12883</t>
  </si>
  <si>
    <t>12885</t>
  </si>
  <si>
    <t>12886</t>
  </si>
  <si>
    <t>12888</t>
  </si>
  <si>
    <t>12890</t>
  </si>
  <si>
    <t>12893</t>
  </si>
  <si>
    <t>12895</t>
  </si>
  <si>
    <t>12897</t>
  </si>
  <si>
    <t>12899</t>
  </si>
  <si>
    <t>12902</t>
  </si>
  <si>
    <t>12904</t>
  </si>
  <si>
    <t>12906</t>
  </si>
  <si>
    <t>12908</t>
  </si>
  <si>
    <t>12910</t>
  </si>
  <si>
    <t>12912</t>
  </si>
  <si>
    <t>12914</t>
  </si>
  <si>
    <t>12916</t>
  </si>
  <si>
    <t>12947</t>
  </si>
  <si>
    <t>12951</t>
  </si>
  <si>
    <t>12954</t>
  </si>
  <si>
    <t>12955</t>
  </si>
  <si>
    <t>12956</t>
  </si>
  <si>
    <t>12958</t>
  </si>
  <si>
    <t>12962</t>
  </si>
  <si>
    <t>12966</t>
  </si>
  <si>
    <t>12969</t>
  </si>
  <si>
    <t>12972</t>
  </si>
  <si>
    <t>12979</t>
  </si>
  <si>
    <t>12987</t>
  </si>
  <si>
    <t>12988</t>
  </si>
  <si>
    <t>12998</t>
  </si>
  <si>
    <t>13028</t>
  </si>
  <si>
    <t>13034</t>
  </si>
  <si>
    <t>13036</t>
  </si>
  <si>
    <t>13043</t>
  </si>
  <si>
    <t>13059</t>
  </si>
  <si>
    <t>13061</t>
  </si>
  <si>
    <t>13068</t>
  </si>
  <si>
    <t>13087</t>
  </si>
  <si>
    <t>13089</t>
  </si>
  <si>
    <t>13097</t>
  </si>
  <si>
    <t>13113</t>
  </si>
  <si>
    <t>13119</t>
  </si>
  <si>
    <t>13120</t>
  </si>
  <si>
    <t>13129</t>
  </si>
  <si>
    <t>13130</t>
  </si>
  <si>
    <t>13133</t>
  </si>
  <si>
    <t>13165</t>
  </si>
  <si>
    <t>13172</t>
  </si>
  <si>
    <t>13180</t>
  </si>
  <si>
    <t>13181</t>
  </si>
  <si>
    <t>13202</t>
  </si>
  <si>
    <t>13204</t>
  </si>
  <si>
    <t>13206</t>
  </si>
  <si>
    <t>13212</t>
  </si>
  <si>
    <t>13218</t>
  </si>
  <si>
    <t>13219</t>
  </si>
  <si>
    <t>13221</t>
  </si>
  <si>
    <t>13227</t>
  </si>
  <si>
    <t>13239</t>
  </si>
  <si>
    <t>13240</t>
  </si>
  <si>
    <t>13241</t>
  </si>
  <si>
    <t>13244</t>
  </si>
  <si>
    <t>13262</t>
  </si>
  <si>
    <t>13274</t>
  </si>
  <si>
    <t>13294</t>
  </si>
  <si>
    <t>13296</t>
  </si>
  <si>
    <t>13300</t>
  </si>
  <si>
    <t>13315</t>
  </si>
  <si>
    <t>13318</t>
  </si>
  <si>
    <t>13319</t>
  </si>
  <si>
    <t>13326</t>
  </si>
  <si>
    <t>13327</t>
  </si>
  <si>
    <t>13336</t>
  </si>
  <si>
    <t>13339</t>
  </si>
  <si>
    <t>13344</t>
  </si>
  <si>
    <t>13346</t>
  </si>
  <si>
    <t>13348</t>
  </si>
  <si>
    <t>13350</t>
  </si>
  <si>
    <t>13353</t>
  </si>
  <si>
    <t>13370</t>
  </si>
  <si>
    <t>13373</t>
  </si>
  <si>
    <t>13379</t>
  </si>
  <si>
    <t>13381</t>
  </si>
  <si>
    <t>13382</t>
  </si>
  <si>
    <t>13401</t>
  </si>
  <si>
    <t>13417</t>
  </si>
  <si>
    <t>13418</t>
  </si>
  <si>
    <t>13419</t>
  </si>
  <si>
    <t>13420</t>
  </si>
  <si>
    <t>13435</t>
  </si>
  <si>
    <t>13440</t>
  </si>
  <si>
    <t>13442</t>
  </si>
  <si>
    <t>13447</t>
  </si>
  <si>
    <t>13449</t>
  </si>
  <si>
    <t>13453</t>
  </si>
  <si>
    <t>13454</t>
  </si>
  <si>
    <t>13457</t>
  </si>
  <si>
    <t>13459</t>
  </si>
  <si>
    <t>13462</t>
  </si>
  <si>
    <t>13467</t>
  </si>
  <si>
    <t>13474</t>
  </si>
  <si>
    <t>13475</t>
  </si>
  <si>
    <t>13476</t>
  </si>
  <si>
    <t>13478</t>
  </si>
  <si>
    <t>13483</t>
  </si>
  <si>
    <t>13485</t>
  </si>
  <si>
    <t>13492</t>
  </si>
  <si>
    <t>13497</t>
  </si>
  <si>
    <t>13502</t>
  </si>
  <si>
    <t>13504</t>
  </si>
  <si>
    <t>13506</t>
  </si>
  <si>
    <t>13507</t>
  </si>
  <si>
    <t>13517</t>
  </si>
  <si>
    <t>13520</t>
  </si>
  <si>
    <t>13521</t>
  </si>
  <si>
    <t>13524</t>
  </si>
  <si>
    <t>13528</t>
  </si>
  <si>
    <t>13536</t>
  </si>
  <si>
    <t>13537</t>
  </si>
  <si>
    <t>13542</t>
  </si>
  <si>
    <t>13551</t>
  </si>
  <si>
    <t>13560</t>
  </si>
  <si>
    <t>13564</t>
  </si>
  <si>
    <t>13579</t>
  </si>
  <si>
    <t>13580</t>
  </si>
  <si>
    <t>13581</t>
  </si>
  <si>
    <t>13582</t>
  </si>
  <si>
    <t>13583</t>
  </si>
  <si>
    <t>13584</t>
  </si>
  <si>
    <t>13585</t>
  </si>
  <si>
    <t>13586</t>
  </si>
  <si>
    <t>13587</t>
  </si>
  <si>
    <t>13591</t>
  </si>
  <si>
    <t>13601</t>
  </si>
  <si>
    <t>13633</t>
  </si>
  <si>
    <t>13634</t>
  </si>
  <si>
    <t>13635</t>
  </si>
  <si>
    <t>13636</t>
  </si>
  <si>
    <t>13646</t>
  </si>
  <si>
    <t>13659</t>
  </si>
  <si>
    <t>13671</t>
  </si>
  <si>
    <t>13677</t>
  </si>
  <si>
    <t>13679</t>
  </si>
  <si>
    <t>13681</t>
  </si>
  <si>
    <t>13682</t>
  </si>
  <si>
    <t>13692</t>
  </si>
  <si>
    <t>13695</t>
  </si>
  <si>
    <t>13698</t>
  </si>
  <si>
    <t>13707</t>
  </si>
  <si>
    <t>13734</t>
  </si>
  <si>
    <t>13742</t>
  </si>
  <si>
    <t>13743</t>
  </si>
  <si>
    <t>13744</t>
  </si>
  <si>
    <t>13745</t>
  </si>
  <si>
    <t>13747</t>
  </si>
  <si>
    <t>13754</t>
  </si>
  <si>
    <t>13755</t>
  </si>
  <si>
    <t>13765</t>
  </si>
  <si>
    <t>13773</t>
  </si>
  <si>
    <t>13777</t>
  </si>
  <si>
    <t>13780</t>
  </si>
  <si>
    <t>13782</t>
  </si>
  <si>
    <t>13786</t>
  </si>
  <si>
    <t>13787</t>
  </si>
  <si>
    <t>13804</t>
  </si>
  <si>
    <t>13806</t>
  </si>
  <si>
    <t>13808</t>
  </si>
  <si>
    <t>13823</t>
  </si>
  <si>
    <t>13825</t>
  </si>
  <si>
    <t>13827</t>
  </si>
  <si>
    <t>13829</t>
  </si>
  <si>
    <t>13831</t>
  </si>
  <si>
    <t>13832</t>
  </si>
  <si>
    <t>13833</t>
  </si>
  <si>
    <t>13834</t>
  </si>
  <si>
    <t>13836</t>
  </si>
  <si>
    <t>13841</t>
  </si>
  <si>
    <t>13853</t>
  </si>
  <si>
    <t>13868</t>
  </si>
  <si>
    <t>13875</t>
  </si>
  <si>
    <t>13876</t>
  </si>
  <si>
    <t>13878</t>
  </si>
  <si>
    <t>13894</t>
  </si>
  <si>
    <t>13896</t>
  </si>
  <si>
    <t>13898</t>
  </si>
  <si>
    <t>13902</t>
  </si>
  <si>
    <t>13905</t>
  </si>
  <si>
    <t>13911</t>
  </si>
  <si>
    <t>13913</t>
  </si>
  <si>
    <t>13916</t>
  </si>
  <si>
    <t>13920</t>
  </si>
  <si>
    <t>13926</t>
  </si>
  <si>
    <t>13929</t>
  </si>
  <si>
    <t>13930</t>
  </si>
  <si>
    <t>13931</t>
  </si>
  <si>
    <t>13932</t>
  </si>
  <si>
    <t>13941</t>
  </si>
  <si>
    <t>13945</t>
  </si>
  <si>
    <t>13951</t>
  </si>
  <si>
    <t>13957</t>
  </si>
  <si>
    <t>13984</t>
  </si>
  <si>
    <t>13985</t>
  </si>
  <si>
    <t>13987</t>
  </si>
  <si>
    <t>13992</t>
  </si>
  <si>
    <t>13996</t>
  </si>
  <si>
    <t>13998</t>
  </si>
  <si>
    <t>14000</t>
  </si>
  <si>
    <t>14002</t>
  </si>
  <si>
    <t>14031</t>
  </si>
  <si>
    <t>14038</t>
  </si>
  <si>
    <t>14040</t>
  </si>
  <si>
    <t>14041</t>
  </si>
  <si>
    <t>14045</t>
  </si>
  <si>
    <t>14047</t>
  </si>
  <si>
    <t>14050</t>
  </si>
  <si>
    <t>14051</t>
  </si>
  <si>
    <t>14074</t>
  </si>
  <si>
    <t>14076</t>
  </si>
  <si>
    <t>14088</t>
  </si>
  <si>
    <t>14089</t>
  </si>
  <si>
    <t>14090</t>
  </si>
  <si>
    <t>14110</t>
  </si>
  <si>
    <t>14113</t>
  </si>
  <si>
    <t>14127</t>
  </si>
  <si>
    <t>14129</t>
  </si>
  <si>
    <t>14130</t>
  </si>
  <si>
    <t>14134</t>
  </si>
  <si>
    <t>14142</t>
  </si>
  <si>
    <t>14146</t>
  </si>
  <si>
    <t>14149</t>
  </si>
  <si>
    <t>14157</t>
  </si>
  <si>
    <t>14160</t>
  </si>
  <si>
    <t>14162</t>
  </si>
  <si>
    <t>14166</t>
  </si>
  <si>
    <t>14171</t>
  </si>
  <si>
    <t>14174</t>
  </si>
  <si>
    <t>14196</t>
  </si>
  <si>
    <t>14197</t>
  </si>
  <si>
    <t>14198</t>
  </si>
  <si>
    <t>14206</t>
  </si>
  <si>
    <t>14208</t>
  </si>
  <si>
    <t>14214</t>
  </si>
  <si>
    <t>14236</t>
  </si>
  <si>
    <t>14238</t>
  </si>
  <si>
    <t>14245</t>
  </si>
  <si>
    <t>14253</t>
  </si>
  <si>
    <t>14255</t>
  </si>
  <si>
    <t>14257</t>
  </si>
  <si>
    <t>14259</t>
  </si>
  <si>
    <t>14269</t>
  </si>
  <si>
    <t>14275</t>
  </si>
  <si>
    <t>14277</t>
  </si>
  <si>
    <t>14279</t>
  </si>
  <si>
    <t>14287</t>
  </si>
  <si>
    <t>14288</t>
  </si>
  <si>
    <t>14292</t>
  </si>
  <si>
    <t>14325</t>
  </si>
  <si>
    <t>14327</t>
  </si>
  <si>
    <t>14329</t>
  </si>
  <si>
    <t>14331</t>
  </si>
  <si>
    <t>14332</t>
  </si>
  <si>
    <t>14339</t>
  </si>
  <si>
    <t>14341</t>
  </si>
  <si>
    <t>14346</t>
  </si>
  <si>
    <t>14358</t>
  </si>
  <si>
    <t>14402</t>
  </si>
  <si>
    <t>14403</t>
  </si>
  <si>
    <t>14404</t>
  </si>
  <si>
    <t>14405</t>
  </si>
  <si>
    <t>14406</t>
  </si>
  <si>
    <t>14410</t>
  </si>
  <si>
    <t>14411</t>
  </si>
  <si>
    <t>14419</t>
  </si>
  <si>
    <t>14423</t>
  </si>
  <si>
    <t>14452</t>
  </si>
  <si>
    <t>14463</t>
  </si>
  <si>
    <t>14465</t>
  </si>
  <si>
    <t>14467</t>
  </si>
  <si>
    <t>14474</t>
  </si>
  <si>
    <t>AB. CESION CRED. Y GARANTIA SOLIDARIA OTORG. A BANRESERVAS, (ACTO 459-2023), C/CARGO A CUB.2, FACT. NCF.B1500000123; POR TRABS. DE DISEÑO, CONST. Y RECONST. DE CARRETS. Y CAMINOS VECS. EN VARIAS PROVS. D/LA REGION NORTE, LOTE 3, PXP C/C 168,455,814.56.</t>
  </si>
  <si>
    <t>PAGO ADQUISICION E INSTALACION DE ARTICULOS COMPLEMENTARIOS PARA EL CENTRO DE ATENCION INTEGRAL PARA LA DISCAPACIDAD, CAID-SDE, PROC.MOPC-CCC-CP-2023-0003, LOTE I, (S/FACT. NCF: B1500000683) (-) 20%  DE AMORTIZ. DEL AVANCE INIC.</t>
  </si>
  <si>
    <t>PAGO COLOCACION DE PUBLICIDAD INSTITUCIONAL EN DOS (2) PROGRAMAS ESPECIALES, EL 8 DE SEPTIEMBRE 2023 Y EL 16 ENERO 2024, PROCESO MOPC-CCC-PEPB-2023-0031, (S/FACTS. NCF: B1500001330 Y 1331).</t>
  </si>
  <si>
    <t>PAGO VIATICOS (JUNIO-2024) DIRECCION GENERA LDE EQUIPOS Y TRANSPORTE (DEPTO MECANICA PESADA) DE ESTE MOPC</t>
  </si>
  <si>
    <t>PAGO VIATICOS (JULIO-2024) DIRECCION GENERAL DE SUPERVISION Y FISCALIZACION DE OBRAS (DEPTO DE TOPOGRAFIA) DE ESTE MOPC</t>
  </si>
  <si>
    <t>PAGO VIATICOS (JULIO-2024) DIRECCION DE PAVIMENTACION VIAL DE ESTE MOPC</t>
  </si>
  <si>
    <t>PAGO VIATICOS (JULIO-2024) DIRECCION GENERAL DE EQUIPOS Y TRANSPORTE (DEPTO DE OPERACIONES) DE ESTE MOPC</t>
  </si>
  <si>
    <t>PAGO REEMBOLSO POR RETENCION DE GASTOS DE INSPECCION (UNIDAD EJECUTORA) DESCONTADO DE MAS EN EL LIB.15667 D/F 11/11/2022, DEL PAGO DE LAS CUBICACIONES 34 Y 35, DEL PROYECTO D/CONSTRUCCION AUTOPISTA CIRCUNVALACION DE STO. DGO., TRAMO II, CIBAO-VILLA MELLA.</t>
  </si>
  <si>
    <t>PAGO VIATICOS (JULIO-2024) DIRECCION GENERAL DE SUPERVISION Y FISCALIZACION DE OBRAS DE ESTE MOPC</t>
  </si>
  <si>
    <t>PAGO VIATICOS (JULIO-2024) DIRECCION DE EQUIPOS Y TRANSPORTE (DEPTO PREVENTIVO) DE ESTE MOPC</t>
  </si>
  <si>
    <t>PAGO VIATICOS (JULIO-2024) DIRECCION GENERAL DE EQUIPOS Y TRANSPORTE (DEPTO DE MECANICA PESADA) DE ESTE MOPC</t>
  </si>
  <si>
    <t>PAGO VIATICOS (JULIO-2024) DIRECCION DE REVISION Y ANALISIS DE ESTE MOPC</t>
  </si>
  <si>
    <t>PAGO VIATICOS (JULIO-2024) DIRECCION GENERAL DE EQUIPOS Y TRANSPORTE DE ESTE MOPC</t>
  </si>
  <si>
    <t>PAGO VIATICOS (AGOSTO-2024) CORRESPONDIENTE A DIFERENTES DEPARTAMENTOS DE ESTE MOPC</t>
  </si>
  <si>
    <t>PAGO VIATICOS (AGOSTO-2024) DIRECCION GENERAL DE COMUNICACIONES Y PRENSA DE ESTE MOPC</t>
  </si>
  <si>
    <t>PAGO VIATICOS (AGOSTO-2024) DIRECCION DE PLANTA FISISCA DE ESTE MOPC</t>
  </si>
  <si>
    <t>PAGO VIATICOS (AGOSTO-2024) DIRECCION DE PROGRAMAS SOCIALES Y COMUNITARIOS (MEJORAMIENTO DE VIVIENDA) DE ESTE MOPC</t>
  </si>
  <si>
    <t>PAGO VIATICOS (AGOSTO-2024) DIRECCION GENERAL DE EQUIPOS Y TRANSPORTE (DEPTO DE COMBUSTIBLE) DE ESTE MOPC</t>
  </si>
  <si>
    <t>PAGO VIATICOS (AGOSTO-2024) DIRECCION DE MANTENIMIENTO VIAL DEL FIDEICOMISO RD VIAL DE ESTE MOPC</t>
  </si>
  <si>
    <t>PAGO VIATICOS (AGOSTO -2024) DIRECCION GENERAL DE CONTROL INTERNO DE ESTE MOPC</t>
  </si>
  <si>
    <t>PAGO VIATICOS (AGOSTO-2024) PROGRAMA DE MEJORAMIENTOS DE VIVIENDAS VULNERABLES DE ESTE MOPC</t>
  </si>
  <si>
    <t>PARA REGULARZAR PAGOS MES DE SEPTIEMBRE 2024 DEL PROYECTO PROGRAMA PARA MEJORAR LA CONECTIVIDAD PARA LA TRANSFORMACION DIGITAL EN REP. DOM. (INDOTEL)</t>
  </si>
  <si>
    <t>5TO. ABONO A C/CRED. OTORG. AL BANCO DE RESERVAS, R.D. (ACTO 434-2023) C/CARGO AL (SALDO CUB.#25, NCF: B1500000014 ) Y PAGO CUB. #26, NCF:B1500000015, POR  TRABAJOS RECONST. DEL TRAMO DE CARRETERA HACIENDA ESTRELLA, MONTE PLATA. (PXP C/C.$41,009,773.69)</t>
  </si>
  <si>
    <t>TRABS. DE CONSTRUCCION Y REHABILITACION DE ACERAS, CONTENES, BADENES E IMBORNALES A NIVEL NACIONAL, REG. SUR II, LOTE 3, ITEMS 1 Y 3; PROV. ELIAS PIÑA, SECCION 01 Y 03, (PAGO CUB. #02 NCF: B1500000153).</t>
  </si>
  <si>
    <t>TRABAJOS VARIOS EN DIFERENTES MUNICIPIOS DE LAS PROVS. DE HATO MAYOR, SANTIAGO, DUARTE Y PUERTO PLATA, EMERGENCIA POR LAS LLUVIAS DE NOV. Y DIC.- 2016 (PAGO CUB. #04, NCF:B1500000272)</t>
  </si>
  <si>
    <t>TRABS. CONSTRUCCIÓN DE ACERAS Y CONTENES EN EL SECTOR LOS COCOS SAN MARCOS, LOS ALCARRIZOS, MUNICIPIO SANTO DOMINGO OESTE , ITEM I, LOTE 06, (PAGO CUB. #03 NCF: B1500000003).</t>
  </si>
  <si>
    <t>TRABS. RECONST. DE LAS CALLES DEL SECTOR MONTAÑITA, VILLA CENTRAL Y CONST. D/LAS CALLES D/LOS SECTORES: COLOMBIA, NUEVA YORK CHIQUITO, PROV. BARAHONA, LOTE 02, ITEMS 1, 2 Y 3, (PAGO CUB.03  NCF: B1500000084).</t>
  </si>
  <si>
    <t>PAGO CUB.#01, FACT. NCF.B1500000001; POR TRABAJOS DE CARPETA ASFALTICA DE LAS CALLES DE LOS BARRIOS: GENAO, GALINDO, LOS COCOS Y GUALEY, PROV. HATO MAYOR, LOTE 5.</t>
  </si>
  <si>
    <t>PAGO AVANCE SEGUN ADD II 342-2023 AL CONTRATO 590-2015; TRABAJOS DE VIVIENDAS VULNERABLES, LOTE 14, EN BARRIOS:EL SILENCIO, FLOR DE LIZ Y FATIMA, JUAN PABLO DUARTE Y QUIJA QUIETA, LA DELICIA, VISTA HERMOSA EN PROV. VILLA ALTAGRACIA; MOPC-CCC-SO-002-2015</t>
  </si>
  <si>
    <t>TRABS. PLAN NACIONAL DE ASFALTADO EN LA PROVINCIA LA ALTAGRACIA, (PROG. EMERGENCIA TORMENTA OLGA), (PAGO CUB.#37, NCF.B1500000095).</t>
  </si>
  <si>
    <t>TRABS. DE OBRAS VIALES Y HORMIGON ASFALTICO CALIENTE A NIVEL NACIONAL, ZONA E, REGION NORTE PROVS. LA VEGA, STGO., STGO. RGUEZ.,VALVERDE, MONTECRISTI, PTO., PTA., Y DAJABON, LOTE 35, (PAGO CUB. #01 NCF: B1500000732).</t>
  </si>
  <si>
    <t>SUMINISTRO Y TRANSPORTE DE H.A.C., PARA BACHEO (PAGO FACTS.  #s.OP-32, OP-33, OP-34 Y OP-35, NCF:B1500000071, 0072, 0073 Y 0074).</t>
  </si>
  <si>
    <t>PAGO C/C A ONAN INCORPORATION, SRL, ACTOS 1149 Y 3704-2024, C/CARGO AB. CUB.2, NCF.B1500000025; TRABS. CONST./RECONST./ASFALTADO Y MANT. D/VIAS, CARRETS.,CALLES EN DIFTES. SECTORES Y BARRIOS D/LAS PROVS. SAN CRISTOBAL, INDEPENDENCIA, SAN JUAN Y PEDERNALES</t>
  </si>
  <si>
    <t>2DO. AB. A CUB.2, NCF.B1500000025; 1ER. AB. LIB.12987, POR TRABS. CONST./RECONST./ASFALTADO Y MANTENIM. D/VIAS, CARRETS.,CALLES EN DIFTES. SECTORES Y BARRIOS D/LAS PROVS. SAN CRISTOBAL, INDEPENDENCIA, SAN JUAN D/LA MAGUANA Y PEDERNALES, PXP 406,852,716.60</t>
  </si>
  <si>
    <t>AB.C/CONT. OTORG.X LEANDRO GRILLO PLACERES, C/CARGO AB. CUB. #04, NCF:B1500000117(ACTOS 182-22 Y 882-24) P/TRABS. RECONST.CARRET. S.CRISTOBAL-LA TOMA-HATO DAMAS Y LA CONST. D/LOS PTES. DE HORM. POST. S/CAÑADA LOS CACAITOS Y S/RIO NIGUA,PROV, S.CRISTOBAL</t>
  </si>
  <si>
    <t>PAGO SERVICIOS DE CAPACITACION PARA 9 COLABORADORES DEL MOPC, EN EL XVII "CONGRESO INTERNACIONAL DE FINANZA Y AUDITORIA CIFA", PROCESO MOPC-CCC-PEPU-2024-0005, (S/FACT. NCF: B1500000678).</t>
  </si>
  <si>
    <t>PAGO CONTRATACION DE SERVICIOS DE CATERING (ALIMENTOS Y BEBIDAS) ALQUILERES DE MESAS, MANTELES, CRISTALERIA Y CUBERTERIA, PROCESO MOPC-CCC-CP-2023-0001, (S/FACT. NCF: B1500003285).</t>
  </si>
  <si>
    <t>TRABS.CONST.,RECONST.,CANALIZ. PUENTES Y SOLUCIONES DE PTOS CRITICOS, CAMS. VECS.Y CARRETS. EN VARIOS MUNICIPIOS DE LA  PROV. DE MONTECRISTI, DAÑOS OCAS. POR LLUVIAS D/LOS MESES OCT. Y NOV.-2016, (PAGO CUBS. Nos.10, 11 Y 12 NCF:B1500000247, 248 Y 249).</t>
  </si>
  <si>
    <t>PAGO AYUDA SOLIDARIA AL SEÑOR DANNY FRANCISCO GUZMAN DE ESTE MOPC</t>
  </si>
  <si>
    <t>TRABS. OBRAS VIALES Y HAC, A NIVEL NAC., ZONA F, REG. NORDESTE, PROVS. MONSEÑOR NOUEL, SCHEZ. RAMIREZ, ESPAILLAT, DUARTE, HNAS. MIRABAL, M. T. SCHEZ. Y SAMANA, LOTE 42, (PAGO CUB. #03 NCF:B1500000324).</t>
  </si>
  <si>
    <t>PAGO JORNALEROS (AGOSTO-2024) PAVIMENTACION VIAL (PERSONAL DE OFICINA) DE ESTE MOPC</t>
  </si>
  <si>
    <t>PAGO JORNALEROS (AGOSTO-2024) PAVIMENTACION VIAL (INGENIEROS) DE ESTE MOPC</t>
  </si>
  <si>
    <t>P/COMPRA DE TERRENO Y PLANT.,DENTRO D/AMBITO D/LA PARCELA No.01,REFORM.,DEL D.C No,20, S/TASACION S/N Y ANEXOS,DEL PROY: CONST. VIAL D/LA  AV. CIRCUNV.,STO.DGO. T- II (VAL.EXP.$5,207,670.00(-)SUMA PAG. S/CKS. #s20508747,20606886 Y 20622381(-)ESTE P/SALDA</t>
  </si>
  <si>
    <t>PAGO JORNALEROS (AGOSTO-2024) MANTENIMIENTO VIAL PAISAJISMO DE ESTE MOPC</t>
  </si>
  <si>
    <t>PAGO JORNALEROS (AGOSTO-2024) MANTENIMIENTO DE DRENAJE PLUVIAL DE ESTE MEOPC</t>
  </si>
  <si>
    <t>PAGO JORNALEROS (AGOSTO-2024) PAVIMENTACION VIAL (CHOFERES) DE ESTE MOPC</t>
  </si>
  <si>
    <t>PAGO ADQUIS. DE INDUMENTARIAS Y DEMAS ARTICULOS, QUE SERAN UTILIZ. POR EL PERSONAL MILITAR, CIVIL Y TECNICO PERTENECIENTE A LA COMISION MILITAR Y POLICIAL (COMIPOL) DEL MOPC, (S/FACT. NCF: B1500000137), (-) 20% DE AMORTIZ. DEL AVANCE INIC.</t>
  </si>
  <si>
    <t>PAGO ADQUIS. DE INDUMENTARIAS Y DEMAS ARTICULOS, QUE SERAN UTILIZ. POR EL PERSONAL MILITAR, CIVIL Y TECNICO PERTENECIENTE A LA COMISION MILITAR Y POLICIAL (COMIPOL) DEL MOPC, (S/FACT. NCF: B1500000138), (-) 20% DE AMORTIZ. DEL AVANCE INIC.</t>
  </si>
  <si>
    <t>PAGO JORNALEROS (AGOSTO-2024) DIRECCION DE MANTENIMIENTO DE PUENTES DE ESTE MOPC</t>
  </si>
  <si>
    <t>PAGO ADQUIS. DE INDUMENTARIAS Y DEMAS ARTICULOS, QUE SERAN UTILIZ. POR EL PERSONAL MILITAR, CIVIL Y TECNICO PERTENECIENTE A LA COMISION MILITAR Y POLICIAL (COMIPOL) DEL MOPC, (S/FACT. NCF: B1500000140), (-) 20% DE AMORTIZ. DEL AVANCE INIC.</t>
  </si>
  <si>
    <t>TRABS. OBRAS VIALES Y HORMIGON ASFALTICO CALIENTE A NIV. NAC.,ZONA F, REG. NORDESTE, PROVS. MONS. NOUEL, SCHEZ. RAMIREZ, ESPAILLAT, DUARTE, HNAS. MIRABAL, MA. T. SCHEZ. Y SAMANA, L-38, (PAGO CUB. #02, NCF:B1500000060).</t>
  </si>
  <si>
    <t>TRABAJOS DE CONST. Y REHABILITACION DE ACERAS, CONTENES, BADENES E IMBORNALES A NIV. NAC., REGION NORTE, LOTE-05, ITEMS 19,20 Y 21 (SANTIAGO RODRIGUEZ, SECCION 1,2,3) (PAGO CUB.#03, NCF:B1500000089)</t>
  </si>
  <si>
    <t>PAGO CUB.01, FACT. NCF.B1500000016; POR TRABAJOS DE CONSTRUCCIÓN Y REHABILITACIÓN DE ACERAS, CONTENES, BADENES E IMBORNALES A NIVEL NACIONAL,REGIÓN SUR 1, LOTE 2, ITEM 7 Y 8 (SAN JOSE DE OCOA, SECCIÓN 1 Y 2)</t>
  </si>
  <si>
    <t>TRABS. OBRAS VIALES Y HORMIGON ASFALTICO CALIENTE A NIVEL NACIONAL-ZONA B, REGION SUR I, LOTE 6, 7, 8, Y 9, PROVINCIAS SAN CRISTOBAL, PERAVIA, SAN JOSE DE OCOA, AZUA Y SAN JUAN, LOTE 6, (PAGO CUB. #04 NCF: B1500000061).</t>
  </si>
  <si>
    <t>PAGO CUB.59, FACT. NCF.E450000000023; POR TRABS. DE EJECUCION DE OBRA PARA EL DISEÑO, CONST. Y FINANCIAMIENTO DE LA REHABILITACION Y MEJORAMIENTO D/LA CARRETERA BAVARO-UVERO ALTO-MICHES-SABANA DE LA MAR Y CONST. D/UNA TERMINAL PORTUARIA EN SABANA D/LA MAR</t>
  </si>
  <si>
    <t>TRABS. OBRAS VIALES Y HORM. ASFALTICO CALIENTE A NIVEL NAC. ZONA D, NUM. 6, REG. ESTE, LOTE 24, (PAGO CUB. #07 NCF: B1500000043).</t>
  </si>
  <si>
    <t>9no. ABONO A CESION DE CREDITO OTORG. POR CONSTRUCTORA JORDACA, SRL, ACTO 373-2021, C/CARGO PAGO FACT. OP-52 NCF.B1500000058; POR SUMINISTRO Y TRANSPORTE DE H.A.C. PARA BACHEO, PXP C/C $3,506,999.69).</t>
  </si>
  <si>
    <t>ABONO C/CRED. OTORG. A EQUIPOS Y CONSTRUCCIONES DEL CIBAO SRL, ACTO #840-22 C/CARGO PAGO CUB. #03 NCF: B1500000101,X TRABS. OBRAS VIALES Y H. A.C., A  NIV. NAC.,ZONA C, REG.SUR II, D/LAS DIFTES. PROVS, LOTE 11 (PXP. C/C.$88,232,795.14).</t>
  </si>
  <si>
    <t>SALDO CESION DE CRED. OTORG. AL BANCO DE RESERVAS, R.D. (ACTO 434-2023) C/CARGO ABONO A LA CUB.#27, NCF:B1500000017), POR TRABAJOS RECONSTRUCCION DEL TRAMO DE CARRETERA HACIENDA ESTRELLA, MONTE PLATA; PXP A CUB. $52,352,400.27.</t>
  </si>
  <si>
    <t>ABONO A CESION DE CREDITO OTORG. AL BANCO DE DESARROLLO Y EXPORTACIONES (BANDEX), (ACTO 381-2024) C/CARGO AL SALDO D/LA CUB.#27, NCF:B1500000017), 1ER. AB. LIB.13218; POR TRABAJOS RECONSTRUCCION DEL TRAMO DE CARRETERA HACIENDA ESTRELLA, MONTE PLATA.</t>
  </si>
  <si>
    <t>SUMINISTRO Y TRANSPORTE DE H.A.C. PARA BACHEO, (PAGO FACTS. Nos. OP-36, OP-37, OP-38, OP-39 Y OP-40 NCF.-B1500000094, 0095, 0096, 0097 Y 0098).</t>
  </si>
  <si>
    <t>PAGO RENOVACION POLIZA AUTO-192533 PARA VEHICULOS PROPIEDAD DEL MOPC, FACTURA NCF No.B1500000385, (-) NOTAS DE CREDITO NCF No. B0400101079, PERIODO 2024-2025 (DEL 04/03/2024 AL 04/03/2025)</t>
  </si>
  <si>
    <t>TRABS.CONST./RECONST./ASFALT. Y MANTEN. D/VIAS,CARRETS.,CALLES EN DIFTES.SECTORES Y BOS. PROVS. SAN CRISTOBAL, INDEPEND., S.J.M., Y PEDERNALES,(VAL.CUB#2, NCF B1500000025 $606,852,716.60 - 1ER Y 2DO AB.S/LIB 12987 Y 12988 -ESTE 3ER AB. PXP 106,852,716.60)</t>
  </si>
  <si>
    <t>TRABS. OBRAS VIALES Y HORMIGON ASFALTICO CALIENTE A NIVEL NACIONAL, ZONA A, REGION GRAN STO. DGO. Y MONTE PLATA, PROV. D.N., LOTE 3, (PAGO CUB.#02  NCF: B1500000093).</t>
  </si>
  <si>
    <t>TRABS. DE APLICACION DE SEÑALIZACION HORIZONTAL EN PINTURA DE TRAFICO A NIVEL NACIONAL, LOTE-7, REGION GRAN SANTO DOMINGO Y D.N, (PAGO CUB. No. 02 NCF: B1500000047).</t>
  </si>
  <si>
    <t>2DO.ABONO C/C Y GTIA.SOL.,OTORG. AL BANCO DE RESERVAS, R.D.ACTO 489-23;C/CARGO PAGO CUB.4,NCF.B1500000021,TRABS.OBRAS VIALES Y HAC A NIVEL NAC.,ZONA F-1,REG.NORTE ESTE;MONS.NOUEL/SCHEZ. RAMIREZ/ESPAILLAT/DUARTE/HNAS.MIRABAL/MARIA T.SCHEZ Y SAMANA, L/25.</t>
  </si>
  <si>
    <t>PAGO CUB.01 Y 02, FACTS. NCF: B1500000057, Y B1500000058, TRABAJOS DE APLICACION DE SEÑALIZACION HORIZONTAL EN PINTURA DE TRAFICO A NIVEL NACIONAL, REGION ESTE, LOTE 06.</t>
  </si>
  <si>
    <t>PAGO JORNALEROS (AGOSTO-2024) MANTENIMIENTO DE PLANTA FISICA (ALBAÑILES) DE ESTE MOPC</t>
  </si>
  <si>
    <t>PAGO JORNALEROS (AGOSTO-2024) DIRECCION DE SEÑALIZACION VIAL DE ESTE MOPC</t>
  </si>
  <si>
    <t>PAGO JORNALEROS (AGOSTO-2024) MANTENIMIENTO VIAL A NIVEL NACIONAL DE ESTE MOPC</t>
  </si>
  <si>
    <t>PAGO JORNALEROS (AGOSTO-2024) PAVIMENTACION VIAL (JORNALEROS) DE ESTE MOPC</t>
  </si>
  <si>
    <t>PAGO JORNALEROS (AGOSTO-2024) ACCION VIAL PEON CAMINERO DE ESTE MOPC</t>
  </si>
  <si>
    <t>PAGO COLOCACION DE PUBLICIDAD INSTITUCIONAL EN EL CANAL DE YOUTUBE "EL TOQUE DEL MEDIODIA TV", CANAL AMERICA EE.UU. DEL 26 DE JULIO AL 26 DE AGOSTO/2024, PROCESO MOPC-CCC-PEPB-2024-0012, (S/FACT. NCF: B1500000179).</t>
  </si>
  <si>
    <t>PAGO COLOCACION DE PUBLICIDAD INSTITUCIONAL EN EL DIGITAL "ACTUALIDAD DIARIA RD" WWW.ACTUALIDADDIARIARD.COM, CORRESP. AL MES DE AGOSTO/2024, PROCESO MOPC-CCC-PEPB-2024-0013, (S/FACT. NCF: B1500000280).</t>
  </si>
  <si>
    <t>TRABS. OBRAS VIALES Y HORMIGÓN ASFÁLTICO CALIENTE, A NIVEL NAC., ZONA B, REGION SUR I, PROVS. SAN CRISTOBAL, PERAVIA, SAN J. DE OCOA, AZUA Y SAN JUAN, B-1, LOTE 14, (PAGO CUB. #01 NCF : B1500000152).</t>
  </si>
  <si>
    <t>TRABS. OBRAS VIALES Y HORMIGÓN ASFÁLTICO CALIENTE, A NIVEL NAC., ZONA B, REGION SUR I, PROVS. SAN CRISTOBAL, PERAVIA, SAN J. DE OCOA, AZUA Y SAN JUAN, B-1, LOTE 15, (PAGO CUB. #01 NCF : B1500000026).</t>
  </si>
  <si>
    <t>PAGO CUB.01, NCF.B1500000023; POR TRABAJOS DE OBRAS VIALES Y H. A. C. A NIVEL NACIONAL, ZONA E, REGION NORTE, PROVINCIAS LA VEGA, STGO. RODRIGUEZ, VALVERDE, MONTECRISTI, PUERTO PLATA Y DAJABON, LOTE 43.</t>
  </si>
  <si>
    <t>PAGO CUB.01, NCF.B1500000072; POR TRABAJOS DE OBRAS VIALES Y H. A. C. A NIVEL NACIONAL, ZONA F, REGION NORDESTE, PROVINCIAS MONSEÑOR NOUEL, SCHEZ. RAMIREZ, ESPAILLAT, DUARTE, HNAS. MIRABAL, MARIA T. SANCHEZ, Y SAMANA, LOTE 51.</t>
  </si>
  <si>
    <t>PAGO CUB.01, NCF.B1500000048; POR TRABAJOS DE OBRAS VIALES Y H. A. C. A NIVEL NACIONAL, ZONA E, REGION NORTE, PROVINCIAS LA VEGA, STGO. RODRIGUEZ, VALVERDE, MONTECRISTI, PUERTO PLATA Y DAJABON, LOTE 44.</t>
  </si>
  <si>
    <t>TRABS. DE OBRAS VIALES Y HORMIGON ASFALTICO CALIENTE A NIVEL NACIONAL, ZONA A, REGION GRAN SANTO DOMINGO Y MONTE PLATA, D.N., LOTE 5, (PAGO CUB. #04 NCF: B1500000362).</t>
  </si>
  <si>
    <t>PAGO COLOCACION DE PUBLICIDAD INSTITUCIONAL EN EL PROGRAMA "ENTRE PERIODISTAS", TRANSMITIDO POR LA FRECUENCIA DOMINICANA, SANTO DOMINGO TV (SDTV), DEL 26 DE JULIO AL 26 DE AGOSTO/2024, PROCESO MOPC-CCC-PEPB-2024-0012, (S/FACT. NCF: B1500000179).</t>
  </si>
  <si>
    <t>PAGO SERVICIOS DE NOTARIZACION EN LOS ACTOS Nos. 28 Y 29-2024, RECEPCION, APERTURA Y LECTURA DE LAS OFERTAS TECNICAS Y ECONOMICAS, PROCESO MOPC-CCC-LPN-2024-0009, (S/FACT. NCF: B1500000131).</t>
  </si>
  <si>
    <t>TRABS. DE OBRAS VIALES Y HORMIGON ASFALTICO CALIENTE A NIVEL NACIONAL, ZONA D, REGION ESTE, SAN PEDRO DE MACORIS, LA ROMANA, EL SEIBO, HATO MAYOR Y LA ALTAGRACIA, LOTE 27, (PAGO CUB. Nos. 01 Y 02, NCF: B1500000122 Y 123).</t>
  </si>
  <si>
    <t>PAGO COLOCACION DE PUBLICIDAD INSTITUCIONAL EN EL PORTAL WEB WWW.N.COM.DO, INCLUYE BANNERS, CORRESP. AL PERIODO DEL 14 JUNIO AL 14 DE JULIO 2024, PROCESO MOPC-CCC-PEPB-2023-0024, (S/FACT. NCF: B1500000604).</t>
  </si>
  <si>
    <t>TRABS.CONST./RECONST./ASFALT. Y MANTEN. D/VIAS,CARRETS.,CALLES EN DIFTES.SECTS.Y BOS. PROVS.S.CRISTOBAL,INDEPEND.,S.J.M.Y PEDERNALES (CUB#2,NCF:B1500000025 $606,852,716.60(-)1ER Y 2DO AB.S/L-12987 Y12988(-)3ER AB S/L-13239(-)ESTE 4TO.AB.PXP$56,852,716.60)</t>
  </si>
  <si>
    <t>PAGO HORAS EXTRAS (AGOSTO-2024) DIRECCION TECNICA DE ESTE MOPC</t>
  </si>
  <si>
    <t>TRABS. OBRAS VIALES Y HORMIGÓN ASFÁLTICO CALIENTE, A NIVEL NAC., ZONA D, REGION ESTE, PROVS. SAN PEDRO DE MACORIS, LA ROMANA, EL SEIBO, HATO MAYOR Y LA ALTAGRACIA, LOTE 30, (PAGO CUB. #01 e-CF: E450000000001).</t>
  </si>
  <si>
    <t>PAGO AVANCE INICIAL POR TRABS. DE OBRAS VIALES Y HORMIGÓN ASFÁLTICO CALIENTE, A NIVEL NACIONAL, REGION X, OZAMA Y SAN CRISTOBAL, LOTE 18, PROVS. STO. DGO. ESTE, NORTE, OESTE, D.N., LOS ALCARRIZOS,PEDRO BRAND,SAN ANT. DE GUERRA, BOCA CHICA Y SAN CRISTOBAL</t>
  </si>
  <si>
    <t>TRABS. DE INSTALACION DE BARANDAS DE SEGURIDAD, SUS ACCESORIOS Y DISPOSITIVOS DE SEGURIDAD EN LA REGION SUR, LOTE 3, (PAGO CUB. #02 NCF: B1500000114).</t>
  </si>
  <si>
    <t>TRABS. OBRAS VIALES Y HORM. ASFALTICO CALIENTE A NIVEL NAC. ZONA D, NUM. 6, REG. ESTE, LOTE 24, (PAGO CUB. #08 NCF: B1500000045).</t>
  </si>
  <si>
    <t>TRABS. CONSTRUCCION DEL MERCADO MUNICIPAL DE LA VEGA, ETAPA II, PROV. LA VEGA, (VALOR. CUB. #07 NCF: B1500000347 $55,258,071.40; (-) ESTE ABONO; PXP. $23,808,260.53).</t>
  </si>
  <si>
    <t>TRABS DE CONST. Y RECONST. DE PUNTO CRITICO EN ARROYO, CARRETERAS, PUENTES SOBRE VARIOS RIOS, DIFTES. MUNIC.HATO MAYOR-EL SEIBO, HIGUEY PROV. LA ALTAGRACIA, ITEMS: DEL 1 AL 5, (LOTE-03) PAGO CUB. #03, NCF:B1500000045)</t>
  </si>
  <si>
    <t>TRANSFERENCIA CORRIENTE A INPOSDOM PARA CUBRIR PAGO  NOMINA  DE DICHA INSTITUCIÓN, CORRESPONDIENTE MES DE OCTUBRE 2024</t>
  </si>
  <si>
    <t>TRANSFERENCIA CORRIENTE A CII-VIVIENDAS INC., PARA CUBRIR  NOMINA  DE DICHA INSTITUCIÓN, CORRESPONDIENTE AL MES DE OCTUBRE- 2024.</t>
  </si>
  <si>
    <t>TRANSFERENCIA CORRIENTE A CII-VIVIENDAS INC., PARA CUBRIR   GASTOS CORRIENTES, CORRESP. AL MES DE OCTUBRE-2024.</t>
  </si>
  <si>
    <t>PAGO SERVICIO ENERGÍA ELÉCTRICA  A ESTE MOPC, CORRESPONDIENTE A PERIODOS DESCRITOS EN FACTS. ANEXAS : NCF :B1500354053, 6206, 4711, 5784, 5130, 5509, 4786, Y 3826,</t>
  </si>
  <si>
    <t>PAGO SERVICIO ENERGÍA ELÉCTRICA  A ESTE MOPC, CORRESPONDIENTE A PERIODOS DESCRITOS EN FACTS. ANEXAS : NCF :B1500560920, 0928, 0918, 0917, 0930, 0921, 0938, 0919, 0916, 0922, 0925, 0931, 0937, 0936, 0935, 0924, 0923, 0932, 0926, 0933, 0927, 0929, Y 0934</t>
  </si>
  <si>
    <t>TRANSFERENCIA CORRIENTE A LA OPERADORA METROPOLITANA DE SERVICIOS DE AUTOBUSES (OMSA), PARA CUBRIR PAGO DE NOMINA DE DICHA INSTITUCION, CORRESPONDIENTE AL MES OCTUBRE DEL 2024</t>
  </si>
  <si>
    <t>TRANSFERENCIA CORRIENTE A LA OPERADORA METROPOLITANA DE SERVICIOS DE AUTOBUSES (OMSA) PARA CUBRIR PAGO GASTOS OPERACIONALES DE DICHA INSTITUCION, CORRESPONDIENTE AL MES OCTUBRE DE 2024</t>
  </si>
  <si>
    <t>PAGO SERVICIOS DE TELÉFONOS (INALAMBRICAS)  SEGÚN FACTURA: NCF: E450000051579, CORRESPONDIENTE AL  MES DE AGOSTO 2024, PARA SER APLICADO A LA CUENTA  702156743.</t>
  </si>
  <si>
    <t>PAGO JORNALEROS (AGOSTO-2024) MANTENIMIENTO VIAL GRAN SANTO DOMINGO DE ESTE MOPC</t>
  </si>
  <si>
    <t>PAGO SERVS. DE AGUA POTABLE A ESTE MOPC, CORRESP. AL MES DE OCTUBRE 2024, S/FACTS.NCF:B1500150354, 0350, 0366, 0349, 0351, 0364, 0375, 0353, 0105, 1279, B1500149780, Y 9768,</t>
  </si>
  <si>
    <t>PAGO SERVICIOS DE RECOLECCION DE RESIDUOS SOLIDOS A ESTE MOPC, CORRESPONDIENTE A MES DE OCTUBRE 2024, SEGUN FACTURAS NCF:B1500057267, 7475, 7476, 7479, 7482, 7480, 7466, Y 7467</t>
  </si>
  <si>
    <t>PAGO POR SERVICIOS DE TELÉFONOS (ALAMBRICAS)  S/FACTURA, NCF: E450000053131, CORRESPONDIENTE MES DE AGOSTO 2024, PARA SER APLICADO A LA CUENTA  713644407.</t>
  </si>
  <si>
    <t>PAGO INDEMNIZACION A EX-EMPLEADOS DE ESTE MOPC</t>
  </si>
  <si>
    <t>PAGO PROGRAMA ASISTENCIA VIAL E INTERNET DE 1GBPS CON 8 IP + REDUNDANCIA PARA USO DEL MOPC, CUENTA No. 9232363, SEGUN FACTURA  ANEXA NCF E450000007540, MES DE SEPTIEMBRE 2024</t>
  </si>
  <si>
    <t>PAGO INSTALACION Y CONFIGURACION DE 1,230 METROS DE FIBRA OPTICA, NUEVO DATA CENTER Y 230 MTS, DE FIBRAS OPTICA CON SUS RESPECTIVAS FUNCIONES POR AVERIA EN LA SEDE PRINCIPAL, SEGUN FACT. NCF B1500000608</t>
  </si>
  <si>
    <t>PAGO HORAS EXTRAS (AGOSTO-2024) DIRECCION DE COMUNICACION Y PRENSA DE ESTE MOPC</t>
  </si>
  <si>
    <t>6TO.AB. C/C.OTORG. AL BANCO DE RESERVAS,R.D. ACTO-442-23 C/CARGO PAGO CUB. #04,NCF:B1500000247,TRABS. CONST./RECONST.,REHAB.,CALLES, CARRETS.,PTES., ALCANTS.,CAMS. VECS.,EN NAGUA/CABRERA/EL FACTOR,PROV.EL SEIBO Y MARIA T. SCHEZ.,X LLUVIAS OCT.-NOV.-16.</t>
  </si>
  <si>
    <t>PAGO JORNALEROS (SEPTIEMBRE-2024) ALMACEN DE ESTE MOPC</t>
  </si>
  <si>
    <t>PAGO JORNALEROS (SEPTIEMBRE-2024) DIRECCION DE PLANTA FISICA DE ESTE MOPC</t>
  </si>
  <si>
    <t>PAGO HORAS EXTRAS (JULIO-2024) VIC.PLANIFICACION TECNICA DE ESTE MOPC</t>
  </si>
  <si>
    <t>TRABS. CONST. Y REHABILITACION DE ACERAS, CONTENES, BADENES E IMBORNALES A NIVEL NACIONAL, REGION GRAN STO.DGO. Y MONTE PLATA LOTE I  ITEM 11, SANTO DOMINGO ESTE SECCION 4, (PAGO CUB. #02 NCF: B1500000102).</t>
  </si>
  <si>
    <t>PAGO SERVICIOS COMO NOTARIO ACTUANTE EN LA LEGALIZACION DE DOCE (12) CONTRATOS DE EXPROPIACION, (S/FACT. NCF: B1500000078).</t>
  </si>
  <si>
    <t>PAGO JORNALEROS (AGOSTO-2024) BACHEO 24/7 DE ESTE MOPC</t>
  </si>
  <si>
    <t>PAGO SERVICIOS COMO NOTARIO ACTUANTE EN LA LEGALIZACION DE DIEZ (10) CONTRATOS DE EXPROPIACION, UN (1) RECIBO DE DESCARGO Y CINCO (5) ACUERDOS DE SERVICIOS, (S/FACT. NCF: B1500000060).</t>
  </si>
  <si>
    <t>PAGO JORNALEROS (AGOSTO-2024) PASO A DESNIVEL DE ESTE MOPC</t>
  </si>
  <si>
    <t>PAGO JORANALEROS (SEPTIEMBRE-2024) ASISTENCIA Y PROTECCION VIAL DE ESTE MOPC</t>
  </si>
  <si>
    <t>PAGO SERVICIOS DE MANTENIMIENTO PARA VEHICULOS PESADOS DEL MOPC, PROCESO MOPC-CCC-PEPU-2023-0027, (S/FACTS. NCF: B1500001696, 1698 Y 1700).</t>
  </si>
  <si>
    <t>PAGO FACTURA NCF:E450000001721, DE LA POLIZA No.30-93-016383, DEL PLAN DE SALUD INTERNACIONAL DEL SEÑOR MINISTRO DE ESTE MOPC, CORRESPONDIENTE AL MES DE OCTUBRE 2024, (US$1,163.75  A LA TASA DEL DÍA RD$60.1853).</t>
  </si>
  <si>
    <t>PAGO SERVICIOS DE CAPACITACION DE CUARENTA (40) COLABORADORES DEL MOPC, EN EL "DIPLOMADO DE ARCHIVISTICA", (S/FACT. e-NCF: E450000000031).</t>
  </si>
  <si>
    <t>PAGO JORNALEROS (SEPTIEMBRE-2024) DIRECCION DE PROGRAMAS SOCIALES Y COMUNITARIO DE ESTE MOPC</t>
  </si>
  <si>
    <t>Fondo Reponible Institucional, Ministerio de Obras Públicas y Comunicaciones.</t>
  </si>
  <si>
    <t>PAGO JORNALEROS (AGOSTO-2024) DIRECCION DE EQUIPOS Y TRANSPORTE DE ESTE MOPC</t>
  </si>
  <si>
    <t>PAGO COLOCACION DE PUBLICIDAD INSTITUCIONAL EN LA PROGRAMACION REGULAR DE TELEIMPACTO SRL CANALES 22 Y 52, CORRESP. AL MES DE AGOSTO DEL 2024, PROCESO MOPC-CCC-PEPB-2024-0005, (S/FACT. NCF: B1500000440).</t>
  </si>
  <si>
    <t>PAGO COLOCACION DE PUBLICIDAD INSTITUCIONAL EN EL PROGRAMA "ESPEJO 360"  QUE SE TRANSMITE POR COLOR VISION, CORRESP. AL PERIODO DEL 26 DE JULIO AL 26 DE AGOSTO/2024, PROCESO MOPC-CCC-PEPB-2024-0012, (S/FACT. NCF: B1500000545).</t>
  </si>
  <si>
    <t>PAGO COLOCACION DE PUBLICIDAD INSTITUCIONAL EN EL PROGRAMA TELEVISIVO "NUESTRO TIEMPO CON NURYS PAULINO", CORRESP. AL PERIODO DEL 26 DE JULIO AL 26 DE AGOSTO/2024, PROCESO MOPC-CCC-PEPB-2024-0012, (S/FACT. NCF: B1500000012).</t>
  </si>
  <si>
    <t>PAGO COLOCACION DE PUBLICIDAD INSTITUCIONAL  A TRAVES DE MEDIOS TELEVISIVOS EN EL PROGRAMA "VISIONRDN", CORRESP. AL PERIODO DEL 26 DE JULIO AL 26 DE AGOSTO/2024, PROCESO MOPC-CCC-PEPB-2024-0012, (S/FACT. NCF: B1500000449).</t>
  </si>
  <si>
    <t>P/COLOCACION DE PUBLICIDAD INSTITUCIONAL EN EL PROGRAMA TELEVISIVO "DEPORTES CON HUMOR Y MAS", TRANSMITIDO POR CANAL 51 DE TNI Y YOUTUBE,CORRESP. AL PERIODO DEL 26 DE JULIO AL 26 DE AGOSTO/2024, PROCESO MOPC-CCC-PEPB-2024-0012, (S/FACT. NCF: B1500000024).</t>
  </si>
  <si>
    <t>PAGO COLOCACION DE PUBLICIDAD INSTITUCIONAL EN EL PROGRAMA "BALUARTE DE LA VERDAD" QUE SE TRANSMITE POR TELERADIO AMERICA, CORRESP. AL PERIODO DEL 10 DE AGOSTO AL 10 DE SEPTIEMBRE/2024, PROCESO MOPC-CCC-PEPB-2024-0014, (S/FACT. NCF: B1500000026).</t>
  </si>
  <si>
    <t>PAGO COLOCACION DE PUBLICIDAD INSTITUCIONAL EN EL PORTAL DIGITAL WWW.ACENTO.COM.DO CORRESP. AL  MES DE AGOSTO DEL 2024, PROCESO MOPC-CCC-PEPB-2024-0013, (S/FACT. NCF: B1500000442).</t>
  </si>
  <si>
    <t>PAGO COLOCACION DE PUBLICIDAD INSTITUCIONAL EN EL PROGRAMA "DE FRENTE A LA VERDAD" TRANSMITIDO POR TELERADIO AMERICA, CORRESP. AL PERIODO DEL 26 DE JULIO AL 26 DE AGOSTO/2024, PROCESO MOPC-CCC-PEPB-2024-0012, (S/FACT. NCF: B1500000227).</t>
  </si>
  <si>
    <t>PAGO SERVICIOS DE NOTARIZACION EN EL ACTA DE COMPROBACION PROCESO MOPC-CCC-LPN-2024-0010, APERTURA DE LAS OFERTAS ECONOMICAS, (S/FACT.NCF: B1500000505).</t>
  </si>
  <si>
    <t>TRABS.CONST./RECONST./ASFALT. Y MANTEN. D/VIAS,CARRETS.,CALLES EN DIFTES.SECTS.Y BOS. PROVS.S.CRISTOBAL,INDEPEND.,S.J.M.Y PEDERNALES (CUB#2,NCF:B1500000025 $606,852,716.60 (-)1ER, 2DO,3ER Y 4TO. ABONOS S/LIBS.12987, 12988, 13239 Y 13379; ESTE PAGO SALDA).</t>
  </si>
  <si>
    <t>PAGO JORNALEROS (SEPTIEMBRE-2024) DIRECCION DE EQUIPOS Y TRANSPORTE DE ESTE MOPC</t>
  </si>
  <si>
    <t>PAGO SERVICIOS DE MANTENIMIENTO PREVENTIVO DE VEHICULOS PESADOS, ADQUIRIDOS POR EL MOPC, PROCESO MOPC-CCC-PEPU-2023-0033, (S/FACTS. NCF: B1500000363 HASTA 370), (-) 20% DE AMORTIZACION DEL AVANCE INIC.</t>
  </si>
  <si>
    <t>PAGO SERVICIOS DE MANTENIMIENTO PREVENTIVO DE VEHICULOS PESADOS, ADQUIRIDOS POR EL MOPC, PROCESO MOPC-CCC-PEPU-2023-0033, (S/FACTS. NCF: B1500000379 Y 388), (-) 20% DE AMORTIZACION DEL AVANCE INIC.</t>
  </si>
  <si>
    <t>PAGO SERVICIOS DE MANTENIMIENTO PREVENTIVO DE VEHICULOS PESADOS, ADQUIRIDOS POR EL MOPC, PROCESO MOPC-CCC-PEPU-2023-0033, (S/FACT. NCF: B1500000393), (-) 20% DE AMORTIZACION DEL AVANCE INIC.</t>
  </si>
  <si>
    <t>PAGO SERVICIOS DE MANTENIMIENTO PREVENTIVO DE VEHICULOS PESADOS, ADQUIRIDOS POR EL MOPC, PROCESO MOPC-CCC-PEPU-2023-0033, (S/FACTS. NCF: B1500000394 Y 396), (-) 20% DE AMORTIZACION DEL AVANCE INIC.</t>
  </si>
  <si>
    <t>PAGO HORAS EXTRAS (AGOSTO-2024) DEPARTAMENTO DE MAYORDOMIA DE ESTE MOPC</t>
  </si>
  <si>
    <t>PAGO SERVICIOS DE MANTENIMIENTO PREVENTIVO DE VEHICULOS PESADOS, ADQUIRIDOS POR EL MOPC, PROCESO MOPC-CCC-PEPU-2023-0033, (S/FACTS. NCF: B1500000371 HASTA 378 Y 380 A LA 387), (-) 20% DE AMORTIZACION DEL AVANCE INIC.</t>
  </si>
  <si>
    <t>TRANSFERENCIA A INTRANT, POR CONCEPTO DEL 25% DEL IMPUESTO DE RD$2.00 POR EL CONSUMO DE CADA GALON DE GASOLINA O GASOIL, (INSTAURADO EN EL ART. 20 D/LA LEY 253-2012 Y ART. 20 D/LA LEY 63-2017; P/REFORMA DEL PARQUE VEHICULAR.</t>
  </si>
  <si>
    <t>PAGO ADQUIS. E INST., CONFIGURACION Y FASE DE PRODUCCION DE SOFTWARE DE MONITOREO DE RED, SISTEMAS Y NUBES, P/USO D/LA DIRECCION GRAL. DE TI Y COMUNICACIONES D/MOPC, PROC. MOPC-DAF-CM-2024-0019, (S/FACT. NCF: B1500000004).</t>
  </si>
  <si>
    <t>PAGO ADQUISICION DE HERRAMIENTAS MENORES PARA LOS TRABS. CONST. Y RECONST. OBRAS Y VIVIENDAS, POR DAÑOS TORMENTA FRANKLIN S/DEC.398/23, PROCESO MOPC-MAE-PEEN-2023-0011, (S/FACTS. NCF: B1500000589 Y 592).</t>
  </si>
  <si>
    <t>PAGO SERVICIO DE CAPACITACION DE CINCO (5) COLABORADORES DEL MOPC, EN EL "V SEMINARIO INTERAMERICANO SOBRE HERRAMIENTAS, DESTREZAS Y HABILIDADES DEL FUNCIONARIO PUBLICO MODERNO, PROC. MOPC-CCC-PEPU-2024-0006, (S/FACT. NCF: B1500000309).</t>
  </si>
  <si>
    <t>PAGO C/C.A CONSTRUMARSA, SRL, ACTO #861-24 ($13,000,000.00 (-) 5%), C/CARGO A CUB.#01 NCF: B1500000321 X TRABS. OBRAS VIALES Y H. A.C., A NIVEL NAC., ZONA B,REGION SUR I, PROVS. SAN CRISTOBAL, PERAVIA, SAN J. DE OCOA, AZUA Y SAN JUAN L/17.</t>
  </si>
  <si>
    <t>TRANSFERENCIA CORRIENTE A INAVI PARA CUBRIR PAGO DE NOMINA  DE DICHA INSTITUCIÓN, CORRESPONDIENTE AL MES DE OCTUBRE  2024.</t>
  </si>
  <si>
    <t>TRANSFERENCIA CORRIENTE A INAVI PARA CUBRIR PAGO DE GASTOS OPERACIONALES  DE DICHA INSTITUCIÓN, CORRESPONDIENTE AL MES DE OCTUBRE  2024.</t>
  </si>
  <si>
    <t>TRABS. DE OBRAS VIALES Y HORMIGON ASFALTICO CALIENTE A NIVEL NACIONAL, ZONA F, REGION NORDESTE, PROVS. MONSEÑOR NOUEL, SANCHEZ RAMIREZ, ESPAILLAT, DUARTE, HERMANAS MIRABAL, MARIA T. SCHEZ. Y SAMANA, LOTE 41; PAGO CUB.03, FACT. NCF:B1500000073).</t>
  </si>
  <si>
    <t>PAGO SERVICIO ENERGÍA ELÉCTRICA  A ESTE MOPC, CORRESPONDIENTE A PERIODOS DESCRITOS EN FACTS. ANEXAS : NCF :B1500464173, 0502, 0354, 0977, 2957, 2157, 1126, 2047, 3439, 4168, 0666, 2298, 4439, B1500459828, 9357, Y 9226</t>
  </si>
  <si>
    <t>PAGO VIATICOS (SEPTIEMBRE-2024) OFICINA DE ENLACE PRESIDENCIAL DE ESTE MOPC</t>
  </si>
  <si>
    <t>TRABS.CONST., RECONST. Y SOLUCION PUENTES, CARRETERAS, CALLES, CAMINOS Y BADENES, EN LAS DIFTES. PROVS. DEL  PAIS; LOTE 2,  (PAGO CUB.#03 NCF: B1500000071).</t>
  </si>
  <si>
    <t>TRABS. DE OBRAS VIALES Y HORMIGON ASFALTICO CALIENTE A NIVEL NACIONAL, ZONA D, REGION ESTE, SAN PEDRO DE MACORIS, LA ROMANA, EL SEIBO, HATO MAYOR Y LA ALTAGRACIA, LOTE 27, (PAGO CUB. No. 03, NCF: B1500000124).</t>
  </si>
  <si>
    <t>PAGO COLOCACION DE PUBLICIDAD INSTITUCIONAL EN EL DIARIO DIGITAL RD. WWW.DIARIODIGITALRD.COM, CORRESP. AL PERIODO DEL 1 AL 31 DE AGOSTO 2024, PROCESO MOPC-CCC-PEPB-2024-0013, (S/FACT. NCF: B1500000304).</t>
  </si>
  <si>
    <t>PAGO COLOCACION DE PUBLICIDAD INSTITUCIONAL EN EL PROGRAMA "RADAR DEPORTIVO" CORRESP. AL PERIODO DEL 10 DE AGOSTO AL10 DE SEPTIEMBRE 2024, PROCESO MOPC-CCC-PEPB-2024-0014, (S/FACT. NCF: B1500000323).</t>
  </si>
  <si>
    <t>PAGO COLOCACION DE PUBLICIDAD INSTITUCIONAL A TRAVES DE MEDIOS TELEVISIVOS EN EL PROGRAMA "LA PRENSA DE HOY" CORRESP. AL PERIODO DEL 10 DE AGOSTO AL10 DE SEPTIEMBRE 2024, PROCESO MOPC-CCC-PEPB-2024-0014, (S/FACT. NCF: B1500000265).</t>
  </si>
  <si>
    <t>PAGO SERVICIOS COMO NOTARIO ACTUANTE EN LA LEGALIZACION DE DIECISEIS (16) CONTRATOS DE EXPROPIACION, (S/FACT. NCF: B1500000053).</t>
  </si>
  <si>
    <t>PAGO SERVICIOS COMO NOTARIO ACTUANTE EN LA LEGALIZACION DE DIECISEIS (16) CONTRATOS DE EXPROPIACION, (S/FACT. NCF: B1500000001).</t>
  </si>
  <si>
    <t>PAGO COMPENSACION SEGURIDAD (OCTUBRE-2024) A PERSONAL SEG. MILITAR (ASPIRANTES) DE ESTE MOPC</t>
  </si>
  <si>
    <t>7mo. AB. C/C.OTORG. AL BANCO DE RESERVAS,R.D. ACTO-442-23 C/CARGO PAGO CUB. #05 NCF: E450000000002 Y AB. CUB.06 NCF: E450000000003,X TRABS. VARIOS EN LOS MUNICS.NAGUA, CABRERA   Y EL FACTOR, PROVS. EL SEIBO Y MARIA T. SCHEZ.,X LLUVIAS OCT.-NOV.-16.</t>
  </si>
  <si>
    <t>TRABS. VARIOS EN LA PROVINCIA DE PUERTO PLATA, SEGUN CONTRATO No.31-2017, DECRETOS Nos. 340, 341, 342, 344, 346 Y 370, D/F 11, 14, 18 Y 24 DE NOV. Y 15 DIC. 2016, (PAGO CUB.#13 NCF: B1500000019).</t>
  </si>
  <si>
    <t>COLABORACION PARA REALIZACION DEL MONTAJE DE EXPO ACERO SANTIAGO 2024, A CELEBRARCE LOS DIAS DEL 19 AL 22 DE SEPTIEMBRE; SEGUN OFICIO DF-23308-2024 Y ANEXOS.</t>
  </si>
  <si>
    <t>SALDO CUB.#35, FACT. NCF.B1500000017 Y ABONO CUB.#36, NCF.E450000000001; POR TRABS. CONSTRUCCION AUTOPISTA CIRCUNVALACION DE STO. DGO., TRAMO II, CIBAO-VILLA MELLA, PXP CUB.36 USD33,209.86.</t>
  </si>
  <si>
    <t>TRABS. DE OBRAS VIALES Y HORMIGON ASFALTICO CALIENTE, A NIVEL NACIONAL-ZONA E, REGION NORTE, PROVS: LA VEGA, SANTIAGO, SANTIAGO RGUEZ.,VALVERDE, MONTECRISTI, PTO. PTA.Y DAJABON, LOTE-41, (PAGO CUB.#02, NCF: B1500000233)</t>
  </si>
  <si>
    <t>PAGO FACTURA NCF.B1500000053, POR SERVICIOS DE ASESORIA LEGAL CONCERNIENTE AL ESTUDIO Y ANALISIS DE DOCUMENTOS SUMINISTRADOS POR ESTE MINISTERIO DE ACUERDO CON LO ESTABLECIDO EN EL ART. 1.3 DEL CONTRATO 315-2022 Y ADD 312-2024.</t>
  </si>
  <si>
    <t>PAGO SUELDO (OCTUBRE-2024) A PERSONAL FIJO PROG.11 DE ESTE MOPC</t>
  </si>
  <si>
    <t>PAGO SUELDO (OCTUBRE-2024) A PERSONAL FIJO PROG.17 DE ESTE MOPC</t>
  </si>
  <si>
    <t>PAGO SUELDO (OCTUBRE-2024) A PERSONAL EN TRAMITE PARA PENSION DE ESTE MOPC</t>
  </si>
  <si>
    <t>PAGO COLOCACION DE PUBLICIDAD D/MOPC. EN EL PROGRAMA "GOBIERNO DE LA MAÑANA, GOBIERNO DE LA TARDE, RECETA MEDICA,Z DEPORTES Y PROGRAMACION REGULAR, 25 DE JUNIO AL 25 DE SEPTIEMBRE/2024,PROC.MOPC-CCC-PEPB-2024-0006,(S/FACTS.NCF:B1500001351,1352 Y 1353)</t>
  </si>
  <si>
    <t>PAGO CAPACITACION INSCRIPCION Y PARTICIPACION 6 COLABORADORES D/MOPC,"XXIII SEMINARIO INTERAMERICANO SOBRE RECURSOS HUMANOS Y SIST.CAPACIT.ORGANIZ.D/ADMINIST.PUB.:D/UNIDS. D/PERSONAL A LA ASESORIA P/DESEMP",MOPC-CCC-PEPU-2024-0010,FACT.NCF:B1500000330.</t>
  </si>
  <si>
    <t>PAGO COLOCACION DE PUBLICIDAD DEL MOPC. EN EL PROGRAMA DE TELEVISION "EXPRESION DEMOCRATICA" CORRESP. AL PERIODO DEL 10 DE AGOSTO AL 10 DE SEPTIEMBRE 2024, PROCESO MOPC-CCC-PEPB-2024-0014, (S/FACT. NCF: B1500000158).</t>
  </si>
  <si>
    <t>PAGO SERVICIOS DE LEGALIZACION DE UN (1) CONTRATO DE EXPROPIACION Y SIETE (7) CARTAS COMPROMISO, (S/FACT. NCF: B1500000127).</t>
  </si>
  <si>
    <t>PAGO POR SERVICIOS DE MANTENIMIENTO Y OPERACION DEL PUENTE FLOTANTE SOBRE EL RIO OZAMA, PROCESO MOPC-CCC-PEEX-2023-0001, S/FACT. NCF: B1500000230, (-) 20% DE AMORTIZACION DEL AVANCE INIC.</t>
  </si>
  <si>
    <t>PAGO COLOCACION DE PUBLICIDAD DEL MOPC. EN EL PROGRAMA  DE TELEVISION "PORTAVOZ" CORRESP. AL PERIODO DEL 10 DE AGOSTO AL 10 DE SEPTIEMBRE 2024, PROCESO MOPC-CCC-PEPB-2024-0014, (S/FACT. NCF: B1500000186).</t>
  </si>
  <si>
    <t>PAGO COLOCACION DE PUBLICIDAD DEL MOPC A TRAVES DE MEDIOS DIGITALES, EN WWW.PRESENCIADIGITALRD.NET. CORRESP.  AL MES DE AGOSTO 2024, PROC.MOPC-CCC-PEPB-2024-0013,(S/FACT. NCF: B1500000052).</t>
  </si>
  <si>
    <t>PAGO ADQUISICION DE HORMIGON ASFALTICO FRIO, PARA USO DE LA DIRECCION VIAL DEL MOPC, PROCESO MOPC-CCC-LPN-2023-0010, (S/FACT. NCF: B1500000274)</t>
  </si>
  <si>
    <t>PAGO ADQUISICION E INSTALACION DE SHUTTERS EN EL CLUB RECREATIVO DEL MOPC, PROCESO MOPC-DAF-CM-2024-0010, (S/FACT. NCF: B1500000037).</t>
  </si>
  <si>
    <t>PAGO COMPENSACION SEGURIDAD (OCTUBRE-2024) A PERSONAL SEG. MILITAR (SEDE CENTRAL) DE ESTE MOPC</t>
  </si>
  <si>
    <t>PAGO SUELDO (OCTUBRE-2024) A EMPLEADOS TEMPORALES DE ESTE MOPC</t>
  </si>
  <si>
    <t>SALDO C/C. Y G.SOLID. AL BANCO DE RESERVAS RD.,ACTO 437-23 C/CARGO SALDO.CUB.06 NCF:B1500000062 Y PAGO CUB.7 NCF:B1500000078, TRABS.VARIOS MUNIC.MOCA Y PROVS.X LLUVIAS OCT, NOV./16.4TO. AB.C/C.ACTO 483-22 SUST. X 372-07-23, OTORG. X PROVISAT,SRL.</t>
  </si>
  <si>
    <t>PAGO SUELDO (OCTUBRE-2024) A PERSONAL CARACTER EVENTUAL(PASANTIA) DE ESTE MOPC</t>
  </si>
  <si>
    <t>PAGO FACTURAS NCF:E450000001588, 2005, DE LA PÓLIZA DE ACCIDENTES PERSONALES COLECTIVOS No.2-2-112-0041982 DE LOS EMPLEADOS JORNALEROS DE ESTE MOPC, CORRESPONDIENTE AL PERIODO DEL 18/08//2024 AL 17/10/2024</t>
  </si>
  <si>
    <t>PAGO DIFERENCIA SALARIAL (OCTUBRE-2024) A PERSONAL FIJO EN CARGO DE CARRERA DE ESTE MOPC</t>
  </si>
  <si>
    <t>PAGO SERVICIOS COMO NOTARIO ACTUANTE EN LA LEGALIZACION DE CATORCE (14) CONTRATOS DE EXPROPIACION Y UN (1) ACUERDO TRANSACCIONAL, (S/FACT. NCF: B1500000065).</t>
  </si>
  <si>
    <t>PAGO COLOCACION DE PUBLICIDAD DEL MOPC, A TRAVES DE MEDIOS DIGITALES EN "WWW.PRECISION.COM.DO, CORRESP. AL MES DE AGOSTO 2024, PROCESO MOPC-CCC-PEPB-2024-0013, (S/FACT. NCF: B1500000120).</t>
  </si>
  <si>
    <t>PAGO SERVICIOS COMO NOTARIO ACTUANTE  EN CINCUENTA Y CUATRO (54) PROCESOS A REQUERIMIENTO DE ESTE MOPC, (S/FACT. NCF: B1500000029).</t>
  </si>
  <si>
    <t>PAGO COMPENSACION SEGURIDAD (OCTUBRE-2024) A PERSONAL SEG. MILITAR (GRADUADO) DE ESTE MOPC</t>
  </si>
  <si>
    <t>PAGO PROPORCIÓN DE FACT. NCF No. E450000001884 Y PAGO FACT. NCF:E450000001883, CORRESP. A PÓLIZA COBERTURA PLANES COMPLEMENTARIOS, (FUNCIONARIOS DE PRIMER NIVEL, PARA  SER ASUMIDA POR MOPC), CORRESP. AL MES DE OCTUBRE 2024.</t>
  </si>
  <si>
    <t>PAGO SUELDO (OCTUBRE-2024) A PERSONAL FIJO PROG.01 DE ESTE MOPC</t>
  </si>
  <si>
    <t>PAGO SUELDO SEGURIDA (OCTUBRE-2024) A PERSONAL SEG. MILITAR DE ESTE MOPC</t>
  </si>
  <si>
    <t>PAGO PROPORCION FACT. NCF.#E450000000144, PÓLIZA COBERTURA PLANES COMPLEMENTARIOS, (FUNCIONARIOS DE PRIMER NIVEL PARA  SER ASUMIDA POR ESTE MOPC), CORRESP. AL MES DE OCTUBRE 2024.</t>
  </si>
  <si>
    <t>PAGO SERVICIOS CAPACITACION PARA COLABORADORES DEL MOPC, "XXII CONGRESO REGIONAL DE AUDITORIA INTERNA, CONTROL DE GESTION, RIESGOS Y FINANZAS, PROCESO MOPC-CCC-PEPU-2024-0004, (S/FACT. NCF: B1500000690).</t>
  </si>
  <si>
    <t>PAGO ADQUISICION DE FARDOS  BOTELLAS DE AGUA PURIFICADA, PARA USO DE LOS EMPLEADOS DEL MOPC, PROCESO MOPC-CCC-LPN-2024-0005, (S/FACT. NCF: B1500000902).</t>
  </si>
  <si>
    <t>PAGO SERVICIOS COMO NOTARIO ACTUANTE EN LA LEGALIZACION DE QUINCE (15) CONTRATOS DE EXPROPIACION, (S/FACT. NCF: B1500000126).</t>
  </si>
  <si>
    <t>PAGO SERVICIOS COMO NOTARIO ACTUANTE EN LA LEGALIZACION DE DIECIOCHO (18) CONTRATOS DE EXPROPIACION, (S/FACT. NCF: B1500000514).</t>
  </si>
  <si>
    <t>PAGO SUELDO (OCTUBRE-2024) A PERSONAL FIJO PROG.19 DE ESTE MOPC</t>
  </si>
  <si>
    <t>PAGO COLOCACION DE PUBLICIDAD INSTITUCIONAL, MAS DE 400 OBRAS QUE TRANSFORMAN EL PAIS, PROCESO MOPC-CCC-PEPB-2023-0018, (S/FACT. NCF: B1500003517).</t>
  </si>
  <si>
    <t>PAGO SERVICIOS DE SUSCRIPCION ANUAL DE ESTE MOPC EN EL PERIODICO DE CIRCULACION NACIONAL, CORRESP. AL PERIODO 2024/2025, PROCESO MOPC-DAF-CD-2024-0004, (S/FACT. NCF: B1500007871).</t>
  </si>
  <si>
    <t>PAGO SERVICIOS NOTARIALES EN EL ACTO DE RECEPCION Y APERTURA DE LAS OFERTAS TECNICAS Y ECONOMICAS, EN EL PROCEDIMIENTO DE EMERGENCIA  MOPC-MAE-PEEN-2024-0003, (S/FACT. NCF: B1500000257).</t>
  </si>
  <si>
    <t>PAGO SERVICIOS DE AGUA POTABLE A ESTE MOPC, CORRESP, MES SEPTIEMBRE, 2024 SEGUN PERIODOS DESCRITOS EN FACTS. ANEXAS e-NCF-E450000000040, 240, 012, 228, 019, 039, 007, 026, 244, 247, 030, 008, Y 242</t>
  </si>
  <si>
    <t>PAGO FACTURA NCF:B1500028690, POR SERVICIOS DE AGUA POTABLE A ESTE MOPC, CORRESPONDIENTE AL MES DE OCTUBRE DE 2024.</t>
  </si>
  <si>
    <t>PAGO SERVICIOS DE AGUA POTABLE EN LA DIRECCION PROVINCIAL MOPC SANTIAGO, CORRESP. AL MES DE AGOSTO-2024, (S/FACTS NCF: B1500034594 Y B1500034610).</t>
  </si>
  <si>
    <t>ABONO A CUB.06, FACT. NCF.B1500000110, POR TRABAJOS DE CONSTRUCCION DE OCHO (8) PUENTES PEATONALES Y MOTORIZADOS EN LAS REGIONES NORTE Y SUR DEL PAIS, LOTE 2, REGION SUR; PEND. X PAGAR $20,328,400.71.</t>
  </si>
  <si>
    <t>PAGO SERVICIOS DE ALQUILER DE IMPRESORAS PARA USO EN DIFERENTES DEPARTAMENTOS DEL MOPC, PROCESO MOPC-CCC-LPN-2024-0003, (S/FACT. NCF: B1500007730), (-) 20% DE AMORTIZACION DEL AVANCE INIC.</t>
  </si>
  <si>
    <t>PAGO SERVICIOS DE ALQUILER DE IMPRESORAS PARA USO EN DIFERENTES DEPARTAMENTOS DEL MOPC, PROCESO MOPC-CCC-LPN-2024-0003, (S/FACT. NCF: B1500007805), (-) 20% DE AMORTIZACION DEL AVANCE INIC.</t>
  </si>
  <si>
    <t>PAGO ADQUISICION DE AGREGADOS (ARENA Y GRAVA), PARA USO DE LA DIRECCION DE MANTENIMIENTO DE ESTE MOPC, PROCESO MOPC-CCC-LPN-2021-0006, LOTE 01, (S/FACT. NCF: B1500001157).</t>
  </si>
  <si>
    <t>PAGO COLOCACION DE PUBLICIDAD INSTITUCIONAL EN LA PROGRAMACION REGULAR DE "DISCO 106 FM", CORRESP. AL PERIODO DEL 23 DE MAYO AL 23 DE SEPTIEMBRE 2024, PROCESO MOPC-CCC-PEPB-2024-0002, (S/FACTS. NCF: B1500000091, 92, 93 Y 94).</t>
  </si>
  <si>
    <t>PAGO CUB.#3, FACT. NCF.B1500000003; POR TRABAJOS DE CONSTRUCCION Y REHABILITACION DE ACERAS,CONTENES, BADENES E IMBORNALES A NIVEL NACIONAL, REGION NORTE, LOTE 5, ITEM 5 (MONTE CRISTI, SECCION 01).</t>
  </si>
  <si>
    <t>PAGO AVANCE INICIAL, PARA LOS TRABAJOS DE OBRAS VIALES Y HORMIGÓN ASFÁLTICO_x000D_
CALIENTE, A NIVEL NACIONAL, REGION 1, CIBAO NORTE, PROVINCIAS SANTIAGO, PUERTO PLATA Y ESPAILLAT, LOTE 3.</t>
  </si>
  <si>
    <t>PAGO SERVICIOS DE INTERNET SIMÉTRICO 1GB, CIRCUITO No. 7008773, USADO PARA REDUNDANCIA DEL MOPC, S/FACT. e-NCF: E450000000333, CORRESPONDIENTE AL MES DE SEPTIEMBRE 2024</t>
  </si>
  <si>
    <t>2DO.AB.C/CONT.OTORG.X LEANDRO GRILLO PLACERES,ACTOS 182-22 Y 882-24,C/CARGO SALDO CUB. #04, NCF:B1500000117,TRABS.RECONST.CARRET.S.CRISTOBAL-LA TOMA-HATO DAMAS Y LA CONST.D/LOS PTES.DE HORM. POST.S/CAÑADA LOS CACAITOS Y S/RIO NIGUA,LLUVIAS MAYO Y JUNIO/09</t>
  </si>
  <si>
    <t>PAGO SERVICIO TELÉFONICO (INALAMBRICAS)  A ESTE MOPC, SEGÚN FACTURA: NCF:E450000057108, CORRESPONDIENTE AL  MES DE SEPTIEMBRE 2024, PARA SER APLICADO A LA CUENTA  702156743.</t>
  </si>
  <si>
    <t>TRABS. CONST. Y RECONST. DE INFRAESTRUCTURAS  VIALES QUE FUERON AFECTADAS POR EL PASO DEL DISTURBIO TROPICAL No.22 (ETAPA II ) S/DEC. #585-23, LOTE 04, ITEMS 01, 02, 03 Y 04, (PAGO AVANCE INICIAL).</t>
  </si>
  <si>
    <t>TRABS. CONST. Y REHABILITACION DE ACERAS Y CONTENES DEL SECTOR VILLA ESPAÑA, PROV. SAN PEDRO DE MACORIS, ITEM 1, LOTE 13, (PAGO CUB. 02 NCF: B1500000051).</t>
  </si>
  <si>
    <t>3ER. ABONO A C/CONT. OTORG. X CONSTRUCTORA CAPESA, SRL,.(ACTO-534-2023) C/CARGO PAGO CUB. #28, NCF: B1500000028, TRABS. RECONST. DEL TRAMO DE CARRETERA HACIENDA ESTRELLA, MONTE PLATA. (PXP C/CONT. $255,916,854.03)</t>
  </si>
  <si>
    <t>1ER. AB. CESION DE CREDITO OTORG. A BANRESERVAS, (ACTO 825/11/23), C/CARGO A CUB.#01 Y 02, NCF.B1500000045 Y 46 POR TRABAJOS DE INSTALACION DE BARANDAS DE SEGURIDAD, SUS ACCES. Y DISPOSITIVOS D/SEGURIDAD EN LA REGION ESTE, LOTE 6, PXP 43,172,318.51.</t>
  </si>
  <si>
    <t>2DO. AB. CESION CRED. Y GARANTIA SOLIDARIA OTORG. A BANRESERVAS, (ACTO 459-2023), C/CARGO A CUB.3, F/NCF.B1500000138; POR TRABS. DE DISEÑO, CONST. Y RECONST. DE CARRETS. Y CAMINOS VECS. EN VARIAS PROVS. D/LA REGION NORTE, LOTE 3, PXP C/C $160,127,085.31.</t>
  </si>
  <si>
    <t>PAGO CUENTA TABLETAS PARA USO DEL MOPC, APLICADO A LA CUENTA No. 88110496, CORRESPONDIENTE AL MES DE OCTUBRE 2024, SEGUN FACTURA NCF E450000008326</t>
  </si>
  <si>
    <t>PAGO SERVICIOS DE GPS INSTALADOS A LOS VEHÍCULOS DE ASISTENCIA VIAL DE LA COMISIÓN MILITAR, PARA APLICAR CTA. #88468433, MES DE OCTUBRE 2024, FACT. NCF: E450000008330</t>
  </si>
  <si>
    <t>PAGO POR SERVICIOS DE UN (1) INTERNET Gbps CON 8 IP+ REDUNDANCIA, AL PROGRAMA  ASISTENCIA VIAL, CORRESP. AL MES DE OCTUBRE 2024, (CUENTA No. 9232363), (S/FACT. NCF E450000008577).</t>
  </si>
  <si>
    <t>SALDO FACTURA 24000207, NCF.E450000000027, 1ER. ABONO LIB.11795; POR EL SUMINISTRO DE ASFALTO AC-30.</t>
  </si>
  <si>
    <t>PAGO ADQUISICION DE COMPACTADORAS PLACA ASFALTICA (PLACAS VIBRATORIAS MENEGOTTI MPV 100), PARA USO DEL DEPARTAMENTO DE BACHEO 24/7 DEL MOPC, PROCESO MOPC-DAF-CM-2024-0016, (S/FACT. NCF: E450000000275).</t>
  </si>
  <si>
    <t>PAGO CUB.#01, FACT. NCF.B1500000140; POR TRABAJOS DE OBRAS VIALES Y HORMIGON ASFALTICO CALIENTE A NIVEL NACIONAL-ZONA E, REGION NORTE, PROVS. LA VEGA, SANTIAGO, STGO. RODRIGUEZ, VALVERDE, MONTECRISTI, PUERTO PLATA Y DAJABON, LOTE 39.</t>
  </si>
  <si>
    <t>PAGO CIRCUITO DE INTERNET SIMETRICO DEDICADO 1 GBPS PARA USO DEL MOPC, SEGUN FACTURA NCF B1500000648, CORRESPONDIENTE  AL MES DE OCTUBRE 2024.</t>
  </si>
  <si>
    <t>PAGO SERVICIOS DE CONFIGURACION Y PUESTA EN MARCHA DE LA INFRAESTRUCTURA  (SERVIDORES) EN NUBE DEL MOPC, CORRESPONDIENTE AL MES DE OCTUBRE 2024, FACTS. NCF:B1500000647</t>
  </si>
  <si>
    <t>PAGO ADQUISICION DE PINTURAS TRAFICO PARA USO DE LA DIRECCION DE SEÑALIZACION VIAL DEL MOPC, PROCESO MOPC-CCC-LPN-2024-0001, (S/FACTS. NCF: E450000000014 Y 15).</t>
  </si>
  <si>
    <t>TRAB. DE OBRAS VIALES Y HORMIGÓN ASFÁLTICO CALIENTE, A NIVEL NAC., ZONA D, REGION ESTE, PROVS. SAN PEDRO DE MACORIS, LA ROMANA, EL SEIBO, HATO MAYOR Y LA  ALTAGRACIA, LOTES 33 Y 34, (PAGO CUB#03, NCF:B1500000091).</t>
  </si>
  <si>
    <t>PAGO ADQUISICION DE THINNER PARA USO DE LA DIRECCION DE SEÑALIZACION VIAL DEL MOPC, PROCESO MOPC-CCC-LPN-2024-0001, (S/FACT. NCF:  B1500001946).</t>
  </si>
  <si>
    <t>PAGO SERVICIOS ADMINISTRADOS DE CONECTIVIDAD INALAMBRICA DEL MOPC, CORRESP. AL MES DE OCTUBRE 2024 FACTURA NCF:B1500000649</t>
  </si>
  <si>
    <t>PAGO FACTURA NCF.B1500000012, POR SERVICIOS DE ASESORIA LEGAL CONCERNIENTE AL ESTUDIO Y ANALISIS DE DOCUMENTOS SUMINISTRADOS POR ESTE MINISTERIO, DE ACUERDO AL CONTRATO PARA SERVICIOS JURIDICOS EXTERNOS No.315-2022 Y ADD#312-2024.</t>
  </si>
  <si>
    <t>PAGO ALQUILERES VENCIDOS DEL INMUEBLE ALQUILADO PARA LA AYUDANTIA DE ESTE MINISTERIO EN DUVERGE, SEGUN ACUERDO AMIGABLE No.568-2024 Y ANEXOS.</t>
  </si>
  <si>
    <t>AB. A CESION DE CONT. (ACTO 348-2024) OTORG. X CONSORCIO REP ASFALTI, SRL.,C/CARGO  A CUB.#02, NCF:B1500000026, P/TRABAJOS DE CONST. Y RECONST. DE INFRAESTRUCTURAS VIALES QUE FUERON AFECTADAS P/PASO D/LA TORMENTA FRANKLIN, S/DEC. #398-23, LOTE-04</t>
  </si>
  <si>
    <t>PAGO ADQUISICION DE MADERAS Y PLAYWOOD, PARA SER UTILIZ. EN LAS LABORES DE CONST. Y RECONST. DE VIVIENDAS TRAS EL PASO TORMENTA FRANKLIN, PROCESO MOPC-MAE-PEEN-2023-0014, (S/FACT. NCF: B1500000052) (-) 20% DE AMORTIZ. DEL AVANCE INIC.</t>
  </si>
  <si>
    <t>PAGO ADQUISICION DE PINTURAS DE TRAFICO PARA USO DE LA DIRECCION DE SEÑALIZACION VIAL DEL MOPC, PROCESO MOPC-CCC-LPN-2024-0001, (S/FACTS. NCF: E450000000002, 0003, 0004, 0005 Y 0006).</t>
  </si>
  <si>
    <t>PAGO SUELDO RETROACTIVO (SEPTIEMBRE-2024) A EMPLEADOS TEMPORALES DE ESTE MOPC</t>
  </si>
  <si>
    <t>TRABS. CONSTRUCCION AVENIDA CIRCUNVALACION NORTE, SANTIAGO DE LOS CABALLEROS, POR EXTENSION DEL LOTE 5, (PAGO AVANCE S/ADD. II No.366-24, DEL CONT. No.54-2001).</t>
  </si>
  <si>
    <t>PAGO COLOCACION DE PUBLICIDAD INSTITUCIONAL EN LA PROGRAMACION REGULAR DEL CANAL CASCARA TV, CORRESP. AL PERIODO DEL 26 DE AGOSTO AL 26 DE SEPTIEMBRE 2024, PROCESO MOPC-CCC-PEPB-2024-0012, (S/FACT. NCF: B1500000111).</t>
  </si>
  <si>
    <t>3ER. ABONO A CESION DE CONTRATO (ACTO 1397-2022), OTORG. POR ING. MARINO ROMERO CONCE, CON CARGO A PAGO CUB.#07, NCF.B1500000024, POR TRABAJOS DE CONSTRUCCION DE CALLES DE LOS TRINITARIOS II, D.N (PXP C/C. $47,689,316.20)</t>
  </si>
  <si>
    <t>PAGO SERVICIOS DE ALQUILER DE IMPRESORAS PARA USO EN DIFERENTES DEPARTAMENTOS DEL MOPC, PROCESO MOPC-CCC-LPN-2024-0003, (S/FACT. NCF: B1500007893), (-) 20% DE AMORTIZACION DEL AVANCE INIC.</t>
  </si>
  <si>
    <t>PAGO PARA TRANSFERIR A LA EMPRESA LINKLATERS, SLP, POR LOS SERVICIOS DE HONORARIOS LEGALES PRESTADOS A ESTE MINISTERIO EN RELACION CON EL ARBITRAJE CIADI, INICIADO POR SARGEANT PETROLEUM LLC, PROCESO-MOPC-CCC-PEOR-2023-0001, SEGUN FACT.B1700000073.</t>
  </si>
  <si>
    <t>PAGO COLOCACION DE PUBLICIDAD INSTITUCIONAL EN EL PROGRAMA "ESPEJO 360", QUE SE TRANSMITE POR COLOR VISION, CANAL 9, CORRESP. AL PERIODO DEL 26 DE AGOSTO AL 26 DE SEPTIEMBRE 2024, PROCESO MOPC-CCC-PEPB-2024-0012, (S/FACT. NCF: B1500000548).</t>
  </si>
  <si>
    <t>PAGO SUELDO RETROACTIVO (SEPTIEMBRE-2024) A PERSONAL CARACTER EVENTUAL(PASANTIA) DE ESTE MOPC</t>
  </si>
  <si>
    <t>PAGO JORNALEROS (SEPTIEMBRE-2024) DIRECCION DE PAVIMENTACION VIAL (SANTIAGO) DE ESTE MOPC</t>
  </si>
  <si>
    <t>PAGO JORNALEROS (AGOSTO-2024) DIRECCION DE PROGRAMAS SOCIALES Y COMUNITARIOS (SAN CRISTOBAL) DE ESTE MOPC</t>
  </si>
  <si>
    <t>PAGO JORNALEROS (SEPTIEMBRE-2024) DIRECCION DE PLANTA FISICA (HERRERO) DE ESTE MOPC</t>
  </si>
  <si>
    <t>PAGO DIFERENCIA SALARIAL (SEPTIEMBRE-2024) A EMPLEADOS TEMPORALES DE ESTE MOPC</t>
  </si>
  <si>
    <t>PAGO POR REINTEGRO (AGOSTO-2024) A PERSONAL TEMPORAL DE ESTE MOPC</t>
  </si>
  <si>
    <t>PAGO HORAS EXTRAS (AGOSTO-2024) VIC. PLANIFICACION TECNICA DE ESTE MOPC</t>
  </si>
  <si>
    <t>PAGO HORAS EXTRAS (SEPTIEMBRE-2024) DESPACHO DEL MINISTRO DE ESTE MOPC</t>
  </si>
  <si>
    <t>PAGOS HORAS EXTRAS (SEPTIEMBRE-2024) DEPARTAMENTO DE CONLABILIDAD GENERAL DE ESTE MOPC</t>
  </si>
  <si>
    <t>PAGO HORAS EXTRAS (SEPTIEMBRE-2024) DIRECCION DE COMUNICACION Y PRENSA DE ESTE MOPC</t>
  </si>
  <si>
    <t>TRABAJOS DE OBRAS VIALES Y HORMIGON ASFALTICO CALIENTE A NIVEL NACIONAL, ZONA A, REGION GRAN SANTO DOMINGO Y MONTE PLATA, PROVS. D. N.,SANTO DOMINGO Y MONTE PLATA, LOTES 1 Y 11, (PAGO CUB. #02, NCF:B1500000025).</t>
  </si>
  <si>
    <t>PAGO CUBICACION # 2. FACT. NCF:E450000000012, POR TRABAJOS DE OBRAS VIALES Y HORMIGON ASFALTICO CALIENTE A NIVEL NACIONAL ZONA A, REGION GRAN SANTO DOMINGO Y MONTE PLATA, DISTRITO NACIONAL, PROV. STO. DGO. Y MONTE PLATA, LOTE 10.</t>
  </si>
  <si>
    <t>PAGO HORAS EXTRAS (AGOSTO-2024) DIRECCION GENERAL DE SUPERVISION Y FISCALIZACION DE OBRAS DE ESTE MOPC</t>
  </si>
  <si>
    <t>PAGO POR ADQUISICIÓN DE COMBUSTIBLES (GASOIL OPTIMO) P/USO DE ESTE MOPC, SEGUN FACTURA ANEXA. NCF:B1500033161</t>
  </si>
  <si>
    <t>PAGO SERVICIOS COMO NOTARIO  EN LA LEGALIZACION DE QUINCE (15) CONTRATOS DE EXPROPIACION, S/FACT. NCF:B1500000174</t>
  </si>
  <si>
    <t>PAGO SERVICIOS COMO NOTARIO  EN LA LEGALIZACION DE DIECINUEVE (19) CONTRATOS DE EXPROPIACION, S/FACT. NCF:B1500000004</t>
  </si>
  <si>
    <t>PAGO POR SERVICIOS COMO NOTARIO  EN LA LEGALIZACION DE DIECIOCHO (18) CONTRATOS DE EXPROPIACION, SEGUN FACTURA NCF.B1500000071.</t>
  </si>
  <si>
    <t>PAGO FACTURAS NCF:B1500002814 Y B1500003720; POR SERVICIOS DE MANTENIMIENTO PREVENTIVO DE CAMIONETAS MARCA MITSUBISHI, MODELO KL3TJNJTL, PROCESO MOPC-CCC-PEEX-2021-0004</t>
  </si>
  <si>
    <t>PAGO FACTURA NCF.B1500000276, POR SERVICIOS DE NOTARIZACION EN EL PROCEDIMIENTO DE COMPRA MENOR MOPC-DAF-CM-2024-0027, SEGUNDA CONVOCATORIA, ACTO #043-2024, FOLIO 092.</t>
  </si>
  <si>
    <t>PAGO FACTURA NCF.B1500000323, POR SERVICIOS DE NOTARIZACION EN EL ACTO DE RECEPCION Y APERTURA DE LAS PROPUESTAS TECNICAS Y ECONOMICAS EN EL PROCEDIMIENTO PRESTAMO BID 5504/OC-DR, ACTO No.92/2024 D/F 11/10/2024.</t>
  </si>
  <si>
    <t>PAGO FACTURA NCF.B1500000111, POR SERVICIOS DE ASESORIA LEGAL CONCERNIENTE AL ESTUDIO Y ANALISIS DE DOCUMENTOS SUMINISTRADOS POR ESTE MINISTERIO, DE ACUERDO AL CONTRATO PARA SERVICIOS JURIDICOS EXTERNOS No.315-2022 Y ADD#312-2024.</t>
  </si>
  <si>
    <t>PAGO PENDIENTE (REMANENTES) DE LOS MESES FEBRERO, MARZO, MAYO, JUNIO, JULIO, AGOSTO Y SEPTIEMBRE 2024, DE LA PÓLIZA COBERTURA PLANES COMPLEMENTARIOS, (FUNCIONARIOS DE PRIMER NIVEL, PARA  SER ASUMIDA POR MOPC),</t>
  </si>
  <si>
    <t>TRABS. DE OBRAS VIALES Y HORMIGON ASFALTICO CALIENTE, A NIVEL NAC., ZONA F, REGION NORDESTE, PROVS. MONS. NOUEL, SCHEZ. RAMIREZ, ESPAILLAT, DUARTE, HNAS. MIRABAL, MARIA T. SANCHEZ Y SAMANA, LOTE-47 (PAGO CUB.#01, NCF:B1500000139)</t>
  </si>
  <si>
    <t>PAGO CUBICACION 01, FACT. NCF.B1500000276, POR TRABAJOS DE OBRAS VIALES Y HORMIGON ASFALTICO CALIENTE DE NIVEL NACIONAL, ZONA D, REGION ESTE, PROVINCIAS SAN PEDRO DE MACORIS, LA ROMANA, EL SEIBO, HATO MAYOR Y LA ALTAGRACIA, LOTE 26.</t>
  </si>
  <si>
    <t>PAGO SERVICIOS DE MÓDEM DE INTERNET PARA SER APLICADO A LA CUENTA No.735902097, SEGÚN FACT. NCF E450000054711, CORRESPONDIENTE AL MES DE SEPTIEMBRE 2024.</t>
  </si>
  <si>
    <t>PAGO CUB.#01, FACT.NCF.B1500000118, POR TRABAJOS DE OBRAS VIALES Y HORMIGÓN ASFÁLTICO CALIENTE A NIVEL NACIONAL, ZONA B, REGION SUR I, PROVINCIAS SAN CRISTOBAL, PERAVIA, SAN JOSE DE OCOA, AZUA Y SAN JUAN, LOTE 19.</t>
  </si>
  <si>
    <t>PAGO POR SERVICIOS DE TELÉFONOS (ALAMBRICAS)  S/FACTURA, NCF: E450000054395, CORRESPONDIENTE MES DE SEPTIEMBRE 2024, PARA SER APLICADO A LA CUENTA  713644407.</t>
  </si>
  <si>
    <t>TRABAJOS DE OBRAS VIALES Y HORMIGON ASFALTICO CALIENTE A NIVEL NACIONAL, ZONA F, REGION NORDESTE, PROVS. MONSEÑOR NOUEL, SANCHEZ RAMIREZ, ESPAILLAT, DUARTE, HERMANAS MIRABAL, MARIA TRINIDAD SANCHEZ Y SAMANA, LOTE 50. (PAGO CUB. #01, NCF:B1500000024)</t>
  </si>
  <si>
    <t>PAGO CUB.01 (NCF-B1500000027) TRABAJOS DE OBRAS VIALES Y HORMIGON ASFALTICO CALIENTE, A NIVEL NACIONAL, ZONA A, REGION GRAN SANTO DOMINGO Y MONTE PLATA. PROVS. D.N., LOTE 4</t>
  </si>
  <si>
    <t>ABONO A CESION DE CONT. (ACTO-#510-2022, C/CARGO AL PAGO DE LA CUB. #01, NCF:B1500000039) POR TRABAJOS DE RECONST. DEL CAMIMO VECINAL DON JUAN-JANICO, SAN JOSE DE LAS MATAS, SANTIAGO. (PXP C/C.$42,414,378.63)</t>
  </si>
  <si>
    <t>PAGO SERVICIOS DE  FLOTAS PARA APLICAR CUENTA # 87994789, CORRESP. AL MES DE OCTUBRE 2024. SEGÚN FACTURA ANEXA NCF: E450000008323</t>
  </si>
  <si>
    <t>PAGO AVANCE INICIAL POR TRABAJOS DE CONSTRUCCION DE CANCHA MIXTA, UBICADA EN EL MUNICIPIO BOHECHIO, PROVINCIA SAN JUAN DE LA MAGUANA Y REPARACION  DE CANCHA EL HIGUERO, UBICADA EN SAN JUAN DE LA MAGUANA, LOTE 16, ITEMS 1 Y 2.</t>
  </si>
  <si>
    <t>TRABAJOS DE RECONST. DE LA CARRETERA JARABACOA-JUNUMUCU-JARABACOA, PROV. LA VEGA, R.D (VALOR AVANCE INICIAL, ADENDA II #538-2024, AL CONT. #761-2023, CONT. OISOE-HS-022-2003, $114,683,983.43 (-) ESTE ABONO $45,000,000.00 PEND. X PAGAR $69,683,983.43)</t>
  </si>
  <si>
    <t>PAGO INCENTIVO POR CUMPLIMIENTO SISMAP AÑO-2024 A EMPLEADOS (ACTIVOS) DE ESTE MOPC</t>
  </si>
  <si>
    <t>TRABS. OBRAS VIALES Y HORMIGÓN ASFÁLTICO CALIENTE, A NIVEL NAC., ZONA B, REGION SUR I, PROVS. SAN CRISTOBAL, PERAVIA, SAN J. DE OCOA, AZUA Y SAN JUAN LOTE 20 (PAGO CUB. #01, NCF:B1500000060).</t>
  </si>
  <si>
    <t>2DO.AB. A C/CONT. (ACTO 633-21 MODIF. P/ACTO 952-24) OTORG.X R.S. SEDEINSA, S.A, C/CARGO AB. CUB.#19, NCF:B1500000031,TRABS. ASFALT. Y ACOND.D/LA CARRET. NAGUA -CABRERA-RIO S.JUAN-GASPAR HDEZ.-PTO. PTA.,PROV. MARIA.T.SCHEZ.,DAÑOS OCAS. VAGS. DE ABRIL-12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</si>
</sst>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18" x14ac:knownFonts="1">
    <font>
      <sz val="11"/>
      <color theme="1"/>
      <name val="Calibri"/>
      <family val="2"/>
      <scheme val="minor"/>
    </font>
    <font>
      <sz val="11"/>
      <color theme="1"/>
      <name val="Calibri"/>
      <family val="2"/>
      <scheme val="minor"/>
    </font>
    <font>
      <sz val="10"/>
      <name val="Arial"/>
      <family val="2"/>
    </font>
    <font>
      <sz val="12"/>
      <name val="Arial"/>
      <family val="2"/>
    </font>
    <font>
      <sz val="9"/>
      <color indexed="8"/>
      <name val="Calibri"/>
      <family val="2"/>
    </font>
    <font>
      <sz val="12"/>
      <color theme="1"/>
      <name val="Arial"/>
      <family val="2"/>
    </font>
    <font>
      <b/>
      <sz val="12"/>
      <name val="Arial"/>
      <family val="2"/>
    </font>
    <font>
      <b/>
      <sz val="12"/>
      <color theme="0"/>
      <name val="Times New Roman"/>
      <family val="1"/>
    </font>
    <font>
      <sz val="14"/>
      <name val="Arial"/>
      <family val="2"/>
    </font>
    <font>
      <sz val="12"/>
      <color theme="0"/>
      <name val="Times New Roman"/>
      <family val="1"/>
    </font>
    <font>
      <u/>
      <sz val="12"/>
      <name val="Arial"/>
      <family val="2"/>
    </font>
    <font>
      <b/>
      <sz val="12"/>
      <color theme="1"/>
      <name val="Times"/>
      <family val="1"/>
    </font>
    <font>
      <b/>
      <sz val="12"/>
      <color theme="1"/>
      <name val="Calibri"/>
      <family val="2"/>
      <scheme val="minor"/>
    </font>
    <font>
      <b/>
      <sz val="12"/>
      <color theme="1"/>
      <name val="Roboto"/>
    </font>
    <font>
      <sz val="12"/>
      <color indexed="8"/>
      <name val="Calibri"/>
      <family val="2"/>
    </font>
    <font>
      <sz val="14"/>
      <color indexed="8"/>
      <name val="Calibri"/>
      <family val="2"/>
    </font>
    <font>
      <sz val="12"/>
      <name val="Calibri"/>
      <family val="2"/>
    </font>
    <font>
      <sz val="14"/>
      <name val="Calibri"/>
      <family val="2"/>
    </font>
  </fonts>
  <fills count="4">
    <fill>
      <patternFill patternType="none"/>
    </fill>
    <fill>
      <patternFill patternType="gray125"/>
    </fill>
    <fill>
      <patternFill patternType="solid">
        <fgColor rgb="FF0070C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s>
  <cellStyleXfs count="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cellStyleXfs>
  <cellXfs count="87">
    <xf numFmtId="0" fontId="0" fillId="0" borderId="0" xfId="0"/>
    <xf numFmtId="0" fontId="2" fillId="0" borderId="0" xfId="2"/>
    <xf numFmtId="0" fontId="3" fillId="0" borderId="0" xfId="2" applyFont="1"/>
    <xf numFmtId="43" fontId="3" fillId="0" borderId="0" xfId="1" applyFont="1"/>
    <xf numFmtId="0" fontId="3" fillId="0" borderId="0" xfId="2" applyFont="1" applyAlignment="1">
      <alignment horizontal="center" wrapText="1"/>
    </xf>
    <xf numFmtId="0" fontId="3" fillId="0" borderId="0" xfId="2" applyFont="1" applyAlignment="1">
      <alignment horizontal="left" wrapText="1"/>
    </xf>
    <xf numFmtId="0" fontId="3" fillId="0" borderId="0" xfId="2" applyFont="1" applyAlignment="1">
      <alignment horizontal="center"/>
    </xf>
    <xf numFmtId="43" fontId="3" fillId="0" borderId="1" xfId="2" applyNumberFormat="1" applyFont="1" applyBorder="1" applyAlignment="1">
      <alignment horizontal="center" vertical="center"/>
    </xf>
    <xf numFmtId="0" fontId="2" fillId="0" borderId="0" xfId="2" applyAlignment="1">
      <alignment horizontal="center" vertical="center"/>
    </xf>
    <xf numFmtId="43" fontId="2" fillId="0" borderId="0" xfId="2" applyNumberFormat="1" applyAlignment="1">
      <alignment horizontal="center" vertical="center"/>
    </xf>
    <xf numFmtId="0" fontId="7" fillId="2" borderId="2" xfId="2" applyFont="1" applyFill="1" applyBorder="1" applyAlignment="1">
      <alignment horizontal="center" vertical="center" wrapText="1"/>
    </xf>
    <xf numFmtId="43" fontId="7" fillId="2" borderId="2" xfId="1" applyFont="1" applyFill="1" applyBorder="1" applyAlignment="1">
      <alignment horizontal="center" vertical="center" wrapText="1"/>
    </xf>
    <xf numFmtId="0" fontId="7" fillId="2" borderId="1" xfId="2" applyFont="1" applyFill="1" applyBorder="1" applyAlignment="1">
      <alignment horizontal="center" wrapText="1"/>
    </xf>
    <xf numFmtId="43" fontId="7" fillId="2" borderId="1" xfId="1" applyFont="1" applyFill="1" applyBorder="1" applyAlignment="1">
      <alignment wrapText="1"/>
    </xf>
    <xf numFmtId="0" fontId="7" fillId="2" borderId="1" xfId="2" applyFont="1" applyFill="1" applyBorder="1" applyAlignment="1">
      <alignment wrapText="1"/>
    </xf>
    <xf numFmtId="0" fontId="7" fillId="2" borderId="1" xfId="2" applyFont="1" applyFill="1" applyBorder="1" applyAlignment="1">
      <alignment vertical="center"/>
    </xf>
    <xf numFmtId="0" fontId="7" fillId="2" borderId="1" xfId="2" applyFont="1" applyFill="1" applyBorder="1" applyAlignment="1">
      <alignment horizontal="center" vertical="center" wrapText="1"/>
    </xf>
    <xf numFmtId="43" fontId="8" fillId="0" borderId="0" xfId="1" applyFont="1" applyAlignment="1">
      <alignment horizontal="center" vertical="center"/>
    </xf>
    <xf numFmtId="43" fontId="7" fillId="2" borderId="0" xfId="2" applyNumberFormat="1" applyFont="1" applyFill="1" applyAlignment="1">
      <alignment horizontal="center" vertical="center"/>
    </xf>
    <xf numFmtId="0" fontId="7" fillId="2" borderId="3" xfId="2" applyFont="1" applyFill="1" applyBorder="1" applyAlignment="1">
      <alignment horizontal="center" wrapText="1"/>
    </xf>
    <xf numFmtId="0" fontId="9" fillId="2" borderId="4" xfId="2" applyFont="1" applyFill="1" applyBorder="1" applyAlignment="1">
      <alignment wrapText="1"/>
    </xf>
    <xf numFmtId="0" fontId="9" fillId="2" borderId="3" xfId="2" applyFont="1" applyFill="1" applyBorder="1" applyAlignment="1">
      <alignment wrapText="1"/>
    </xf>
    <xf numFmtId="0" fontId="9" fillId="2" borderId="5" xfId="2" applyFont="1" applyFill="1" applyBorder="1" applyAlignment="1">
      <alignment wrapText="1"/>
    </xf>
    <xf numFmtId="0" fontId="3" fillId="3" borderId="6" xfId="2" applyFont="1" applyFill="1" applyBorder="1" applyAlignment="1">
      <alignment wrapText="1"/>
    </xf>
    <xf numFmtId="43" fontId="3" fillId="3" borderId="7" xfId="1" applyFont="1" applyFill="1" applyBorder="1" applyAlignment="1">
      <alignment horizontal="center" wrapText="1"/>
    </xf>
    <xf numFmtId="0" fontId="3" fillId="3" borderId="7" xfId="2" applyFont="1" applyFill="1" applyBorder="1"/>
    <xf numFmtId="0" fontId="3" fillId="3" borderId="7" xfId="2" applyFont="1" applyFill="1" applyBorder="1" applyAlignment="1">
      <alignment vertical="center" wrapText="1"/>
    </xf>
    <xf numFmtId="0" fontId="3" fillId="3" borderId="7" xfId="2" applyFont="1" applyFill="1" applyBorder="1" applyAlignment="1">
      <alignment vertical="center"/>
    </xf>
    <xf numFmtId="0" fontId="10" fillId="3" borderId="8" xfId="2" applyFont="1" applyFill="1" applyBorder="1" applyAlignment="1">
      <alignment vertical="center"/>
    </xf>
    <xf numFmtId="0" fontId="6" fillId="3" borderId="9" xfId="2" applyFont="1" applyFill="1" applyBorder="1" applyAlignment="1">
      <alignment vertical="center"/>
    </xf>
    <xf numFmtId="43" fontId="6" fillId="3" borderId="0" xfId="1" applyFont="1" applyFill="1" applyBorder="1" applyAlignment="1">
      <alignment vertical="center"/>
    </xf>
    <xf numFmtId="0" fontId="6" fillId="3" borderId="0" xfId="2" applyFont="1" applyFill="1" applyAlignment="1">
      <alignment vertical="center"/>
    </xf>
    <xf numFmtId="0" fontId="6" fillId="3" borderId="0" xfId="2" applyFont="1" applyFill="1" applyAlignment="1">
      <alignment vertical="center" wrapText="1"/>
    </xf>
    <xf numFmtId="0" fontId="3" fillId="3" borderId="10" xfId="2" applyFont="1" applyFill="1" applyBorder="1" applyAlignment="1">
      <alignment vertical="center"/>
    </xf>
    <xf numFmtId="0" fontId="3" fillId="3" borderId="9" xfId="2" applyFont="1" applyFill="1" applyBorder="1" applyAlignment="1">
      <alignment wrapText="1"/>
    </xf>
    <xf numFmtId="43" fontId="3" fillId="3" borderId="0" xfId="1" applyFont="1" applyFill="1" applyBorder="1" applyAlignment="1">
      <alignment horizontal="center" wrapText="1"/>
    </xf>
    <xf numFmtId="0" fontId="3" fillId="3" borderId="0" xfId="2" applyFont="1" applyFill="1"/>
    <xf numFmtId="0" fontId="3" fillId="3" borderId="0" xfId="2" applyFont="1" applyFill="1" applyAlignment="1">
      <alignment wrapText="1"/>
    </xf>
    <xf numFmtId="0" fontId="3" fillId="3" borderId="10" xfId="2" applyFont="1" applyFill="1" applyBorder="1" applyAlignment="1">
      <alignment wrapText="1"/>
    </xf>
    <xf numFmtId="49" fontId="15" fillId="0" borderId="1" xfId="0" applyNumberFormat="1" applyFont="1" applyBorder="1" applyAlignment="1">
      <alignment horizontal="center" vertical="center"/>
    </xf>
    <xf numFmtId="0" fontId="8" fillId="0" borderId="1" xfId="2" applyFont="1" applyBorder="1"/>
    <xf numFmtId="15" fontId="15" fillId="0" borderId="1" xfId="0" applyNumberFormat="1" applyFont="1" applyBorder="1" applyAlignment="1">
      <alignment horizontal="center" vertical="center"/>
    </xf>
    <xf numFmtId="49" fontId="15" fillId="0" borderId="1" xfId="0" applyNumberFormat="1" applyFont="1" applyBorder="1" applyAlignment="1">
      <alignment horizontal="left" vertical="center" wrapText="1"/>
    </xf>
    <xf numFmtId="43" fontId="8" fillId="0" borderId="1" xfId="1" applyFont="1" applyBorder="1"/>
    <xf numFmtId="15" fontId="15" fillId="0" borderId="0" xfId="0" applyNumberFormat="1" applyFont="1" applyAlignment="1">
      <alignment horizontal="center" vertical="center"/>
    </xf>
    <xf numFmtId="49" fontId="15" fillId="0" borderId="0" xfId="0" applyNumberFormat="1" applyFont="1" applyAlignment="1">
      <alignment horizontal="center" vertical="center"/>
    </xf>
    <xf numFmtId="49" fontId="15" fillId="0" borderId="0" xfId="0" applyNumberFormat="1" applyFont="1" applyAlignment="1">
      <alignment horizontal="left" vertical="center" wrapText="1"/>
    </xf>
    <xf numFmtId="0" fontId="8" fillId="0" borderId="0" xfId="2" applyFont="1"/>
    <xf numFmtId="43" fontId="8" fillId="0" borderId="0" xfId="1" applyFont="1" applyBorder="1"/>
    <xf numFmtId="43" fontId="3" fillId="0" borderId="0" xfId="2" applyNumberFormat="1" applyFont="1" applyAlignment="1">
      <alignment horizontal="center" vertical="center"/>
    </xf>
    <xf numFmtId="15" fontId="4" fillId="0" borderId="0" xfId="0" applyNumberFormat="1" applyFont="1" applyAlignment="1">
      <alignment horizontal="center" vertical="center"/>
    </xf>
    <xf numFmtId="49" fontId="4" fillId="0" borderId="0" xfId="0" applyNumberFormat="1" applyFont="1" applyAlignment="1">
      <alignment horizontal="center" vertical="center"/>
    </xf>
    <xf numFmtId="49" fontId="4" fillId="0" borderId="0" xfId="0" applyNumberFormat="1" applyFont="1" applyAlignment="1">
      <alignment horizontal="left" vertical="center" wrapText="1"/>
    </xf>
    <xf numFmtId="43" fontId="3" fillId="0" borderId="0" xfId="1" applyFont="1" applyBorder="1"/>
    <xf numFmtId="49" fontId="4" fillId="0" borderId="0" xfId="0" applyNumberFormat="1" applyFont="1" applyAlignment="1">
      <alignment vertical="center" wrapText="1"/>
    </xf>
    <xf numFmtId="164" fontId="3" fillId="3" borderId="1" xfId="2" applyNumberFormat="1" applyFont="1" applyFill="1" applyBorder="1" applyAlignment="1">
      <alignment horizontal="center" wrapText="1"/>
    </xf>
    <xf numFmtId="0" fontId="3" fillId="3" borderId="1" xfId="2" applyFont="1" applyFill="1" applyBorder="1" applyAlignment="1">
      <alignment horizontal="center" vertical="center"/>
    </xf>
    <xf numFmtId="0" fontId="3" fillId="3" borderId="1" xfId="2" applyFont="1" applyFill="1" applyBorder="1" applyAlignment="1">
      <alignment wrapText="1"/>
    </xf>
    <xf numFmtId="43" fontId="6" fillId="3" borderId="1" xfId="2" applyNumberFormat="1" applyFont="1" applyFill="1" applyBorder="1" applyAlignment="1">
      <alignment horizontal="center" vertical="center"/>
    </xf>
    <xf numFmtId="43" fontId="5" fillId="3" borderId="1" xfId="1" applyFont="1" applyFill="1" applyBorder="1" applyAlignment="1">
      <alignment vertical="center" wrapText="1"/>
    </xf>
    <xf numFmtId="43" fontId="3" fillId="3" borderId="1" xfId="1" applyFont="1" applyFill="1" applyBorder="1" applyAlignment="1">
      <alignment horizontal="center" vertical="center"/>
    </xf>
    <xf numFmtId="43" fontId="3" fillId="3" borderId="1" xfId="2" applyNumberFormat="1" applyFont="1" applyFill="1" applyBorder="1" applyAlignment="1">
      <alignment horizontal="center" vertical="center"/>
    </xf>
    <xf numFmtId="43" fontId="5" fillId="3" borderId="1" xfId="3" applyFont="1" applyFill="1" applyBorder="1" applyAlignment="1">
      <alignment horizontal="center" vertical="center" wrapText="1"/>
    </xf>
    <xf numFmtId="15" fontId="14" fillId="3" borderId="1" xfId="0" applyNumberFormat="1" applyFont="1" applyFill="1" applyBorder="1" applyAlignment="1">
      <alignment horizontal="center" vertical="center"/>
    </xf>
    <xf numFmtId="49" fontId="15" fillId="3" borderId="1" xfId="0" applyNumberFormat="1" applyFont="1" applyFill="1" applyBorder="1" applyAlignment="1">
      <alignment horizontal="center" vertical="center"/>
    </xf>
    <xf numFmtId="49" fontId="15" fillId="3" borderId="1" xfId="0" applyNumberFormat="1" applyFont="1" applyFill="1" applyBorder="1" applyAlignment="1">
      <alignment vertical="center" wrapText="1"/>
    </xf>
    <xf numFmtId="43" fontId="15" fillId="3" borderId="1" xfId="1" applyFont="1" applyFill="1" applyBorder="1" applyAlignment="1">
      <alignment horizontal="right"/>
    </xf>
    <xf numFmtId="15" fontId="16" fillId="3" borderId="1" xfId="0" applyNumberFormat="1" applyFont="1" applyFill="1" applyBorder="1" applyAlignment="1">
      <alignment horizontal="center" vertical="center"/>
    </xf>
    <xf numFmtId="49" fontId="17" fillId="3" borderId="1" xfId="0" applyNumberFormat="1" applyFont="1" applyFill="1" applyBorder="1" applyAlignment="1">
      <alignment horizontal="center" vertical="center"/>
    </xf>
    <xf numFmtId="49" fontId="17" fillId="3" borderId="1" xfId="0" applyNumberFormat="1" applyFont="1" applyFill="1" applyBorder="1" applyAlignment="1">
      <alignment vertical="center" wrapText="1"/>
    </xf>
    <xf numFmtId="0" fontId="3" fillId="3" borderId="1" xfId="2" applyFont="1" applyFill="1" applyBorder="1"/>
    <xf numFmtId="15" fontId="15" fillId="3" borderId="1" xfId="0" applyNumberFormat="1" applyFont="1" applyFill="1" applyBorder="1" applyAlignment="1">
      <alignment horizontal="center"/>
    </xf>
    <xf numFmtId="49" fontId="15" fillId="3" borderId="1" xfId="0" applyNumberFormat="1" applyFont="1" applyFill="1" applyBorder="1" applyAlignment="1">
      <alignment horizontal="center"/>
    </xf>
    <xf numFmtId="49" fontId="15" fillId="3" borderId="1" xfId="0" applyNumberFormat="1" applyFont="1" applyFill="1" applyBorder="1" applyAlignment="1">
      <alignment horizontal="left" wrapText="1"/>
    </xf>
    <xf numFmtId="0" fontId="8" fillId="3" borderId="1" xfId="2" applyFont="1" applyFill="1" applyBorder="1"/>
    <xf numFmtId="15" fontId="15" fillId="3" borderId="1" xfId="0" applyNumberFormat="1" applyFont="1" applyFill="1" applyBorder="1" applyAlignment="1">
      <alignment horizontal="center" vertical="center"/>
    </xf>
    <xf numFmtId="49" fontId="15" fillId="3" borderId="1" xfId="0" applyNumberFormat="1" applyFont="1" applyFill="1" applyBorder="1" applyAlignment="1">
      <alignment horizontal="left" vertical="center" wrapText="1"/>
    </xf>
    <xf numFmtId="43" fontId="8" fillId="3" borderId="1" xfId="1" applyFont="1" applyFill="1" applyBorder="1"/>
    <xf numFmtId="0" fontId="13" fillId="3" borderId="10" xfId="0" applyFont="1" applyFill="1" applyBorder="1" applyAlignment="1">
      <alignment horizontal="center"/>
    </xf>
    <xf numFmtId="0" fontId="13" fillId="3" borderId="0" xfId="0" applyFont="1" applyFill="1" applyAlignment="1">
      <alignment horizontal="center"/>
    </xf>
    <xf numFmtId="0" fontId="13" fillId="3" borderId="9" xfId="0" applyFont="1" applyFill="1" applyBorder="1" applyAlignment="1">
      <alignment horizontal="center"/>
    </xf>
    <xf numFmtId="0" fontId="12" fillId="3" borderId="10" xfId="0" applyFont="1" applyFill="1" applyBorder="1" applyAlignment="1">
      <alignment horizontal="center"/>
    </xf>
    <xf numFmtId="0" fontId="12" fillId="3" borderId="0" xfId="0" applyFont="1" applyFill="1" applyAlignment="1">
      <alignment horizontal="center"/>
    </xf>
    <xf numFmtId="0" fontId="12" fillId="3" borderId="9" xfId="0" applyFont="1" applyFill="1" applyBorder="1" applyAlignment="1">
      <alignment horizontal="center"/>
    </xf>
    <xf numFmtId="0" fontId="11" fillId="3" borderId="10" xfId="0" applyFont="1" applyFill="1" applyBorder="1" applyAlignment="1">
      <alignment horizontal="center" wrapText="1"/>
    </xf>
    <xf numFmtId="0" fontId="11" fillId="3" borderId="0" xfId="0" applyFont="1" applyFill="1" applyAlignment="1">
      <alignment horizontal="center" wrapText="1"/>
    </xf>
    <xf numFmtId="0" fontId="11" fillId="3" borderId="9" xfId="0" applyFont="1" applyFill="1" applyBorder="1" applyAlignment="1">
      <alignment horizontal="center" wrapText="1"/>
    </xf>
  </cellXfs>
  <cellStyles count="4">
    <cellStyle name="Millares" xfId="1" builtinId="3"/>
    <cellStyle name="Millares 2 2" xfId="3" xr:uid="{E43FAF73-1040-4B9E-B3EA-BC142504A03F}"/>
    <cellStyle name="Normal" xfId="0" builtinId="0"/>
    <cellStyle name="Normal 2" xfId="2" xr:uid="{3C6F5B05-3959-49DA-BDE7-6BF01ED7E2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504031</xdr:colOff>
      <xdr:row>1</xdr:row>
      <xdr:rowOff>107156</xdr:rowOff>
    </xdr:from>
    <xdr:ext cx="1522319" cy="693946"/>
    <xdr:pic>
      <xdr:nvPicPr>
        <xdr:cNvPr id="2" name="Imagen 1">
          <a:extLst>
            <a:ext uri="{FF2B5EF4-FFF2-40B4-BE49-F238E27FC236}">
              <a16:creationId xmlns:a16="http://schemas.microsoft.com/office/drawing/2014/main" id="{A01D854E-7A79-4BBD-B97A-ED7F39E90B2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739" r="41964" b="-1"/>
        <a:stretch/>
      </xdr:blipFill>
      <xdr:spPr>
        <a:xfrm>
          <a:off x="504031" y="297656"/>
          <a:ext cx="1522319" cy="69394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59CFA-A14C-4C0E-915E-4382BE84A442}">
  <dimension ref="A1:G510"/>
  <sheetViews>
    <sheetView tabSelected="1" view="pageBreakPreview" zoomScale="80" zoomScaleNormal="80" zoomScaleSheetLayoutView="80" workbookViewId="0">
      <selection activeCell="G6" sqref="G6"/>
    </sheetView>
  </sheetViews>
  <sheetFormatPr baseColWidth="10" defaultColWidth="9.140625" defaultRowHeight="99.95" customHeight="1" x14ac:dyDescent="0.2"/>
  <cols>
    <col min="1" max="1" width="15.85546875" style="6" customWidth="1"/>
    <col min="2" max="2" width="20.42578125" style="5" customWidth="1"/>
    <col min="3" max="3" width="57.28515625" style="4" customWidth="1"/>
    <col min="4" max="4" width="24.5703125" style="2" customWidth="1"/>
    <col min="5" max="5" width="23.7109375" style="3" customWidth="1"/>
    <col min="6" max="6" width="28.28515625" style="2" customWidth="1"/>
    <col min="7" max="7" width="36.28515625" style="1" customWidth="1"/>
    <col min="8" max="219" width="9.140625" style="1"/>
    <col min="220" max="220" width="10.7109375" style="1" customWidth="1"/>
    <col min="221" max="221" width="19.5703125" style="1" customWidth="1"/>
    <col min="222" max="222" width="41.7109375" style="1" customWidth="1"/>
    <col min="223" max="223" width="23.42578125" style="1" customWidth="1"/>
    <col min="224" max="224" width="16.5703125" style="1" bestFit="1" customWidth="1"/>
    <col min="225" max="225" width="17.7109375" style="1" bestFit="1" customWidth="1"/>
    <col min="226" max="475" width="9.140625" style="1"/>
    <col min="476" max="476" width="10.7109375" style="1" customWidth="1"/>
    <col min="477" max="477" width="19.5703125" style="1" customWidth="1"/>
    <col min="478" max="478" width="41.7109375" style="1" customWidth="1"/>
    <col min="479" max="479" width="23.42578125" style="1" customWidth="1"/>
    <col min="480" max="480" width="16.5703125" style="1" bestFit="1" customWidth="1"/>
    <col min="481" max="481" width="17.7109375" style="1" bestFit="1" customWidth="1"/>
    <col min="482" max="731" width="9.140625" style="1"/>
    <col min="732" max="732" width="10.7109375" style="1" customWidth="1"/>
    <col min="733" max="733" width="19.5703125" style="1" customWidth="1"/>
    <col min="734" max="734" width="41.7109375" style="1" customWidth="1"/>
    <col min="735" max="735" width="23.42578125" style="1" customWidth="1"/>
    <col min="736" max="736" width="16.5703125" style="1" bestFit="1" customWidth="1"/>
    <col min="737" max="737" width="17.7109375" style="1" bestFit="1" customWidth="1"/>
    <col min="738" max="987" width="9.140625" style="1"/>
    <col min="988" max="988" width="10.7109375" style="1" customWidth="1"/>
    <col min="989" max="989" width="19.5703125" style="1" customWidth="1"/>
    <col min="990" max="990" width="41.7109375" style="1" customWidth="1"/>
    <col min="991" max="991" width="23.42578125" style="1" customWidth="1"/>
    <col min="992" max="992" width="16.5703125" style="1" bestFit="1" customWidth="1"/>
    <col min="993" max="993" width="17.7109375" style="1" bestFit="1" customWidth="1"/>
    <col min="994" max="1243" width="9.140625" style="1"/>
    <col min="1244" max="1244" width="10.7109375" style="1" customWidth="1"/>
    <col min="1245" max="1245" width="19.5703125" style="1" customWidth="1"/>
    <col min="1246" max="1246" width="41.7109375" style="1" customWidth="1"/>
    <col min="1247" max="1247" width="23.42578125" style="1" customWidth="1"/>
    <col min="1248" max="1248" width="16.5703125" style="1" bestFit="1" customWidth="1"/>
    <col min="1249" max="1249" width="17.7109375" style="1" bestFit="1" customWidth="1"/>
    <col min="1250" max="1499" width="9.140625" style="1"/>
    <col min="1500" max="1500" width="10.7109375" style="1" customWidth="1"/>
    <col min="1501" max="1501" width="19.5703125" style="1" customWidth="1"/>
    <col min="1502" max="1502" width="41.7109375" style="1" customWidth="1"/>
    <col min="1503" max="1503" width="23.42578125" style="1" customWidth="1"/>
    <col min="1504" max="1504" width="16.5703125" style="1" bestFit="1" customWidth="1"/>
    <col min="1505" max="1505" width="17.7109375" style="1" bestFit="1" customWidth="1"/>
    <col min="1506" max="1755" width="9.140625" style="1"/>
    <col min="1756" max="1756" width="10.7109375" style="1" customWidth="1"/>
    <col min="1757" max="1757" width="19.5703125" style="1" customWidth="1"/>
    <col min="1758" max="1758" width="41.7109375" style="1" customWidth="1"/>
    <col min="1759" max="1759" width="23.42578125" style="1" customWidth="1"/>
    <col min="1760" max="1760" width="16.5703125" style="1" bestFit="1" customWidth="1"/>
    <col min="1761" max="1761" width="17.7109375" style="1" bestFit="1" customWidth="1"/>
    <col min="1762" max="2011" width="9.140625" style="1"/>
    <col min="2012" max="2012" width="10.7109375" style="1" customWidth="1"/>
    <col min="2013" max="2013" width="19.5703125" style="1" customWidth="1"/>
    <col min="2014" max="2014" width="41.7109375" style="1" customWidth="1"/>
    <col min="2015" max="2015" width="23.42578125" style="1" customWidth="1"/>
    <col min="2016" max="2016" width="16.5703125" style="1" bestFit="1" customWidth="1"/>
    <col min="2017" max="2017" width="17.7109375" style="1" bestFit="1" customWidth="1"/>
    <col min="2018" max="2267" width="9.140625" style="1"/>
    <col min="2268" max="2268" width="10.7109375" style="1" customWidth="1"/>
    <col min="2269" max="2269" width="19.5703125" style="1" customWidth="1"/>
    <col min="2270" max="2270" width="41.7109375" style="1" customWidth="1"/>
    <col min="2271" max="2271" width="23.42578125" style="1" customWidth="1"/>
    <col min="2272" max="2272" width="16.5703125" style="1" bestFit="1" customWidth="1"/>
    <col min="2273" max="2273" width="17.7109375" style="1" bestFit="1" customWidth="1"/>
    <col min="2274" max="2523" width="9.140625" style="1"/>
    <col min="2524" max="2524" width="10.7109375" style="1" customWidth="1"/>
    <col min="2525" max="2525" width="19.5703125" style="1" customWidth="1"/>
    <col min="2526" max="2526" width="41.7109375" style="1" customWidth="1"/>
    <col min="2527" max="2527" width="23.42578125" style="1" customWidth="1"/>
    <col min="2528" max="2528" width="16.5703125" style="1" bestFit="1" customWidth="1"/>
    <col min="2529" max="2529" width="17.7109375" style="1" bestFit="1" customWidth="1"/>
    <col min="2530" max="2779" width="9.140625" style="1"/>
    <col min="2780" max="2780" width="10.7109375" style="1" customWidth="1"/>
    <col min="2781" max="2781" width="19.5703125" style="1" customWidth="1"/>
    <col min="2782" max="2782" width="41.7109375" style="1" customWidth="1"/>
    <col min="2783" max="2783" width="23.42578125" style="1" customWidth="1"/>
    <col min="2784" max="2784" width="16.5703125" style="1" bestFit="1" customWidth="1"/>
    <col min="2785" max="2785" width="17.7109375" style="1" bestFit="1" customWidth="1"/>
    <col min="2786" max="3035" width="9.140625" style="1"/>
    <col min="3036" max="3036" width="10.7109375" style="1" customWidth="1"/>
    <col min="3037" max="3037" width="19.5703125" style="1" customWidth="1"/>
    <col min="3038" max="3038" width="41.7109375" style="1" customWidth="1"/>
    <col min="3039" max="3039" width="23.42578125" style="1" customWidth="1"/>
    <col min="3040" max="3040" width="16.5703125" style="1" bestFit="1" customWidth="1"/>
    <col min="3041" max="3041" width="17.7109375" style="1" bestFit="1" customWidth="1"/>
    <col min="3042" max="3291" width="9.140625" style="1"/>
    <col min="3292" max="3292" width="10.7109375" style="1" customWidth="1"/>
    <col min="3293" max="3293" width="19.5703125" style="1" customWidth="1"/>
    <col min="3294" max="3294" width="41.7109375" style="1" customWidth="1"/>
    <col min="3295" max="3295" width="23.42578125" style="1" customWidth="1"/>
    <col min="3296" max="3296" width="16.5703125" style="1" bestFit="1" customWidth="1"/>
    <col min="3297" max="3297" width="17.7109375" style="1" bestFit="1" customWidth="1"/>
    <col min="3298" max="3547" width="9.140625" style="1"/>
    <col min="3548" max="3548" width="10.7109375" style="1" customWidth="1"/>
    <col min="3549" max="3549" width="19.5703125" style="1" customWidth="1"/>
    <col min="3550" max="3550" width="41.7109375" style="1" customWidth="1"/>
    <col min="3551" max="3551" width="23.42578125" style="1" customWidth="1"/>
    <col min="3552" max="3552" width="16.5703125" style="1" bestFit="1" customWidth="1"/>
    <col min="3553" max="3553" width="17.7109375" style="1" bestFit="1" customWidth="1"/>
    <col min="3554" max="3803" width="9.140625" style="1"/>
    <col min="3804" max="3804" width="10.7109375" style="1" customWidth="1"/>
    <col min="3805" max="3805" width="19.5703125" style="1" customWidth="1"/>
    <col min="3806" max="3806" width="41.7109375" style="1" customWidth="1"/>
    <col min="3807" max="3807" width="23.42578125" style="1" customWidth="1"/>
    <col min="3808" max="3808" width="16.5703125" style="1" bestFit="1" customWidth="1"/>
    <col min="3809" max="3809" width="17.7109375" style="1" bestFit="1" customWidth="1"/>
    <col min="3810" max="4059" width="9.140625" style="1"/>
    <col min="4060" max="4060" width="10.7109375" style="1" customWidth="1"/>
    <col min="4061" max="4061" width="19.5703125" style="1" customWidth="1"/>
    <col min="4062" max="4062" width="41.7109375" style="1" customWidth="1"/>
    <col min="4063" max="4063" width="23.42578125" style="1" customWidth="1"/>
    <col min="4064" max="4064" width="16.5703125" style="1" bestFit="1" customWidth="1"/>
    <col min="4065" max="4065" width="17.7109375" style="1" bestFit="1" customWidth="1"/>
    <col min="4066" max="4315" width="9.140625" style="1"/>
    <col min="4316" max="4316" width="10.7109375" style="1" customWidth="1"/>
    <col min="4317" max="4317" width="19.5703125" style="1" customWidth="1"/>
    <col min="4318" max="4318" width="41.7109375" style="1" customWidth="1"/>
    <col min="4319" max="4319" width="23.42578125" style="1" customWidth="1"/>
    <col min="4320" max="4320" width="16.5703125" style="1" bestFit="1" customWidth="1"/>
    <col min="4321" max="4321" width="17.7109375" style="1" bestFit="1" customWidth="1"/>
    <col min="4322" max="4571" width="9.140625" style="1"/>
    <col min="4572" max="4572" width="10.7109375" style="1" customWidth="1"/>
    <col min="4573" max="4573" width="19.5703125" style="1" customWidth="1"/>
    <col min="4574" max="4574" width="41.7109375" style="1" customWidth="1"/>
    <col min="4575" max="4575" width="23.42578125" style="1" customWidth="1"/>
    <col min="4576" max="4576" width="16.5703125" style="1" bestFit="1" customWidth="1"/>
    <col min="4577" max="4577" width="17.7109375" style="1" bestFit="1" customWidth="1"/>
    <col min="4578" max="4827" width="9.140625" style="1"/>
    <col min="4828" max="4828" width="10.7109375" style="1" customWidth="1"/>
    <col min="4829" max="4829" width="19.5703125" style="1" customWidth="1"/>
    <col min="4830" max="4830" width="41.7109375" style="1" customWidth="1"/>
    <col min="4831" max="4831" width="23.42578125" style="1" customWidth="1"/>
    <col min="4832" max="4832" width="16.5703125" style="1" bestFit="1" customWidth="1"/>
    <col min="4833" max="4833" width="17.7109375" style="1" bestFit="1" customWidth="1"/>
    <col min="4834" max="5083" width="9.140625" style="1"/>
    <col min="5084" max="5084" width="10.7109375" style="1" customWidth="1"/>
    <col min="5085" max="5085" width="19.5703125" style="1" customWidth="1"/>
    <col min="5086" max="5086" width="41.7109375" style="1" customWidth="1"/>
    <col min="5087" max="5087" width="23.42578125" style="1" customWidth="1"/>
    <col min="5088" max="5088" width="16.5703125" style="1" bestFit="1" customWidth="1"/>
    <col min="5089" max="5089" width="17.7109375" style="1" bestFit="1" customWidth="1"/>
    <col min="5090" max="5339" width="9.140625" style="1"/>
    <col min="5340" max="5340" width="10.7109375" style="1" customWidth="1"/>
    <col min="5341" max="5341" width="19.5703125" style="1" customWidth="1"/>
    <col min="5342" max="5342" width="41.7109375" style="1" customWidth="1"/>
    <col min="5343" max="5343" width="23.42578125" style="1" customWidth="1"/>
    <col min="5344" max="5344" width="16.5703125" style="1" bestFit="1" customWidth="1"/>
    <col min="5345" max="5345" width="17.7109375" style="1" bestFit="1" customWidth="1"/>
    <col min="5346" max="5595" width="9.140625" style="1"/>
    <col min="5596" max="5596" width="10.7109375" style="1" customWidth="1"/>
    <col min="5597" max="5597" width="19.5703125" style="1" customWidth="1"/>
    <col min="5598" max="5598" width="41.7109375" style="1" customWidth="1"/>
    <col min="5599" max="5599" width="23.42578125" style="1" customWidth="1"/>
    <col min="5600" max="5600" width="16.5703125" style="1" bestFit="1" customWidth="1"/>
    <col min="5601" max="5601" width="17.7109375" style="1" bestFit="1" customWidth="1"/>
    <col min="5602" max="5851" width="9.140625" style="1"/>
    <col min="5852" max="5852" width="10.7109375" style="1" customWidth="1"/>
    <col min="5853" max="5853" width="19.5703125" style="1" customWidth="1"/>
    <col min="5854" max="5854" width="41.7109375" style="1" customWidth="1"/>
    <col min="5855" max="5855" width="23.42578125" style="1" customWidth="1"/>
    <col min="5856" max="5856" width="16.5703125" style="1" bestFit="1" customWidth="1"/>
    <col min="5857" max="5857" width="17.7109375" style="1" bestFit="1" customWidth="1"/>
    <col min="5858" max="6107" width="9.140625" style="1"/>
    <col min="6108" max="6108" width="10.7109375" style="1" customWidth="1"/>
    <col min="6109" max="6109" width="19.5703125" style="1" customWidth="1"/>
    <col min="6110" max="6110" width="41.7109375" style="1" customWidth="1"/>
    <col min="6111" max="6111" width="23.42578125" style="1" customWidth="1"/>
    <col min="6112" max="6112" width="16.5703125" style="1" bestFit="1" customWidth="1"/>
    <col min="6113" max="6113" width="17.7109375" style="1" bestFit="1" customWidth="1"/>
    <col min="6114" max="6363" width="9.140625" style="1"/>
    <col min="6364" max="6364" width="10.7109375" style="1" customWidth="1"/>
    <col min="6365" max="6365" width="19.5703125" style="1" customWidth="1"/>
    <col min="6366" max="6366" width="41.7109375" style="1" customWidth="1"/>
    <col min="6367" max="6367" width="23.42578125" style="1" customWidth="1"/>
    <col min="6368" max="6368" width="16.5703125" style="1" bestFit="1" customWidth="1"/>
    <col min="6369" max="6369" width="17.7109375" style="1" bestFit="1" customWidth="1"/>
    <col min="6370" max="6619" width="9.140625" style="1"/>
    <col min="6620" max="6620" width="10.7109375" style="1" customWidth="1"/>
    <col min="6621" max="6621" width="19.5703125" style="1" customWidth="1"/>
    <col min="6622" max="6622" width="41.7109375" style="1" customWidth="1"/>
    <col min="6623" max="6623" width="23.42578125" style="1" customWidth="1"/>
    <col min="6624" max="6624" width="16.5703125" style="1" bestFit="1" customWidth="1"/>
    <col min="6625" max="6625" width="17.7109375" style="1" bestFit="1" customWidth="1"/>
    <col min="6626" max="6875" width="9.140625" style="1"/>
    <col min="6876" max="6876" width="10.7109375" style="1" customWidth="1"/>
    <col min="6877" max="6877" width="19.5703125" style="1" customWidth="1"/>
    <col min="6878" max="6878" width="41.7109375" style="1" customWidth="1"/>
    <col min="6879" max="6879" width="23.42578125" style="1" customWidth="1"/>
    <col min="6880" max="6880" width="16.5703125" style="1" bestFit="1" customWidth="1"/>
    <col min="6881" max="6881" width="17.7109375" style="1" bestFit="1" customWidth="1"/>
    <col min="6882" max="7131" width="9.140625" style="1"/>
    <col min="7132" max="7132" width="10.7109375" style="1" customWidth="1"/>
    <col min="7133" max="7133" width="19.5703125" style="1" customWidth="1"/>
    <col min="7134" max="7134" width="41.7109375" style="1" customWidth="1"/>
    <col min="7135" max="7135" width="23.42578125" style="1" customWidth="1"/>
    <col min="7136" max="7136" width="16.5703125" style="1" bestFit="1" customWidth="1"/>
    <col min="7137" max="7137" width="17.7109375" style="1" bestFit="1" customWidth="1"/>
    <col min="7138" max="7387" width="9.140625" style="1"/>
    <col min="7388" max="7388" width="10.7109375" style="1" customWidth="1"/>
    <col min="7389" max="7389" width="19.5703125" style="1" customWidth="1"/>
    <col min="7390" max="7390" width="41.7109375" style="1" customWidth="1"/>
    <col min="7391" max="7391" width="23.42578125" style="1" customWidth="1"/>
    <col min="7392" max="7392" width="16.5703125" style="1" bestFit="1" customWidth="1"/>
    <col min="7393" max="7393" width="17.7109375" style="1" bestFit="1" customWidth="1"/>
    <col min="7394" max="7643" width="9.140625" style="1"/>
    <col min="7644" max="7644" width="10.7109375" style="1" customWidth="1"/>
    <col min="7645" max="7645" width="19.5703125" style="1" customWidth="1"/>
    <col min="7646" max="7646" width="41.7109375" style="1" customWidth="1"/>
    <col min="7647" max="7647" width="23.42578125" style="1" customWidth="1"/>
    <col min="7648" max="7648" width="16.5703125" style="1" bestFit="1" customWidth="1"/>
    <col min="7649" max="7649" width="17.7109375" style="1" bestFit="1" customWidth="1"/>
    <col min="7650" max="7899" width="9.140625" style="1"/>
    <col min="7900" max="7900" width="10.7109375" style="1" customWidth="1"/>
    <col min="7901" max="7901" width="19.5703125" style="1" customWidth="1"/>
    <col min="7902" max="7902" width="41.7109375" style="1" customWidth="1"/>
    <col min="7903" max="7903" width="23.42578125" style="1" customWidth="1"/>
    <col min="7904" max="7904" width="16.5703125" style="1" bestFit="1" customWidth="1"/>
    <col min="7905" max="7905" width="17.7109375" style="1" bestFit="1" customWidth="1"/>
    <col min="7906" max="8155" width="9.140625" style="1"/>
    <col min="8156" max="8156" width="10.7109375" style="1" customWidth="1"/>
    <col min="8157" max="8157" width="19.5703125" style="1" customWidth="1"/>
    <col min="8158" max="8158" width="41.7109375" style="1" customWidth="1"/>
    <col min="8159" max="8159" width="23.42578125" style="1" customWidth="1"/>
    <col min="8160" max="8160" width="16.5703125" style="1" bestFit="1" customWidth="1"/>
    <col min="8161" max="8161" width="17.7109375" style="1" bestFit="1" customWidth="1"/>
    <col min="8162" max="8411" width="9.140625" style="1"/>
    <col min="8412" max="8412" width="10.7109375" style="1" customWidth="1"/>
    <col min="8413" max="8413" width="19.5703125" style="1" customWidth="1"/>
    <col min="8414" max="8414" width="41.7109375" style="1" customWidth="1"/>
    <col min="8415" max="8415" width="23.42578125" style="1" customWidth="1"/>
    <col min="8416" max="8416" width="16.5703125" style="1" bestFit="1" customWidth="1"/>
    <col min="8417" max="8417" width="17.7109375" style="1" bestFit="1" customWidth="1"/>
    <col min="8418" max="8667" width="9.140625" style="1"/>
    <col min="8668" max="8668" width="10.7109375" style="1" customWidth="1"/>
    <col min="8669" max="8669" width="19.5703125" style="1" customWidth="1"/>
    <col min="8670" max="8670" width="41.7109375" style="1" customWidth="1"/>
    <col min="8671" max="8671" width="23.42578125" style="1" customWidth="1"/>
    <col min="8672" max="8672" width="16.5703125" style="1" bestFit="1" customWidth="1"/>
    <col min="8673" max="8673" width="17.7109375" style="1" bestFit="1" customWidth="1"/>
    <col min="8674" max="8923" width="9.140625" style="1"/>
    <col min="8924" max="8924" width="10.7109375" style="1" customWidth="1"/>
    <col min="8925" max="8925" width="19.5703125" style="1" customWidth="1"/>
    <col min="8926" max="8926" width="41.7109375" style="1" customWidth="1"/>
    <col min="8927" max="8927" width="23.42578125" style="1" customWidth="1"/>
    <col min="8928" max="8928" width="16.5703125" style="1" bestFit="1" customWidth="1"/>
    <col min="8929" max="8929" width="17.7109375" style="1" bestFit="1" customWidth="1"/>
    <col min="8930" max="9179" width="9.140625" style="1"/>
    <col min="9180" max="9180" width="10.7109375" style="1" customWidth="1"/>
    <col min="9181" max="9181" width="19.5703125" style="1" customWidth="1"/>
    <col min="9182" max="9182" width="41.7109375" style="1" customWidth="1"/>
    <col min="9183" max="9183" width="23.42578125" style="1" customWidth="1"/>
    <col min="9184" max="9184" width="16.5703125" style="1" bestFit="1" customWidth="1"/>
    <col min="9185" max="9185" width="17.7109375" style="1" bestFit="1" customWidth="1"/>
    <col min="9186" max="9435" width="9.140625" style="1"/>
    <col min="9436" max="9436" width="10.7109375" style="1" customWidth="1"/>
    <col min="9437" max="9437" width="19.5703125" style="1" customWidth="1"/>
    <col min="9438" max="9438" width="41.7109375" style="1" customWidth="1"/>
    <col min="9439" max="9439" width="23.42578125" style="1" customWidth="1"/>
    <col min="9440" max="9440" width="16.5703125" style="1" bestFit="1" customWidth="1"/>
    <col min="9441" max="9441" width="17.7109375" style="1" bestFit="1" customWidth="1"/>
    <col min="9442" max="9691" width="9.140625" style="1"/>
    <col min="9692" max="9692" width="10.7109375" style="1" customWidth="1"/>
    <col min="9693" max="9693" width="19.5703125" style="1" customWidth="1"/>
    <col min="9694" max="9694" width="41.7109375" style="1" customWidth="1"/>
    <col min="9695" max="9695" width="23.42578125" style="1" customWidth="1"/>
    <col min="9696" max="9696" width="16.5703125" style="1" bestFit="1" customWidth="1"/>
    <col min="9697" max="9697" width="17.7109375" style="1" bestFit="1" customWidth="1"/>
    <col min="9698" max="9947" width="9.140625" style="1"/>
    <col min="9948" max="9948" width="10.7109375" style="1" customWidth="1"/>
    <col min="9949" max="9949" width="19.5703125" style="1" customWidth="1"/>
    <col min="9950" max="9950" width="41.7109375" style="1" customWidth="1"/>
    <col min="9951" max="9951" width="23.42578125" style="1" customWidth="1"/>
    <col min="9952" max="9952" width="16.5703125" style="1" bestFit="1" customWidth="1"/>
    <col min="9953" max="9953" width="17.7109375" style="1" bestFit="1" customWidth="1"/>
    <col min="9954" max="10203" width="9.140625" style="1"/>
    <col min="10204" max="10204" width="10.7109375" style="1" customWidth="1"/>
    <col min="10205" max="10205" width="19.5703125" style="1" customWidth="1"/>
    <col min="10206" max="10206" width="41.7109375" style="1" customWidth="1"/>
    <col min="10207" max="10207" width="23.42578125" style="1" customWidth="1"/>
    <col min="10208" max="10208" width="16.5703125" style="1" bestFit="1" customWidth="1"/>
    <col min="10209" max="10209" width="17.7109375" style="1" bestFit="1" customWidth="1"/>
    <col min="10210" max="10459" width="9.140625" style="1"/>
    <col min="10460" max="10460" width="10.7109375" style="1" customWidth="1"/>
    <col min="10461" max="10461" width="19.5703125" style="1" customWidth="1"/>
    <col min="10462" max="10462" width="41.7109375" style="1" customWidth="1"/>
    <col min="10463" max="10463" width="23.42578125" style="1" customWidth="1"/>
    <col min="10464" max="10464" width="16.5703125" style="1" bestFit="1" customWidth="1"/>
    <col min="10465" max="10465" width="17.7109375" style="1" bestFit="1" customWidth="1"/>
    <col min="10466" max="10715" width="9.140625" style="1"/>
    <col min="10716" max="10716" width="10.7109375" style="1" customWidth="1"/>
    <col min="10717" max="10717" width="19.5703125" style="1" customWidth="1"/>
    <col min="10718" max="10718" width="41.7109375" style="1" customWidth="1"/>
    <col min="10719" max="10719" width="23.42578125" style="1" customWidth="1"/>
    <col min="10720" max="10720" width="16.5703125" style="1" bestFit="1" customWidth="1"/>
    <col min="10721" max="10721" width="17.7109375" style="1" bestFit="1" customWidth="1"/>
    <col min="10722" max="10971" width="9.140625" style="1"/>
    <col min="10972" max="10972" width="10.7109375" style="1" customWidth="1"/>
    <col min="10973" max="10973" width="19.5703125" style="1" customWidth="1"/>
    <col min="10974" max="10974" width="41.7109375" style="1" customWidth="1"/>
    <col min="10975" max="10975" width="23.42578125" style="1" customWidth="1"/>
    <col min="10976" max="10976" width="16.5703125" style="1" bestFit="1" customWidth="1"/>
    <col min="10977" max="10977" width="17.7109375" style="1" bestFit="1" customWidth="1"/>
    <col min="10978" max="11227" width="9.140625" style="1"/>
    <col min="11228" max="11228" width="10.7109375" style="1" customWidth="1"/>
    <col min="11229" max="11229" width="19.5703125" style="1" customWidth="1"/>
    <col min="11230" max="11230" width="41.7109375" style="1" customWidth="1"/>
    <col min="11231" max="11231" width="23.42578125" style="1" customWidth="1"/>
    <col min="11232" max="11232" width="16.5703125" style="1" bestFit="1" customWidth="1"/>
    <col min="11233" max="11233" width="17.7109375" style="1" bestFit="1" customWidth="1"/>
    <col min="11234" max="11483" width="9.140625" style="1"/>
    <col min="11484" max="11484" width="10.7109375" style="1" customWidth="1"/>
    <col min="11485" max="11485" width="19.5703125" style="1" customWidth="1"/>
    <col min="11486" max="11486" width="41.7109375" style="1" customWidth="1"/>
    <col min="11487" max="11487" width="23.42578125" style="1" customWidth="1"/>
    <col min="11488" max="11488" width="16.5703125" style="1" bestFit="1" customWidth="1"/>
    <col min="11489" max="11489" width="17.7109375" style="1" bestFit="1" customWidth="1"/>
    <col min="11490" max="11739" width="9.140625" style="1"/>
    <col min="11740" max="11740" width="10.7109375" style="1" customWidth="1"/>
    <col min="11741" max="11741" width="19.5703125" style="1" customWidth="1"/>
    <col min="11742" max="11742" width="41.7109375" style="1" customWidth="1"/>
    <col min="11743" max="11743" width="23.42578125" style="1" customWidth="1"/>
    <col min="11744" max="11744" width="16.5703125" style="1" bestFit="1" customWidth="1"/>
    <col min="11745" max="11745" width="17.7109375" style="1" bestFit="1" customWidth="1"/>
    <col min="11746" max="11995" width="9.140625" style="1"/>
    <col min="11996" max="11996" width="10.7109375" style="1" customWidth="1"/>
    <col min="11997" max="11997" width="19.5703125" style="1" customWidth="1"/>
    <col min="11998" max="11998" width="41.7109375" style="1" customWidth="1"/>
    <col min="11999" max="11999" width="23.42578125" style="1" customWidth="1"/>
    <col min="12000" max="12000" width="16.5703125" style="1" bestFit="1" customWidth="1"/>
    <col min="12001" max="12001" width="17.7109375" style="1" bestFit="1" customWidth="1"/>
    <col min="12002" max="12251" width="9.140625" style="1"/>
    <col min="12252" max="12252" width="10.7109375" style="1" customWidth="1"/>
    <col min="12253" max="12253" width="19.5703125" style="1" customWidth="1"/>
    <col min="12254" max="12254" width="41.7109375" style="1" customWidth="1"/>
    <col min="12255" max="12255" width="23.42578125" style="1" customWidth="1"/>
    <col min="12256" max="12256" width="16.5703125" style="1" bestFit="1" customWidth="1"/>
    <col min="12257" max="12257" width="17.7109375" style="1" bestFit="1" customWidth="1"/>
    <col min="12258" max="12507" width="9.140625" style="1"/>
    <col min="12508" max="12508" width="10.7109375" style="1" customWidth="1"/>
    <col min="12509" max="12509" width="19.5703125" style="1" customWidth="1"/>
    <col min="12510" max="12510" width="41.7109375" style="1" customWidth="1"/>
    <col min="12511" max="12511" width="23.42578125" style="1" customWidth="1"/>
    <col min="12512" max="12512" width="16.5703125" style="1" bestFit="1" customWidth="1"/>
    <col min="12513" max="12513" width="17.7109375" style="1" bestFit="1" customWidth="1"/>
    <col min="12514" max="12763" width="9.140625" style="1"/>
    <col min="12764" max="12764" width="10.7109375" style="1" customWidth="1"/>
    <col min="12765" max="12765" width="19.5703125" style="1" customWidth="1"/>
    <col min="12766" max="12766" width="41.7109375" style="1" customWidth="1"/>
    <col min="12767" max="12767" width="23.42578125" style="1" customWidth="1"/>
    <col min="12768" max="12768" width="16.5703125" style="1" bestFit="1" customWidth="1"/>
    <col min="12769" max="12769" width="17.7109375" style="1" bestFit="1" customWidth="1"/>
    <col min="12770" max="13019" width="9.140625" style="1"/>
    <col min="13020" max="13020" width="10.7109375" style="1" customWidth="1"/>
    <col min="13021" max="13021" width="19.5703125" style="1" customWidth="1"/>
    <col min="13022" max="13022" width="41.7109375" style="1" customWidth="1"/>
    <col min="13023" max="13023" width="23.42578125" style="1" customWidth="1"/>
    <col min="13024" max="13024" width="16.5703125" style="1" bestFit="1" customWidth="1"/>
    <col min="13025" max="13025" width="17.7109375" style="1" bestFit="1" customWidth="1"/>
    <col min="13026" max="13275" width="9.140625" style="1"/>
    <col min="13276" max="13276" width="10.7109375" style="1" customWidth="1"/>
    <col min="13277" max="13277" width="19.5703125" style="1" customWidth="1"/>
    <col min="13278" max="13278" width="41.7109375" style="1" customWidth="1"/>
    <col min="13279" max="13279" width="23.42578125" style="1" customWidth="1"/>
    <col min="13280" max="13280" width="16.5703125" style="1" bestFit="1" customWidth="1"/>
    <col min="13281" max="13281" width="17.7109375" style="1" bestFit="1" customWidth="1"/>
    <col min="13282" max="13531" width="9.140625" style="1"/>
    <col min="13532" max="13532" width="10.7109375" style="1" customWidth="1"/>
    <col min="13533" max="13533" width="19.5703125" style="1" customWidth="1"/>
    <col min="13534" max="13534" width="41.7109375" style="1" customWidth="1"/>
    <col min="13535" max="13535" width="23.42578125" style="1" customWidth="1"/>
    <col min="13536" max="13536" width="16.5703125" style="1" bestFit="1" customWidth="1"/>
    <col min="13537" max="13537" width="17.7109375" style="1" bestFit="1" customWidth="1"/>
    <col min="13538" max="13787" width="9.140625" style="1"/>
    <col min="13788" max="13788" width="10.7109375" style="1" customWidth="1"/>
    <col min="13789" max="13789" width="19.5703125" style="1" customWidth="1"/>
    <col min="13790" max="13790" width="41.7109375" style="1" customWidth="1"/>
    <col min="13791" max="13791" width="23.42578125" style="1" customWidth="1"/>
    <col min="13792" max="13792" width="16.5703125" style="1" bestFit="1" customWidth="1"/>
    <col min="13793" max="13793" width="17.7109375" style="1" bestFit="1" customWidth="1"/>
    <col min="13794" max="14043" width="9.140625" style="1"/>
    <col min="14044" max="14044" width="10.7109375" style="1" customWidth="1"/>
    <col min="14045" max="14045" width="19.5703125" style="1" customWidth="1"/>
    <col min="14046" max="14046" width="41.7109375" style="1" customWidth="1"/>
    <col min="14047" max="14047" width="23.42578125" style="1" customWidth="1"/>
    <col min="14048" max="14048" width="16.5703125" style="1" bestFit="1" customWidth="1"/>
    <col min="14049" max="14049" width="17.7109375" style="1" bestFit="1" customWidth="1"/>
    <col min="14050" max="14299" width="9.140625" style="1"/>
    <col min="14300" max="14300" width="10.7109375" style="1" customWidth="1"/>
    <col min="14301" max="14301" width="19.5703125" style="1" customWidth="1"/>
    <col min="14302" max="14302" width="41.7109375" style="1" customWidth="1"/>
    <col min="14303" max="14303" width="23.42578125" style="1" customWidth="1"/>
    <col min="14304" max="14304" width="16.5703125" style="1" bestFit="1" customWidth="1"/>
    <col min="14305" max="14305" width="17.7109375" style="1" bestFit="1" customWidth="1"/>
    <col min="14306" max="14555" width="9.140625" style="1"/>
    <col min="14556" max="14556" width="10.7109375" style="1" customWidth="1"/>
    <col min="14557" max="14557" width="19.5703125" style="1" customWidth="1"/>
    <col min="14558" max="14558" width="41.7109375" style="1" customWidth="1"/>
    <col min="14559" max="14559" width="23.42578125" style="1" customWidth="1"/>
    <col min="14560" max="14560" width="16.5703125" style="1" bestFit="1" customWidth="1"/>
    <col min="14561" max="14561" width="17.7109375" style="1" bestFit="1" customWidth="1"/>
    <col min="14562" max="14811" width="9.140625" style="1"/>
    <col min="14812" max="14812" width="10.7109375" style="1" customWidth="1"/>
    <col min="14813" max="14813" width="19.5703125" style="1" customWidth="1"/>
    <col min="14814" max="14814" width="41.7109375" style="1" customWidth="1"/>
    <col min="14815" max="14815" width="23.42578125" style="1" customWidth="1"/>
    <col min="14816" max="14816" width="16.5703125" style="1" bestFit="1" customWidth="1"/>
    <col min="14817" max="14817" width="17.7109375" style="1" bestFit="1" customWidth="1"/>
    <col min="14818" max="15067" width="9.140625" style="1"/>
    <col min="15068" max="15068" width="10.7109375" style="1" customWidth="1"/>
    <col min="15069" max="15069" width="19.5703125" style="1" customWidth="1"/>
    <col min="15070" max="15070" width="41.7109375" style="1" customWidth="1"/>
    <col min="15071" max="15071" width="23.42578125" style="1" customWidth="1"/>
    <col min="15072" max="15072" width="16.5703125" style="1" bestFit="1" customWidth="1"/>
    <col min="15073" max="15073" width="17.7109375" style="1" bestFit="1" customWidth="1"/>
    <col min="15074" max="15323" width="9.140625" style="1"/>
    <col min="15324" max="15324" width="10.7109375" style="1" customWidth="1"/>
    <col min="15325" max="15325" width="19.5703125" style="1" customWidth="1"/>
    <col min="15326" max="15326" width="41.7109375" style="1" customWidth="1"/>
    <col min="15327" max="15327" width="23.42578125" style="1" customWidth="1"/>
    <col min="15328" max="15328" width="16.5703125" style="1" bestFit="1" customWidth="1"/>
    <col min="15329" max="15329" width="17.7109375" style="1" bestFit="1" customWidth="1"/>
    <col min="15330" max="15579" width="9.140625" style="1"/>
    <col min="15580" max="15580" width="10.7109375" style="1" customWidth="1"/>
    <col min="15581" max="15581" width="19.5703125" style="1" customWidth="1"/>
    <col min="15582" max="15582" width="41.7109375" style="1" customWidth="1"/>
    <col min="15583" max="15583" width="23.42578125" style="1" customWidth="1"/>
    <col min="15584" max="15584" width="16.5703125" style="1" bestFit="1" customWidth="1"/>
    <col min="15585" max="15585" width="17.7109375" style="1" bestFit="1" customWidth="1"/>
    <col min="15586" max="15835" width="9.140625" style="1"/>
    <col min="15836" max="15836" width="10.7109375" style="1" customWidth="1"/>
    <col min="15837" max="15837" width="19.5703125" style="1" customWidth="1"/>
    <col min="15838" max="15838" width="41.7109375" style="1" customWidth="1"/>
    <col min="15839" max="15839" width="23.42578125" style="1" customWidth="1"/>
    <col min="15840" max="15840" width="16.5703125" style="1" bestFit="1" customWidth="1"/>
    <col min="15841" max="15841" width="17.7109375" style="1" bestFit="1" customWidth="1"/>
    <col min="15842" max="16091" width="9.140625" style="1"/>
    <col min="16092" max="16092" width="10.7109375" style="1" customWidth="1"/>
    <col min="16093" max="16093" width="19.5703125" style="1" customWidth="1"/>
    <col min="16094" max="16094" width="41.7109375" style="1" customWidth="1"/>
    <col min="16095" max="16095" width="23.42578125" style="1" customWidth="1"/>
    <col min="16096" max="16096" width="16.5703125" style="1" bestFit="1" customWidth="1"/>
    <col min="16097" max="16097" width="17.7109375" style="1" bestFit="1" customWidth="1"/>
    <col min="16098" max="16384" width="9.140625" style="1"/>
  </cols>
  <sheetData>
    <row r="1" spans="1:7" ht="24.95" customHeight="1" x14ac:dyDescent="0.2">
      <c r="A1" s="38"/>
      <c r="B1" s="37"/>
      <c r="C1" s="37"/>
      <c r="D1" s="36"/>
      <c r="E1" s="35"/>
      <c r="F1" s="34"/>
    </row>
    <row r="2" spans="1:7" ht="24.95" customHeight="1" x14ac:dyDescent="0.2">
      <c r="A2" s="38"/>
      <c r="B2" s="37"/>
      <c r="C2" s="37"/>
      <c r="D2" s="36"/>
      <c r="E2" s="35"/>
      <c r="F2" s="34"/>
    </row>
    <row r="3" spans="1:7" ht="24.95" customHeight="1" x14ac:dyDescent="0.2">
      <c r="A3" s="38"/>
      <c r="B3" s="37"/>
      <c r="C3" s="37"/>
      <c r="D3" s="36"/>
      <c r="E3" s="35"/>
      <c r="F3" s="34"/>
    </row>
    <row r="4" spans="1:7" ht="24.95" customHeight="1" x14ac:dyDescent="0.2">
      <c r="A4" s="38"/>
      <c r="B4" s="37"/>
      <c r="C4" s="37"/>
      <c r="D4" s="36"/>
      <c r="E4" s="35"/>
      <c r="F4" s="34"/>
    </row>
    <row r="5" spans="1:7" ht="24.95" customHeight="1" x14ac:dyDescent="0.2">
      <c r="A5" s="38"/>
      <c r="B5" s="37"/>
      <c r="C5" s="37"/>
      <c r="D5" s="36"/>
      <c r="E5" s="35"/>
      <c r="F5" s="34"/>
    </row>
    <row r="6" spans="1:7" ht="24.95" customHeight="1" x14ac:dyDescent="0.2">
      <c r="A6" s="78" t="s">
        <v>11</v>
      </c>
      <c r="B6" s="79"/>
      <c r="C6" s="79"/>
      <c r="D6" s="79"/>
      <c r="E6" s="79"/>
      <c r="F6" s="80"/>
    </row>
    <row r="7" spans="1:7" ht="24.95" customHeight="1" x14ac:dyDescent="0.2">
      <c r="A7" s="78"/>
      <c r="B7" s="79"/>
      <c r="C7" s="79"/>
      <c r="D7" s="79"/>
      <c r="E7" s="79"/>
      <c r="F7" s="80"/>
    </row>
    <row r="8" spans="1:7" ht="24.95" customHeight="1" x14ac:dyDescent="0.25">
      <c r="A8" s="81" t="s">
        <v>10</v>
      </c>
      <c r="B8" s="82"/>
      <c r="C8" s="82"/>
      <c r="D8" s="82"/>
      <c r="E8" s="82"/>
      <c r="F8" s="83"/>
    </row>
    <row r="9" spans="1:7" ht="24.95" customHeight="1" x14ac:dyDescent="0.25">
      <c r="A9" s="84" t="s">
        <v>18</v>
      </c>
      <c r="B9" s="85"/>
      <c r="C9" s="85"/>
      <c r="D9" s="85"/>
      <c r="E9" s="85"/>
      <c r="F9" s="86"/>
    </row>
    <row r="10" spans="1:7" s="8" customFormat="1" ht="24.95" customHeight="1" x14ac:dyDescent="0.25">
      <c r="A10" s="33"/>
      <c r="B10" s="31"/>
      <c r="C10" s="32"/>
      <c r="D10" s="31"/>
      <c r="E10" s="30"/>
      <c r="F10" s="29"/>
    </row>
    <row r="11" spans="1:7" s="8" customFormat="1" ht="24.95" customHeight="1" thickBot="1" x14ac:dyDescent="0.25">
      <c r="A11" s="28"/>
      <c r="B11" s="27"/>
      <c r="C11" s="26"/>
      <c r="D11" s="25"/>
      <c r="E11" s="24"/>
      <c r="F11" s="23"/>
    </row>
    <row r="12" spans="1:7" s="8" customFormat="1" ht="50.1" customHeight="1" x14ac:dyDescent="0.25">
      <c r="A12" s="22"/>
      <c r="B12" s="21"/>
      <c r="C12" s="20"/>
      <c r="D12" s="19" t="s">
        <v>9</v>
      </c>
      <c r="E12" s="19"/>
      <c r="F12" s="18">
        <v>4609928034.3800001</v>
      </c>
      <c r="G12" s="17"/>
    </row>
    <row r="13" spans="1:7" s="8" customFormat="1" ht="50.1" customHeight="1" x14ac:dyDescent="0.25">
      <c r="A13" s="16" t="s">
        <v>8</v>
      </c>
      <c r="B13" s="15"/>
      <c r="C13" s="14"/>
      <c r="D13" s="12"/>
      <c r="E13" s="13"/>
      <c r="F13" s="12"/>
    </row>
    <row r="14" spans="1:7" s="8" customFormat="1" ht="50.1" customHeight="1" x14ac:dyDescent="0.25">
      <c r="A14" s="10"/>
      <c r="B14" s="10" t="s">
        <v>7</v>
      </c>
      <c r="C14" s="10" t="s">
        <v>6</v>
      </c>
      <c r="D14" s="10" t="s">
        <v>5</v>
      </c>
      <c r="E14" s="11" t="s">
        <v>4</v>
      </c>
      <c r="F14" s="10" t="s">
        <v>3</v>
      </c>
    </row>
    <row r="15" spans="1:7" s="8" customFormat="1" ht="99.95" customHeight="1" x14ac:dyDescent="0.2">
      <c r="A15" s="55">
        <v>45565</v>
      </c>
      <c r="B15" s="56"/>
      <c r="C15" s="57" t="s">
        <v>2</v>
      </c>
      <c r="D15" s="58"/>
      <c r="E15" s="59"/>
      <c r="F15" s="58">
        <f>+F12</f>
        <v>4609928034.3800001</v>
      </c>
    </row>
    <row r="16" spans="1:7" s="8" customFormat="1" ht="99.95" customHeight="1" x14ac:dyDescent="0.2">
      <c r="A16" s="55">
        <v>45565</v>
      </c>
      <c r="B16" s="56"/>
      <c r="C16" s="57" t="s">
        <v>1</v>
      </c>
      <c r="D16" s="60">
        <v>4811241812.2700005</v>
      </c>
      <c r="E16" s="59"/>
      <c r="F16" s="61">
        <f>+F15+D16</f>
        <v>9421169846.6500015</v>
      </c>
      <c r="G16" s="9"/>
    </row>
    <row r="17" spans="1:6" s="8" customFormat="1" ht="99.95" customHeight="1" x14ac:dyDescent="0.2">
      <c r="A17" s="55">
        <v>45565</v>
      </c>
      <c r="B17" s="56"/>
      <c r="C17" s="57" t="s">
        <v>0</v>
      </c>
      <c r="D17" s="62">
        <v>217125814</v>
      </c>
      <c r="E17" s="59"/>
      <c r="F17" s="61">
        <f>+F16+D17-E17</f>
        <v>9638295660.6500015</v>
      </c>
    </row>
    <row r="18" spans="1:6" s="8" customFormat="1" ht="111" customHeight="1" x14ac:dyDescent="0.3">
      <c r="A18" s="63" t="s">
        <v>19</v>
      </c>
      <c r="B18" s="64" t="s">
        <v>42</v>
      </c>
      <c r="C18" s="65" t="s">
        <v>328</v>
      </c>
      <c r="D18" s="62"/>
      <c r="E18" s="66">
        <v>11961522.039999999</v>
      </c>
      <c r="F18" s="61">
        <f t="shared" ref="F18:F81" si="0">+F17+D18-E18</f>
        <v>9626334138.6100006</v>
      </c>
    </row>
    <row r="19" spans="1:6" s="8" customFormat="1" ht="123" customHeight="1" x14ac:dyDescent="0.3">
      <c r="A19" s="63" t="s">
        <v>19</v>
      </c>
      <c r="B19" s="64" t="s">
        <v>43</v>
      </c>
      <c r="C19" s="65" t="s">
        <v>329</v>
      </c>
      <c r="D19" s="62"/>
      <c r="E19" s="66">
        <v>104299.39</v>
      </c>
      <c r="F19" s="61">
        <f t="shared" si="0"/>
        <v>9626229839.2200012</v>
      </c>
    </row>
    <row r="20" spans="1:6" s="8" customFormat="1" ht="123" customHeight="1" x14ac:dyDescent="0.3">
      <c r="A20" s="63" t="s">
        <v>19</v>
      </c>
      <c r="B20" s="64" t="s">
        <v>44</v>
      </c>
      <c r="C20" s="65" t="s">
        <v>330</v>
      </c>
      <c r="D20" s="62"/>
      <c r="E20" s="66">
        <v>2000000</v>
      </c>
      <c r="F20" s="61">
        <f t="shared" si="0"/>
        <v>9624229839.2200012</v>
      </c>
    </row>
    <row r="21" spans="1:6" s="8" customFormat="1" ht="101.25" customHeight="1" x14ac:dyDescent="0.3">
      <c r="A21" s="63" t="s">
        <v>19</v>
      </c>
      <c r="B21" s="64" t="s">
        <v>45</v>
      </c>
      <c r="C21" s="65" t="s">
        <v>331</v>
      </c>
      <c r="D21" s="62"/>
      <c r="E21" s="66">
        <v>503337.5</v>
      </c>
      <c r="F21" s="61">
        <f t="shared" si="0"/>
        <v>9623726501.7200012</v>
      </c>
    </row>
    <row r="22" spans="1:6" s="8" customFormat="1" ht="96" customHeight="1" x14ac:dyDescent="0.3">
      <c r="A22" s="63" t="s">
        <v>19</v>
      </c>
      <c r="B22" s="64" t="s">
        <v>46</v>
      </c>
      <c r="C22" s="65" t="s">
        <v>332</v>
      </c>
      <c r="D22" s="62"/>
      <c r="E22" s="66">
        <v>730670</v>
      </c>
      <c r="F22" s="61">
        <f t="shared" si="0"/>
        <v>9622995831.7200012</v>
      </c>
    </row>
    <row r="23" spans="1:6" s="8" customFormat="1" ht="123" customHeight="1" x14ac:dyDescent="0.3">
      <c r="A23" s="63" t="s">
        <v>19</v>
      </c>
      <c r="B23" s="64" t="s">
        <v>47</v>
      </c>
      <c r="C23" s="65" t="s">
        <v>333</v>
      </c>
      <c r="D23" s="62"/>
      <c r="E23" s="66">
        <v>1748822.5</v>
      </c>
      <c r="F23" s="61">
        <f t="shared" si="0"/>
        <v>9621247009.2200012</v>
      </c>
    </row>
    <row r="24" spans="1:6" s="8" customFormat="1" ht="101.25" customHeight="1" x14ac:dyDescent="0.3">
      <c r="A24" s="63" t="s">
        <v>19</v>
      </c>
      <c r="B24" s="64" t="s">
        <v>48</v>
      </c>
      <c r="C24" s="65" t="s">
        <v>12</v>
      </c>
      <c r="D24" s="62"/>
      <c r="E24" s="66">
        <v>216775</v>
      </c>
      <c r="F24" s="61">
        <f t="shared" si="0"/>
        <v>9621030234.2200012</v>
      </c>
    </row>
    <row r="25" spans="1:6" s="8" customFormat="1" ht="84.75" customHeight="1" x14ac:dyDescent="0.3">
      <c r="A25" s="63" t="s">
        <v>19</v>
      </c>
      <c r="B25" s="64" t="s">
        <v>49</v>
      </c>
      <c r="C25" s="65" t="s">
        <v>334</v>
      </c>
      <c r="D25" s="62"/>
      <c r="E25" s="66">
        <v>4501302.5</v>
      </c>
      <c r="F25" s="61">
        <f t="shared" si="0"/>
        <v>9616528931.7200012</v>
      </c>
    </row>
    <row r="26" spans="1:6" s="8" customFormat="1" ht="97.5" customHeight="1" x14ac:dyDescent="0.3">
      <c r="A26" s="63" t="s">
        <v>19</v>
      </c>
      <c r="B26" s="64" t="s">
        <v>50</v>
      </c>
      <c r="C26" s="65" t="s">
        <v>335</v>
      </c>
      <c r="D26" s="62"/>
      <c r="E26" s="66">
        <v>1517013.5</v>
      </c>
      <c r="F26" s="61">
        <f t="shared" si="0"/>
        <v>9615011918.2200012</v>
      </c>
    </row>
    <row r="27" spans="1:6" s="8" customFormat="1" ht="65.25" customHeight="1" x14ac:dyDescent="0.3">
      <c r="A27" s="63" t="s">
        <v>19</v>
      </c>
      <c r="B27" s="64" t="s">
        <v>51</v>
      </c>
      <c r="C27" s="65" t="s">
        <v>336</v>
      </c>
      <c r="D27" s="62"/>
      <c r="E27" s="66">
        <v>4580810</v>
      </c>
      <c r="F27" s="61">
        <f t="shared" si="0"/>
        <v>9610431108.2200012</v>
      </c>
    </row>
    <row r="28" spans="1:6" s="8" customFormat="1" ht="54" customHeight="1" x14ac:dyDescent="0.3">
      <c r="A28" s="63" t="s">
        <v>19</v>
      </c>
      <c r="B28" s="64" t="s">
        <v>52</v>
      </c>
      <c r="C28" s="65" t="s">
        <v>337</v>
      </c>
      <c r="D28" s="62"/>
      <c r="E28" s="66">
        <v>118950</v>
      </c>
      <c r="F28" s="61">
        <f t="shared" si="0"/>
        <v>9610312158.2200012</v>
      </c>
    </row>
    <row r="29" spans="1:6" s="8" customFormat="1" ht="59.25" customHeight="1" x14ac:dyDescent="0.3">
      <c r="A29" s="63" t="s">
        <v>19</v>
      </c>
      <c r="B29" s="64" t="s">
        <v>53</v>
      </c>
      <c r="C29" s="65" t="s">
        <v>338</v>
      </c>
      <c r="D29" s="62"/>
      <c r="E29" s="66">
        <v>456685</v>
      </c>
      <c r="F29" s="61">
        <f t="shared" si="0"/>
        <v>9609855473.2200012</v>
      </c>
    </row>
    <row r="30" spans="1:6" s="8" customFormat="1" ht="72.75" customHeight="1" x14ac:dyDescent="0.3">
      <c r="A30" s="63" t="s">
        <v>19</v>
      </c>
      <c r="B30" s="64" t="s">
        <v>54</v>
      </c>
      <c r="C30" s="65" t="s">
        <v>339</v>
      </c>
      <c r="D30" s="62"/>
      <c r="E30" s="66">
        <v>133550</v>
      </c>
      <c r="F30" s="61">
        <f t="shared" si="0"/>
        <v>9609721923.2200012</v>
      </c>
    </row>
    <row r="31" spans="1:6" s="8" customFormat="1" ht="60" customHeight="1" x14ac:dyDescent="0.3">
      <c r="A31" s="63" t="s">
        <v>19</v>
      </c>
      <c r="B31" s="64" t="s">
        <v>55</v>
      </c>
      <c r="C31" s="65" t="s">
        <v>340</v>
      </c>
      <c r="D31" s="62"/>
      <c r="E31" s="66">
        <v>83300</v>
      </c>
      <c r="F31" s="61">
        <f t="shared" si="0"/>
        <v>9609638623.2200012</v>
      </c>
    </row>
    <row r="32" spans="1:6" s="8" customFormat="1" ht="89.25" customHeight="1" x14ac:dyDescent="0.3">
      <c r="A32" s="63" t="s">
        <v>19</v>
      </c>
      <c r="B32" s="64" t="s">
        <v>56</v>
      </c>
      <c r="C32" s="65" t="s">
        <v>341</v>
      </c>
      <c r="D32" s="62"/>
      <c r="E32" s="66">
        <v>221130</v>
      </c>
      <c r="F32" s="61">
        <f t="shared" si="0"/>
        <v>9609417493.2200012</v>
      </c>
    </row>
    <row r="33" spans="1:6" s="8" customFormat="1" ht="92.25" customHeight="1" x14ac:dyDescent="0.3">
      <c r="A33" s="63" t="s">
        <v>19</v>
      </c>
      <c r="B33" s="64" t="s">
        <v>57</v>
      </c>
      <c r="C33" s="65" t="s">
        <v>342</v>
      </c>
      <c r="D33" s="62"/>
      <c r="E33" s="66">
        <v>78100</v>
      </c>
      <c r="F33" s="61">
        <f t="shared" si="0"/>
        <v>9609339393.2200012</v>
      </c>
    </row>
    <row r="34" spans="1:6" s="8" customFormat="1" ht="86.25" customHeight="1" x14ac:dyDescent="0.3">
      <c r="A34" s="63" t="s">
        <v>19</v>
      </c>
      <c r="B34" s="64" t="s">
        <v>58</v>
      </c>
      <c r="C34" s="65" t="s">
        <v>341</v>
      </c>
      <c r="D34" s="62"/>
      <c r="E34" s="66">
        <v>27172.5</v>
      </c>
      <c r="F34" s="61">
        <f t="shared" si="0"/>
        <v>9609312220.7200012</v>
      </c>
    </row>
    <row r="35" spans="1:6" s="8" customFormat="1" ht="123" customHeight="1" x14ac:dyDescent="0.3">
      <c r="A35" s="63" t="s">
        <v>19</v>
      </c>
      <c r="B35" s="64" t="s">
        <v>59</v>
      </c>
      <c r="C35" s="65" t="s">
        <v>343</v>
      </c>
      <c r="D35" s="62"/>
      <c r="E35" s="66">
        <v>4650</v>
      </c>
      <c r="F35" s="61">
        <f t="shared" si="0"/>
        <v>9609307570.7200012</v>
      </c>
    </row>
    <row r="36" spans="1:6" s="8" customFormat="1" ht="123" customHeight="1" x14ac:dyDescent="0.3">
      <c r="A36" s="63" t="s">
        <v>19</v>
      </c>
      <c r="B36" s="64" t="s">
        <v>60</v>
      </c>
      <c r="C36" s="65" t="s">
        <v>344</v>
      </c>
      <c r="D36" s="62"/>
      <c r="E36" s="66">
        <v>649997.5</v>
      </c>
      <c r="F36" s="61">
        <f t="shared" si="0"/>
        <v>9608657573.2200012</v>
      </c>
    </row>
    <row r="37" spans="1:6" s="8" customFormat="1" ht="123" customHeight="1" x14ac:dyDescent="0.3">
      <c r="A37" s="63" t="s">
        <v>19</v>
      </c>
      <c r="B37" s="64" t="s">
        <v>61</v>
      </c>
      <c r="C37" s="65" t="s">
        <v>345</v>
      </c>
      <c r="D37" s="62"/>
      <c r="E37" s="66">
        <v>182490</v>
      </c>
      <c r="F37" s="61">
        <f t="shared" si="0"/>
        <v>9608475083.2200012</v>
      </c>
    </row>
    <row r="38" spans="1:6" s="8" customFormat="1" ht="81.75" customHeight="1" x14ac:dyDescent="0.3">
      <c r="A38" s="63" t="s">
        <v>19</v>
      </c>
      <c r="B38" s="64" t="s">
        <v>62</v>
      </c>
      <c r="C38" s="65" t="s">
        <v>346</v>
      </c>
      <c r="D38" s="62"/>
      <c r="E38" s="66">
        <v>121070</v>
      </c>
      <c r="F38" s="61">
        <f t="shared" si="0"/>
        <v>9608354013.2200012</v>
      </c>
    </row>
    <row r="39" spans="1:6" s="8" customFormat="1" ht="79.5" customHeight="1" x14ac:dyDescent="0.3">
      <c r="A39" s="63" t="s">
        <v>19</v>
      </c>
      <c r="B39" s="64" t="s">
        <v>63</v>
      </c>
      <c r="C39" s="65" t="s">
        <v>347</v>
      </c>
      <c r="D39" s="62"/>
      <c r="E39" s="66">
        <v>591965</v>
      </c>
      <c r="F39" s="61">
        <f t="shared" si="0"/>
        <v>9607762048.2200012</v>
      </c>
    </row>
    <row r="40" spans="1:6" s="8" customFormat="1" ht="77.25" customHeight="1" x14ac:dyDescent="0.3">
      <c r="A40" s="63" t="s">
        <v>19</v>
      </c>
      <c r="B40" s="64" t="s">
        <v>64</v>
      </c>
      <c r="C40" s="65" t="s">
        <v>348</v>
      </c>
      <c r="D40" s="62"/>
      <c r="E40" s="66">
        <v>88085</v>
      </c>
      <c r="F40" s="61">
        <f t="shared" si="0"/>
        <v>9607673963.2200012</v>
      </c>
    </row>
    <row r="41" spans="1:6" s="8" customFormat="1" ht="79.5" customHeight="1" x14ac:dyDescent="0.3">
      <c r="A41" s="63" t="s">
        <v>20</v>
      </c>
      <c r="B41" s="64" t="s">
        <v>65</v>
      </c>
      <c r="C41" s="65" t="s">
        <v>349</v>
      </c>
      <c r="D41" s="62"/>
      <c r="E41" s="66">
        <v>13182839.220000001</v>
      </c>
      <c r="F41" s="61">
        <f t="shared" si="0"/>
        <v>9594491124.0000019</v>
      </c>
    </row>
    <row r="42" spans="1:6" s="8" customFormat="1" ht="123" customHeight="1" x14ac:dyDescent="0.3">
      <c r="A42" s="63" t="s">
        <v>20</v>
      </c>
      <c r="B42" s="64" t="s">
        <v>66</v>
      </c>
      <c r="C42" s="65" t="s">
        <v>350</v>
      </c>
      <c r="D42" s="62"/>
      <c r="E42" s="66">
        <v>73429908.319999993</v>
      </c>
      <c r="F42" s="61">
        <f t="shared" si="0"/>
        <v>9521061215.6800022</v>
      </c>
    </row>
    <row r="43" spans="1:6" s="8" customFormat="1" ht="123" customHeight="1" x14ac:dyDescent="0.3">
      <c r="A43" s="63" t="s">
        <v>20</v>
      </c>
      <c r="B43" s="64" t="s">
        <v>67</v>
      </c>
      <c r="C43" s="65" t="s">
        <v>351</v>
      </c>
      <c r="D43" s="62"/>
      <c r="E43" s="66">
        <v>13047482.630000001</v>
      </c>
      <c r="F43" s="61">
        <f t="shared" si="0"/>
        <v>9508013733.0500031</v>
      </c>
    </row>
    <row r="44" spans="1:6" s="8" customFormat="1" ht="123" customHeight="1" x14ac:dyDescent="0.3">
      <c r="A44" s="63" t="s">
        <v>20</v>
      </c>
      <c r="B44" s="64" t="s">
        <v>68</v>
      </c>
      <c r="C44" s="65" t="s">
        <v>352</v>
      </c>
      <c r="D44" s="62"/>
      <c r="E44" s="66">
        <v>13350360.52</v>
      </c>
      <c r="F44" s="61">
        <f t="shared" si="0"/>
        <v>9494663372.5300026</v>
      </c>
    </row>
    <row r="45" spans="1:6" s="8" customFormat="1" ht="123" customHeight="1" x14ac:dyDescent="0.3">
      <c r="A45" s="63" t="s">
        <v>20</v>
      </c>
      <c r="B45" s="64" t="s">
        <v>69</v>
      </c>
      <c r="C45" s="65" t="s">
        <v>353</v>
      </c>
      <c r="D45" s="62"/>
      <c r="E45" s="66">
        <v>998120.23</v>
      </c>
      <c r="F45" s="61">
        <f t="shared" si="0"/>
        <v>9493665252.3000031</v>
      </c>
    </row>
    <row r="46" spans="1:6" s="8" customFormat="1" ht="123" customHeight="1" x14ac:dyDescent="0.3">
      <c r="A46" s="63" t="s">
        <v>20</v>
      </c>
      <c r="B46" s="64" t="s">
        <v>70</v>
      </c>
      <c r="C46" s="65" t="s">
        <v>354</v>
      </c>
      <c r="D46" s="62"/>
      <c r="E46" s="66">
        <v>12844612.140000001</v>
      </c>
      <c r="F46" s="61">
        <f t="shared" si="0"/>
        <v>9480820640.1600037</v>
      </c>
    </row>
    <row r="47" spans="1:6" s="8" customFormat="1" ht="123" customHeight="1" x14ac:dyDescent="0.3">
      <c r="A47" s="63" t="s">
        <v>20</v>
      </c>
      <c r="B47" s="64" t="s">
        <v>71</v>
      </c>
      <c r="C47" s="65" t="s">
        <v>355</v>
      </c>
      <c r="D47" s="62"/>
      <c r="E47" s="66">
        <v>4008180.54</v>
      </c>
      <c r="F47" s="61">
        <f t="shared" si="0"/>
        <v>9476812459.6200027</v>
      </c>
    </row>
    <row r="48" spans="1:6" s="8" customFormat="1" ht="123" customHeight="1" x14ac:dyDescent="0.3">
      <c r="A48" s="63" t="s">
        <v>20</v>
      </c>
      <c r="B48" s="64" t="s">
        <v>72</v>
      </c>
      <c r="C48" s="65" t="s">
        <v>356</v>
      </c>
      <c r="D48" s="62"/>
      <c r="E48" s="66">
        <v>2087367.72</v>
      </c>
      <c r="F48" s="61">
        <f t="shared" si="0"/>
        <v>9474725091.9000034</v>
      </c>
    </row>
    <row r="49" spans="1:6" s="8" customFormat="1" ht="123" customHeight="1" x14ac:dyDescent="0.3">
      <c r="A49" s="63" t="s">
        <v>20</v>
      </c>
      <c r="B49" s="64" t="s">
        <v>73</v>
      </c>
      <c r="C49" s="65" t="s">
        <v>357</v>
      </c>
      <c r="D49" s="62"/>
      <c r="E49" s="66">
        <v>7653786.2999999998</v>
      </c>
      <c r="F49" s="61">
        <f t="shared" si="0"/>
        <v>9467071305.6000042</v>
      </c>
    </row>
    <row r="50" spans="1:6" s="8" customFormat="1" ht="123" customHeight="1" x14ac:dyDescent="0.3">
      <c r="A50" s="63" t="s">
        <v>20</v>
      </c>
      <c r="B50" s="64" t="s">
        <v>74</v>
      </c>
      <c r="C50" s="65" t="s">
        <v>358</v>
      </c>
      <c r="D50" s="62"/>
      <c r="E50" s="66">
        <v>47388676.030000001</v>
      </c>
      <c r="F50" s="61">
        <f t="shared" si="0"/>
        <v>9419682629.5700035</v>
      </c>
    </row>
    <row r="51" spans="1:6" s="8" customFormat="1" ht="123" customHeight="1" x14ac:dyDescent="0.3">
      <c r="A51" s="63" t="s">
        <v>20</v>
      </c>
      <c r="B51" s="64" t="s">
        <v>75</v>
      </c>
      <c r="C51" s="65" t="s">
        <v>359</v>
      </c>
      <c r="D51" s="62"/>
      <c r="E51" s="66">
        <v>10802522.970000001</v>
      </c>
      <c r="F51" s="61">
        <f t="shared" si="0"/>
        <v>9408880106.6000042</v>
      </c>
    </row>
    <row r="52" spans="1:6" s="8" customFormat="1" ht="92.25" customHeight="1" x14ac:dyDescent="0.3">
      <c r="A52" s="63" t="s">
        <v>20</v>
      </c>
      <c r="B52" s="64" t="s">
        <v>75</v>
      </c>
      <c r="C52" s="65" t="s">
        <v>359</v>
      </c>
      <c r="D52" s="62"/>
      <c r="E52" s="66">
        <v>20129149.030000001</v>
      </c>
      <c r="F52" s="61">
        <f t="shared" si="0"/>
        <v>9388750957.5700035</v>
      </c>
    </row>
    <row r="53" spans="1:6" s="8" customFormat="1" ht="133.5" customHeight="1" x14ac:dyDescent="0.3">
      <c r="A53" s="63" t="s">
        <v>20</v>
      </c>
      <c r="B53" s="64" t="s">
        <v>76</v>
      </c>
      <c r="C53" s="65" t="s">
        <v>360</v>
      </c>
      <c r="D53" s="62"/>
      <c r="E53" s="66">
        <v>75000000</v>
      </c>
      <c r="F53" s="61">
        <f t="shared" si="0"/>
        <v>9313750957.5700035</v>
      </c>
    </row>
    <row r="54" spans="1:6" s="8" customFormat="1" ht="131.25" customHeight="1" x14ac:dyDescent="0.3">
      <c r="A54" s="63" t="s">
        <v>20</v>
      </c>
      <c r="B54" s="64" t="s">
        <v>77</v>
      </c>
      <c r="C54" s="65" t="s">
        <v>361</v>
      </c>
      <c r="D54" s="62"/>
      <c r="E54" s="66">
        <v>125000000</v>
      </c>
      <c r="F54" s="61">
        <f t="shared" si="0"/>
        <v>9188750957.5700035</v>
      </c>
    </row>
    <row r="55" spans="1:6" s="8" customFormat="1" ht="123" customHeight="1" x14ac:dyDescent="0.3">
      <c r="A55" s="63" t="s">
        <v>20</v>
      </c>
      <c r="B55" s="64" t="s">
        <v>78</v>
      </c>
      <c r="C55" s="65" t="s">
        <v>362</v>
      </c>
      <c r="D55" s="62"/>
      <c r="E55" s="66">
        <v>77368937</v>
      </c>
      <c r="F55" s="61">
        <f t="shared" si="0"/>
        <v>9111382020.5700035</v>
      </c>
    </row>
    <row r="56" spans="1:6" s="8" customFormat="1" ht="123" customHeight="1" x14ac:dyDescent="0.3">
      <c r="A56" s="63" t="s">
        <v>21</v>
      </c>
      <c r="B56" s="64" t="s">
        <v>79</v>
      </c>
      <c r="C56" s="65" t="s">
        <v>363</v>
      </c>
      <c r="D56" s="62"/>
      <c r="E56" s="66">
        <v>1128685.5</v>
      </c>
      <c r="F56" s="61">
        <f t="shared" si="0"/>
        <v>9110253335.0700035</v>
      </c>
    </row>
    <row r="57" spans="1:6" s="8" customFormat="1" ht="123" customHeight="1" x14ac:dyDescent="0.3">
      <c r="A57" s="63" t="s">
        <v>21</v>
      </c>
      <c r="B57" s="64" t="s">
        <v>80</v>
      </c>
      <c r="C57" s="65" t="s">
        <v>364</v>
      </c>
      <c r="D57" s="62"/>
      <c r="E57" s="66">
        <v>450000</v>
      </c>
      <c r="F57" s="61">
        <f t="shared" si="0"/>
        <v>9109803335.0700035</v>
      </c>
    </row>
    <row r="58" spans="1:6" s="8" customFormat="1" ht="123" customHeight="1" x14ac:dyDescent="0.3">
      <c r="A58" s="63" t="s">
        <v>21</v>
      </c>
      <c r="B58" s="64" t="s">
        <v>81</v>
      </c>
      <c r="C58" s="65" t="s">
        <v>365</v>
      </c>
      <c r="D58" s="62"/>
      <c r="E58" s="66">
        <v>25030408.800000001</v>
      </c>
      <c r="F58" s="61">
        <f t="shared" si="0"/>
        <v>9084772926.2700043</v>
      </c>
    </row>
    <row r="59" spans="1:6" s="8" customFormat="1" ht="92.25" customHeight="1" x14ac:dyDescent="0.3">
      <c r="A59" s="63" t="s">
        <v>21</v>
      </c>
      <c r="B59" s="64" t="s">
        <v>82</v>
      </c>
      <c r="C59" s="65" t="s">
        <v>366</v>
      </c>
      <c r="D59" s="62"/>
      <c r="E59" s="66">
        <v>85000</v>
      </c>
      <c r="F59" s="61">
        <f t="shared" si="0"/>
        <v>9084687926.2700043</v>
      </c>
    </row>
    <row r="60" spans="1:6" s="8" customFormat="1" ht="123" customHeight="1" x14ac:dyDescent="0.3">
      <c r="A60" s="63" t="s">
        <v>21</v>
      </c>
      <c r="B60" s="64" t="s">
        <v>83</v>
      </c>
      <c r="C60" s="65" t="s">
        <v>367</v>
      </c>
      <c r="D60" s="62"/>
      <c r="E60" s="66">
        <v>52974250.909999996</v>
      </c>
      <c r="F60" s="61">
        <f t="shared" si="0"/>
        <v>9031713675.3600044</v>
      </c>
    </row>
    <row r="61" spans="1:6" s="8" customFormat="1" ht="77.25" customHeight="1" x14ac:dyDescent="0.3">
      <c r="A61" s="63" t="s">
        <v>21</v>
      </c>
      <c r="B61" s="64" t="s">
        <v>84</v>
      </c>
      <c r="C61" s="65" t="s">
        <v>368</v>
      </c>
      <c r="D61" s="62"/>
      <c r="E61" s="66">
        <v>944946.07</v>
      </c>
      <c r="F61" s="61">
        <f t="shared" si="0"/>
        <v>9030768729.2900047</v>
      </c>
    </row>
    <row r="62" spans="1:6" s="8" customFormat="1" ht="79.5" customHeight="1" x14ac:dyDescent="0.3">
      <c r="A62" s="63" t="s">
        <v>21</v>
      </c>
      <c r="B62" s="64" t="s">
        <v>85</v>
      </c>
      <c r="C62" s="65" t="s">
        <v>369</v>
      </c>
      <c r="D62" s="62"/>
      <c r="E62" s="66">
        <v>1614714.75</v>
      </c>
      <c r="F62" s="61">
        <f t="shared" si="0"/>
        <v>9029154014.5400047</v>
      </c>
    </row>
    <row r="63" spans="1:6" s="8" customFormat="1" ht="119.25" customHeight="1" x14ac:dyDescent="0.3">
      <c r="A63" s="63" t="s">
        <v>21</v>
      </c>
      <c r="B63" s="64" t="s">
        <v>86</v>
      </c>
      <c r="C63" s="65" t="s">
        <v>370</v>
      </c>
      <c r="D63" s="62"/>
      <c r="E63" s="66">
        <v>2707670</v>
      </c>
      <c r="F63" s="61">
        <f t="shared" si="0"/>
        <v>9026446344.5400047</v>
      </c>
    </row>
    <row r="64" spans="1:6" s="8" customFormat="1" ht="75.75" customHeight="1" x14ac:dyDescent="0.3">
      <c r="A64" s="63" t="s">
        <v>21</v>
      </c>
      <c r="B64" s="64" t="s">
        <v>87</v>
      </c>
      <c r="C64" s="65" t="s">
        <v>371</v>
      </c>
      <c r="D64" s="62"/>
      <c r="E64" s="66">
        <v>4273538.4800000004</v>
      </c>
      <c r="F64" s="61">
        <f t="shared" si="0"/>
        <v>9022172806.0600052</v>
      </c>
    </row>
    <row r="65" spans="1:6" s="8" customFormat="1" ht="82.5" customHeight="1" x14ac:dyDescent="0.3">
      <c r="A65" s="63" t="s">
        <v>21</v>
      </c>
      <c r="B65" s="64" t="s">
        <v>88</v>
      </c>
      <c r="C65" s="65" t="s">
        <v>372</v>
      </c>
      <c r="D65" s="62"/>
      <c r="E65" s="66">
        <v>1315578.75</v>
      </c>
      <c r="F65" s="61">
        <f t="shared" si="0"/>
        <v>9020857227.3100052</v>
      </c>
    </row>
    <row r="66" spans="1:6" s="8" customFormat="1" ht="82.5" customHeight="1" x14ac:dyDescent="0.3">
      <c r="A66" s="63" t="s">
        <v>21</v>
      </c>
      <c r="B66" s="64" t="s">
        <v>89</v>
      </c>
      <c r="C66" s="65" t="s">
        <v>373</v>
      </c>
      <c r="D66" s="62"/>
      <c r="E66" s="66">
        <v>1082726.1499999999</v>
      </c>
      <c r="F66" s="61">
        <f t="shared" si="0"/>
        <v>9019774501.1600056</v>
      </c>
    </row>
    <row r="67" spans="1:6" s="8" customFormat="1" ht="123" customHeight="1" x14ac:dyDescent="0.3">
      <c r="A67" s="63" t="s">
        <v>21</v>
      </c>
      <c r="B67" s="64" t="s">
        <v>90</v>
      </c>
      <c r="C67" s="65" t="s">
        <v>374</v>
      </c>
      <c r="D67" s="62"/>
      <c r="E67" s="66">
        <v>10860366</v>
      </c>
      <c r="F67" s="61">
        <f t="shared" si="0"/>
        <v>9008914135.1600056</v>
      </c>
    </row>
    <row r="68" spans="1:6" s="8" customFormat="1" ht="123" customHeight="1" x14ac:dyDescent="0.3">
      <c r="A68" s="63" t="s">
        <v>21</v>
      </c>
      <c r="B68" s="64" t="s">
        <v>91</v>
      </c>
      <c r="C68" s="65" t="s">
        <v>375</v>
      </c>
      <c r="D68" s="62"/>
      <c r="E68" s="66">
        <v>2845900.4</v>
      </c>
      <c r="F68" s="61">
        <f t="shared" si="0"/>
        <v>9006068234.760006</v>
      </c>
    </row>
    <row r="69" spans="1:6" s="8" customFormat="1" ht="123" customHeight="1" x14ac:dyDescent="0.3">
      <c r="A69" s="63" t="s">
        <v>21</v>
      </c>
      <c r="B69" s="64" t="s">
        <v>92</v>
      </c>
      <c r="C69" s="65" t="s">
        <v>376</v>
      </c>
      <c r="D69" s="62"/>
      <c r="E69" s="66">
        <v>1446752.74</v>
      </c>
      <c r="F69" s="61">
        <f t="shared" si="0"/>
        <v>9004621482.0200062</v>
      </c>
    </row>
    <row r="70" spans="1:6" s="8" customFormat="1" ht="123" customHeight="1" x14ac:dyDescent="0.3">
      <c r="A70" s="63" t="s">
        <v>21</v>
      </c>
      <c r="B70" s="64" t="s">
        <v>93</v>
      </c>
      <c r="C70" s="65" t="s">
        <v>377</v>
      </c>
      <c r="D70" s="62"/>
      <c r="E70" s="66">
        <v>1663823.6</v>
      </c>
      <c r="F70" s="61">
        <f t="shared" si="0"/>
        <v>9002957658.4200058</v>
      </c>
    </row>
    <row r="71" spans="1:6" s="8" customFormat="1" ht="123" customHeight="1" x14ac:dyDescent="0.3">
      <c r="A71" s="63" t="s">
        <v>21</v>
      </c>
      <c r="B71" s="64" t="s">
        <v>94</v>
      </c>
      <c r="C71" s="65" t="s">
        <v>378</v>
      </c>
      <c r="D71" s="62"/>
      <c r="E71" s="66">
        <v>51734101.68</v>
      </c>
      <c r="F71" s="61">
        <f t="shared" si="0"/>
        <v>8951223556.7400055</v>
      </c>
    </row>
    <row r="72" spans="1:6" s="8" customFormat="1" ht="123" customHeight="1" x14ac:dyDescent="0.3">
      <c r="A72" s="63" t="s">
        <v>21</v>
      </c>
      <c r="B72" s="64" t="s">
        <v>95</v>
      </c>
      <c r="C72" s="65" t="s">
        <v>379</v>
      </c>
      <c r="D72" s="62"/>
      <c r="E72" s="66">
        <v>20466356.82</v>
      </c>
      <c r="F72" s="61">
        <f t="shared" si="0"/>
        <v>8930757199.9200058</v>
      </c>
    </row>
    <row r="73" spans="1:6" s="8" customFormat="1" ht="123" customHeight="1" x14ac:dyDescent="0.3">
      <c r="A73" s="63" t="s">
        <v>21</v>
      </c>
      <c r="B73" s="64" t="s">
        <v>96</v>
      </c>
      <c r="C73" s="65" t="s">
        <v>380</v>
      </c>
      <c r="D73" s="62"/>
      <c r="E73" s="66">
        <v>12049136.189999999</v>
      </c>
      <c r="F73" s="61">
        <f t="shared" si="0"/>
        <v>8918708063.7300053</v>
      </c>
    </row>
    <row r="74" spans="1:6" s="8" customFormat="1" ht="123" customHeight="1" x14ac:dyDescent="0.3">
      <c r="A74" s="63" t="s">
        <v>21</v>
      </c>
      <c r="B74" s="64" t="s">
        <v>97</v>
      </c>
      <c r="C74" s="65" t="s">
        <v>381</v>
      </c>
      <c r="D74" s="62"/>
      <c r="E74" s="66">
        <v>428778.25</v>
      </c>
      <c r="F74" s="61">
        <f t="shared" si="0"/>
        <v>8918279285.4800053</v>
      </c>
    </row>
    <row r="75" spans="1:6" s="8" customFormat="1" ht="123" customHeight="1" x14ac:dyDescent="0.3">
      <c r="A75" s="63" t="s">
        <v>21</v>
      </c>
      <c r="B75" s="64" t="s">
        <v>97</v>
      </c>
      <c r="C75" s="65" t="s">
        <v>381</v>
      </c>
      <c r="D75" s="62"/>
      <c r="E75" s="66">
        <v>6447149</v>
      </c>
      <c r="F75" s="61">
        <f t="shared" si="0"/>
        <v>8911832136.4800053</v>
      </c>
    </row>
    <row r="76" spans="1:6" s="8" customFormat="1" ht="123" customHeight="1" x14ac:dyDescent="0.3">
      <c r="A76" s="63" t="s">
        <v>21</v>
      </c>
      <c r="B76" s="64" t="s">
        <v>97</v>
      </c>
      <c r="C76" s="65" t="s">
        <v>381</v>
      </c>
      <c r="D76" s="62"/>
      <c r="E76" s="66">
        <v>10276261</v>
      </c>
      <c r="F76" s="61">
        <f t="shared" si="0"/>
        <v>8901555875.4800053</v>
      </c>
    </row>
    <row r="77" spans="1:6" s="8" customFormat="1" ht="123" customHeight="1" x14ac:dyDescent="0.3">
      <c r="A77" s="63" t="s">
        <v>21</v>
      </c>
      <c r="B77" s="64" t="s">
        <v>97</v>
      </c>
      <c r="C77" s="65" t="s">
        <v>381</v>
      </c>
      <c r="D77" s="62"/>
      <c r="E77" s="66">
        <v>3426665</v>
      </c>
      <c r="F77" s="61">
        <f t="shared" si="0"/>
        <v>8898129210.4800053</v>
      </c>
    </row>
    <row r="78" spans="1:6" s="8" customFormat="1" ht="123" customHeight="1" x14ac:dyDescent="0.3">
      <c r="A78" s="63" t="s">
        <v>21</v>
      </c>
      <c r="B78" s="64" t="s">
        <v>97</v>
      </c>
      <c r="C78" s="65" t="s">
        <v>381</v>
      </c>
      <c r="D78" s="62"/>
      <c r="E78" s="66">
        <v>3259511</v>
      </c>
      <c r="F78" s="61">
        <f t="shared" si="0"/>
        <v>8894869699.4800053</v>
      </c>
    </row>
    <row r="79" spans="1:6" s="8" customFormat="1" ht="123" customHeight="1" x14ac:dyDescent="0.3">
      <c r="A79" s="63" t="s">
        <v>21</v>
      </c>
      <c r="B79" s="64" t="s">
        <v>97</v>
      </c>
      <c r="C79" s="65" t="s">
        <v>381</v>
      </c>
      <c r="D79" s="62"/>
      <c r="E79" s="66">
        <v>2925202</v>
      </c>
      <c r="F79" s="61">
        <f t="shared" si="0"/>
        <v>8891944497.4800053</v>
      </c>
    </row>
    <row r="80" spans="1:6" s="8" customFormat="1" ht="123" customHeight="1" x14ac:dyDescent="0.3">
      <c r="A80" s="63" t="s">
        <v>21</v>
      </c>
      <c r="B80" s="64" t="s">
        <v>97</v>
      </c>
      <c r="C80" s="65" t="s">
        <v>381</v>
      </c>
      <c r="D80" s="62"/>
      <c r="E80" s="66">
        <v>680322</v>
      </c>
      <c r="F80" s="61">
        <f t="shared" si="0"/>
        <v>8891264175.4800053</v>
      </c>
    </row>
    <row r="81" spans="1:6" s="8" customFormat="1" ht="123" customHeight="1" x14ac:dyDescent="0.3">
      <c r="A81" s="63" t="s">
        <v>21</v>
      </c>
      <c r="B81" s="64" t="s">
        <v>98</v>
      </c>
      <c r="C81" s="65" t="s">
        <v>382</v>
      </c>
      <c r="D81" s="62"/>
      <c r="E81" s="66">
        <v>62134719.43</v>
      </c>
      <c r="F81" s="61">
        <f t="shared" si="0"/>
        <v>8829129456.050005</v>
      </c>
    </row>
    <row r="82" spans="1:6" s="8" customFormat="1" ht="98.25" customHeight="1" x14ac:dyDescent="0.3">
      <c r="A82" s="63" t="s">
        <v>22</v>
      </c>
      <c r="B82" s="64" t="s">
        <v>99</v>
      </c>
      <c r="C82" s="65" t="s">
        <v>15</v>
      </c>
      <c r="D82" s="62"/>
      <c r="E82" s="66">
        <v>123900</v>
      </c>
      <c r="F82" s="61">
        <f t="shared" ref="F82:F145" si="1">+F81+D82-E82</f>
        <v>8829005556.050005</v>
      </c>
    </row>
    <row r="83" spans="1:6" s="8" customFormat="1" ht="123" customHeight="1" x14ac:dyDescent="0.3">
      <c r="A83" s="63" t="s">
        <v>22</v>
      </c>
      <c r="B83" s="64" t="s">
        <v>100</v>
      </c>
      <c r="C83" s="65" t="s">
        <v>383</v>
      </c>
      <c r="D83" s="62"/>
      <c r="E83" s="66">
        <v>2474033.91</v>
      </c>
      <c r="F83" s="61">
        <f t="shared" si="1"/>
        <v>8826531522.1400051</v>
      </c>
    </row>
    <row r="84" spans="1:6" s="8" customFormat="1" ht="123" customHeight="1" x14ac:dyDescent="0.3">
      <c r="A84" s="63" t="s">
        <v>22</v>
      </c>
      <c r="B84" s="64" t="s">
        <v>101</v>
      </c>
      <c r="C84" s="65" t="s">
        <v>384</v>
      </c>
      <c r="D84" s="62"/>
      <c r="E84" s="66">
        <v>2844482.86</v>
      </c>
      <c r="F84" s="61">
        <f t="shared" si="1"/>
        <v>8823687039.2800045</v>
      </c>
    </row>
    <row r="85" spans="1:6" s="8" customFormat="1" ht="123" customHeight="1" x14ac:dyDescent="0.3">
      <c r="A85" s="63" t="s">
        <v>22</v>
      </c>
      <c r="B85" s="64" t="s">
        <v>102</v>
      </c>
      <c r="C85" s="65" t="s">
        <v>385</v>
      </c>
      <c r="D85" s="62"/>
      <c r="E85" s="66">
        <v>18449388.359999999</v>
      </c>
      <c r="F85" s="61">
        <f t="shared" si="1"/>
        <v>8805237650.9200039</v>
      </c>
    </row>
    <row r="86" spans="1:6" s="8" customFormat="1" ht="123" customHeight="1" x14ac:dyDescent="0.3">
      <c r="A86" s="63" t="s">
        <v>22</v>
      </c>
      <c r="B86" s="64" t="s">
        <v>103</v>
      </c>
      <c r="C86" s="65" t="s">
        <v>386</v>
      </c>
      <c r="D86" s="62"/>
      <c r="E86" s="66">
        <v>43595096.729999997</v>
      </c>
      <c r="F86" s="61">
        <f t="shared" si="1"/>
        <v>8761642554.1900043</v>
      </c>
    </row>
    <row r="87" spans="1:6" s="8" customFormat="1" ht="123" customHeight="1" x14ac:dyDescent="0.3">
      <c r="A87" s="63" t="s">
        <v>22</v>
      </c>
      <c r="B87" s="64" t="s">
        <v>104</v>
      </c>
      <c r="C87" s="65" t="s">
        <v>387</v>
      </c>
      <c r="D87" s="62"/>
      <c r="E87" s="66">
        <v>52352400.270000003</v>
      </c>
      <c r="F87" s="61">
        <f t="shared" si="1"/>
        <v>8709290153.9200039</v>
      </c>
    </row>
    <row r="88" spans="1:6" s="8" customFormat="1" ht="123" customHeight="1" x14ac:dyDescent="0.3">
      <c r="A88" s="63" t="s">
        <v>22</v>
      </c>
      <c r="B88" s="64" t="s">
        <v>105</v>
      </c>
      <c r="C88" s="65" t="s">
        <v>388</v>
      </c>
      <c r="D88" s="62"/>
      <c r="E88" s="66">
        <v>32617855.890000001</v>
      </c>
      <c r="F88" s="61">
        <f t="shared" si="1"/>
        <v>8676672298.0300045</v>
      </c>
    </row>
    <row r="89" spans="1:6" s="8" customFormat="1" ht="123" customHeight="1" x14ac:dyDescent="0.3">
      <c r="A89" s="63" t="s">
        <v>22</v>
      </c>
      <c r="B89" s="64" t="s">
        <v>106</v>
      </c>
      <c r="C89" s="65" t="s">
        <v>389</v>
      </c>
      <c r="D89" s="62"/>
      <c r="E89" s="66">
        <v>474105.24</v>
      </c>
      <c r="F89" s="61">
        <f t="shared" si="1"/>
        <v>8676198192.7900047</v>
      </c>
    </row>
    <row r="90" spans="1:6" s="8" customFormat="1" ht="123" customHeight="1" x14ac:dyDescent="0.3">
      <c r="A90" s="63" t="s">
        <v>22</v>
      </c>
      <c r="B90" s="64" t="s">
        <v>107</v>
      </c>
      <c r="C90" s="65" t="s">
        <v>390</v>
      </c>
      <c r="D90" s="62"/>
      <c r="E90" s="66">
        <v>300000000</v>
      </c>
      <c r="F90" s="61">
        <f t="shared" si="1"/>
        <v>8376198192.7900047</v>
      </c>
    </row>
    <row r="91" spans="1:6" s="8" customFormat="1" ht="123" customHeight="1" x14ac:dyDescent="0.3">
      <c r="A91" s="63" t="s">
        <v>22</v>
      </c>
      <c r="B91" s="64" t="s">
        <v>108</v>
      </c>
      <c r="C91" s="65" t="s">
        <v>391</v>
      </c>
      <c r="D91" s="62"/>
      <c r="E91" s="66">
        <v>37905872.039999999</v>
      </c>
      <c r="F91" s="61">
        <f t="shared" si="1"/>
        <v>8338292320.7500048</v>
      </c>
    </row>
    <row r="92" spans="1:6" s="8" customFormat="1" ht="123" customHeight="1" x14ac:dyDescent="0.3">
      <c r="A92" s="63" t="s">
        <v>22</v>
      </c>
      <c r="B92" s="64" t="s">
        <v>109</v>
      </c>
      <c r="C92" s="65" t="s">
        <v>392</v>
      </c>
      <c r="D92" s="62"/>
      <c r="E92" s="66">
        <v>1267480.25</v>
      </c>
      <c r="F92" s="61">
        <f t="shared" si="1"/>
        <v>8337024840.5000048</v>
      </c>
    </row>
    <row r="93" spans="1:6" s="8" customFormat="1" ht="123" customHeight="1" x14ac:dyDescent="0.3">
      <c r="A93" s="63" t="s">
        <v>22</v>
      </c>
      <c r="B93" s="64" t="s">
        <v>110</v>
      </c>
      <c r="C93" s="65" t="s">
        <v>393</v>
      </c>
      <c r="D93" s="62"/>
      <c r="E93" s="66">
        <v>18205519.41</v>
      </c>
      <c r="F93" s="61">
        <f t="shared" si="1"/>
        <v>8318819321.0900049</v>
      </c>
    </row>
    <row r="94" spans="1:6" s="8" customFormat="1" ht="123" customHeight="1" x14ac:dyDescent="0.3">
      <c r="A94" s="63" t="s">
        <v>23</v>
      </c>
      <c r="B94" s="64" t="s">
        <v>111</v>
      </c>
      <c r="C94" s="65" t="s">
        <v>394</v>
      </c>
      <c r="D94" s="62"/>
      <c r="E94" s="66">
        <v>7437580.4900000002</v>
      </c>
      <c r="F94" s="61">
        <f t="shared" si="1"/>
        <v>8311381740.6000051</v>
      </c>
    </row>
    <row r="95" spans="1:6" s="8" customFormat="1" ht="93" customHeight="1" x14ac:dyDescent="0.3">
      <c r="A95" s="63" t="s">
        <v>23</v>
      </c>
      <c r="B95" s="64" t="s">
        <v>112</v>
      </c>
      <c r="C95" s="65" t="s">
        <v>395</v>
      </c>
      <c r="D95" s="62"/>
      <c r="E95" s="66">
        <v>666000</v>
      </c>
      <c r="F95" s="61">
        <f t="shared" si="1"/>
        <v>8310715740.6000051</v>
      </c>
    </row>
    <row r="96" spans="1:6" s="8" customFormat="1" ht="74.25" customHeight="1" x14ac:dyDescent="0.3">
      <c r="A96" s="63" t="s">
        <v>23</v>
      </c>
      <c r="B96" s="64" t="s">
        <v>113</v>
      </c>
      <c r="C96" s="65" t="s">
        <v>396</v>
      </c>
      <c r="D96" s="62"/>
      <c r="E96" s="66">
        <v>1271800</v>
      </c>
      <c r="F96" s="61">
        <f t="shared" si="1"/>
        <v>8309443940.6000051</v>
      </c>
    </row>
    <row r="97" spans="1:6" s="8" customFormat="1" ht="79.5" customHeight="1" x14ac:dyDescent="0.3">
      <c r="A97" s="63" t="s">
        <v>23</v>
      </c>
      <c r="B97" s="64" t="s">
        <v>114</v>
      </c>
      <c r="C97" s="65" t="s">
        <v>397</v>
      </c>
      <c r="D97" s="62"/>
      <c r="E97" s="66">
        <v>4375072.46</v>
      </c>
      <c r="F97" s="61">
        <f t="shared" si="1"/>
        <v>8305068868.1400051</v>
      </c>
    </row>
    <row r="98" spans="1:6" s="8" customFormat="1" ht="123" customHeight="1" x14ac:dyDescent="0.3">
      <c r="A98" s="63" t="s">
        <v>23</v>
      </c>
      <c r="B98" s="64" t="s">
        <v>115</v>
      </c>
      <c r="C98" s="65" t="s">
        <v>398</v>
      </c>
      <c r="D98" s="62"/>
      <c r="E98" s="66">
        <v>5808406.2300000004</v>
      </c>
      <c r="F98" s="61">
        <f t="shared" si="1"/>
        <v>8299260461.9100056</v>
      </c>
    </row>
    <row r="99" spans="1:6" s="8" customFormat="1" ht="88.5" customHeight="1" x14ac:dyDescent="0.3">
      <c r="A99" s="63" t="s">
        <v>23</v>
      </c>
      <c r="B99" s="64" t="s">
        <v>116</v>
      </c>
      <c r="C99" s="65" t="s">
        <v>399</v>
      </c>
      <c r="D99" s="62"/>
      <c r="E99" s="66">
        <v>5052000</v>
      </c>
      <c r="F99" s="61">
        <f t="shared" si="1"/>
        <v>8294208461.9100056</v>
      </c>
    </row>
    <row r="100" spans="1:6" s="8" customFormat="1" ht="123" customHeight="1" x14ac:dyDescent="0.3">
      <c r="A100" s="63" t="s">
        <v>23</v>
      </c>
      <c r="B100" s="64" t="s">
        <v>117</v>
      </c>
      <c r="C100" s="65" t="s">
        <v>400</v>
      </c>
      <c r="D100" s="62"/>
      <c r="E100" s="66">
        <v>94400</v>
      </c>
      <c r="F100" s="61">
        <f t="shared" si="1"/>
        <v>8294114061.9100056</v>
      </c>
    </row>
    <row r="101" spans="1:6" s="8" customFormat="1" ht="123" customHeight="1" x14ac:dyDescent="0.3">
      <c r="A101" s="63" t="s">
        <v>23</v>
      </c>
      <c r="B101" s="64" t="s">
        <v>118</v>
      </c>
      <c r="C101" s="65" t="s">
        <v>401</v>
      </c>
      <c r="D101" s="62"/>
      <c r="E101" s="66">
        <v>59000</v>
      </c>
      <c r="F101" s="61">
        <f t="shared" si="1"/>
        <v>8294055061.9100056</v>
      </c>
    </row>
    <row r="102" spans="1:6" s="8" customFormat="1" ht="123" customHeight="1" x14ac:dyDescent="0.3">
      <c r="A102" s="63" t="s">
        <v>23</v>
      </c>
      <c r="B102" s="64" t="s">
        <v>119</v>
      </c>
      <c r="C102" s="65" t="s">
        <v>402</v>
      </c>
      <c r="D102" s="62"/>
      <c r="E102" s="66">
        <v>70000000</v>
      </c>
      <c r="F102" s="61">
        <f t="shared" si="1"/>
        <v>8224055061.9100056</v>
      </c>
    </row>
    <row r="103" spans="1:6" s="8" customFormat="1" ht="123" customHeight="1" x14ac:dyDescent="0.3">
      <c r="A103" s="63" t="s">
        <v>23</v>
      </c>
      <c r="B103" s="64" t="s">
        <v>119</v>
      </c>
      <c r="C103" s="65" t="s">
        <v>402</v>
      </c>
      <c r="D103" s="62"/>
      <c r="E103" s="66">
        <v>34247929.030000001</v>
      </c>
      <c r="F103" s="61">
        <f t="shared" si="1"/>
        <v>8189807132.8800058</v>
      </c>
    </row>
    <row r="104" spans="1:6" s="8" customFormat="1" ht="123" customHeight="1" x14ac:dyDescent="0.3">
      <c r="A104" s="63" t="s">
        <v>23</v>
      </c>
      <c r="B104" s="64" t="s">
        <v>120</v>
      </c>
      <c r="C104" s="65" t="s">
        <v>403</v>
      </c>
      <c r="D104" s="62"/>
      <c r="E104" s="66">
        <v>124602357.58</v>
      </c>
      <c r="F104" s="61">
        <f t="shared" si="1"/>
        <v>8065204775.3000059</v>
      </c>
    </row>
    <row r="105" spans="1:6" s="8" customFormat="1" ht="123" customHeight="1" x14ac:dyDescent="0.3">
      <c r="A105" s="63" t="s">
        <v>23</v>
      </c>
      <c r="B105" s="64" t="s">
        <v>121</v>
      </c>
      <c r="C105" s="65" t="s">
        <v>404</v>
      </c>
      <c r="D105" s="62"/>
      <c r="E105" s="66">
        <v>60510445.030000001</v>
      </c>
      <c r="F105" s="61">
        <f t="shared" si="1"/>
        <v>8004694330.2700062</v>
      </c>
    </row>
    <row r="106" spans="1:6" s="8" customFormat="1" ht="123" customHeight="1" x14ac:dyDescent="0.3">
      <c r="A106" s="63" t="s">
        <v>23</v>
      </c>
      <c r="B106" s="64" t="s">
        <v>121</v>
      </c>
      <c r="C106" s="65" t="s">
        <v>404</v>
      </c>
      <c r="D106" s="62"/>
      <c r="E106" s="66">
        <v>5578469</v>
      </c>
      <c r="F106" s="61">
        <f t="shared" si="1"/>
        <v>7999115861.2700062</v>
      </c>
    </row>
    <row r="107" spans="1:6" s="8" customFormat="1" ht="123" customHeight="1" x14ac:dyDescent="0.3">
      <c r="A107" s="63" t="s">
        <v>23</v>
      </c>
      <c r="B107" s="64" t="s">
        <v>122</v>
      </c>
      <c r="C107" s="65" t="s">
        <v>405</v>
      </c>
      <c r="D107" s="62"/>
      <c r="E107" s="66">
        <v>53233723.469999999</v>
      </c>
      <c r="F107" s="61">
        <f t="shared" si="1"/>
        <v>7945882137.8000059</v>
      </c>
    </row>
    <row r="108" spans="1:6" s="8" customFormat="1" ht="123" customHeight="1" x14ac:dyDescent="0.3">
      <c r="A108" s="63" t="s">
        <v>23</v>
      </c>
      <c r="B108" s="64" t="s">
        <v>123</v>
      </c>
      <c r="C108" s="65" t="s">
        <v>406</v>
      </c>
      <c r="D108" s="62"/>
      <c r="E108" s="66">
        <v>24031807.300000001</v>
      </c>
      <c r="F108" s="61">
        <f t="shared" si="1"/>
        <v>7921850330.5000057</v>
      </c>
    </row>
    <row r="109" spans="1:6" s="8" customFormat="1" ht="123" customHeight="1" x14ac:dyDescent="0.3">
      <c r="A109" s="63" t="s">
        <v>23</v>
      </c>
      <c r="B109" s="64" t="s">
        <v>124</v>
      </c>
      <c r="C109" s="65" t="s">
        <v>407</v>
      </c>
      <c r="D109" s="62"/>
      <c r="E109" s="66">
        <v>27612019.359999999</v>
      </c>
      <c r="F109" s="61">
        <f t="shared" si="1"/>
        <v>7894238311.1400061</v>
      </c>
    </row>
    <row r="110" spans="1:6" s="8" customFormat="1" ht="123" customHeight="1" x14ac:dyDescent="0.3">
      <c r="A110" s="63" t="s">
        <v>23</v>
      </c>
      <c r="B110" s="64" t="s">
        <v>125</v>
      </c>
      <c r="C110" s="65" t="s">
        <v>408</v>
      </c>
      <c r="D110" s="62"/>
      <c r="E110" s="66">
        <v>118000</v>
      </c>
      <c r="F110" s="61">
        <f t="shared" si="1"/>
        <v>7894120311.1400061</v>
      </c>
    </row>
    <row r="111" spans="1:6" s="8" customFormat="1" ht="123" customHeight="1" x14ac:dyDescent="0.3">
      <c r="A111" s="63" t="s">
        <v>23</v>
      </c>
      <c r="B111" s="64" t="s">
        <v>126</v>
      </c>
      <c r="C111" s="65" t="s">
        <v>409</v>
      </c>
      <c r="D111" s="62"/>
      <c r="E111" s="66">
        <v>118000</v>
      </c>
      <c r="F111" s="61">
        <f t="shared" si="1"/>
        <v>7894002311.1400061</v>
      </c>
    </row>
    <row r="112" spans="1:6" s="8" customFormat="1" ht="123" customHeight="1" x14ac:dyDescent="0.3">
      <c r="A112" s="63" t="s">
        <v>24</v>
      </c>
      <c r="B112" s="64" t="s">
        <v>127</v>
      </c>
      <c r="C112" s="65" t="s">
        <v>14</v>
      </c>
      <c r="D112" s="62"/>
      <c r="E112" s="66">
        <v>82600</v>
      </c>
      <c r="F112" s="61">
        <f t="shared" si="1"/>
        <v>7893919711.1400061</v>
      </c>
    </row>
    <row r="113" spans="1:6" s="8" customFormat="1" ht="123" customHeight="1" x14ac:dyDescent="0.3">
      <c r="A113" s="63" t="s">
        <v>24</v>
      </c>
      <c r="B113" s="64" t="s">
        <v>128</v>
      </c>
      <c r="C113" s="65" t="s">
        <v>410</v>
      </c>
      <c r="D113" s="62"/>
      <c r="E113" s="66">
        <v>36790854.289999999</v>
      </c>
      <c r="F113" s="61">
        <f t="shared" si="1"/>
        <v>7857128856.8500061</v>
      </c>
    </row>
    <row r="114" spans="1:6" s="8" customFormat="1" ht="123" customHeight="1" x14ac:dyDescent="0.3">
      <c r="A114" s="63" t="s">
        <v>24</v>
      </c>
      <c r="B114" s="64" t="s">
        <v>129</v>
      </c>
      <c r="C114" s="65" t="s">
        <v>411</v>
      </c>
      <c r="D114" s="62"/>
      <c r="E114" s="66">
        <v>590000</v>
      </c>
      <c r="F114" s="61">
        <f t="shared" si="1"/>
        <v>7856538856.8500061</v>
      </c>
    </row>
    <row r="115" spans="1:6" s="8" customFormat="1" ht="123" customHeight="1" x14ac:dyDescent="0.3">
      <c r="A115" s="63" t="s">
        <v>24</v>
      </c>
      <c r="B115" s="64" t="s">
        <v>130</v>
      </c>
      <c r="C115" s="65" t="s">
        <v>412</v>
      </c>
      <c r="D115" s="62"/>
      <c r="E115" s="66">
        <v>50000000</v>
      </c>
      <c r="F115" s="61">
        <f t="shared" si="1"/>
        <v>7806538856.8500061</v>
      </c>
    </row>
    <row r="116" spans="1:6" s="8" customFormat="1" ht="123" customHeight="1" x14ac:dyDescent="0.3">
      <c r="A116" s="63" t="s">
        <v>24</v>
      </c>
      <c r="B116" s="64" t="s">
        <v>131</v>
      </c>
      <c r="C116" s="65" t="s">
        <v>413</v>
      </c>
      <c r="D116" s="62"/>
      <c r="E116" s="66">
        <v>51606.33</v>
      </c>
      <c r="F116" s="61">
        <f t="shared" si="1"/>
        <v>7806487250.5200062</v>
      </c>
    </row>
    <row r="117" spans="1:6" s="8" customFormat="1" ht="123" customHeight="1" x14ac:dyDescent="0.3">
      <c r="A117" s="63" t="s">
        <v>24</v>
      </c>
      <c r="B117" s="64" t="s">
        <v>132</v>
      </c>
      <c r="C117" s="65" t="s">
        <v>414</v>
      </c>
      <c r="D117" s="62"/>
      <c r="E117" s="66">
        <v>25207445.719999999</v>
      </c>
      <c r="F117" s="61">
        <f t="shared" si="1"/>
        <v>7781279804.8000059</v>
      </c>
    </row>
    <row r="118" spans="1:6" s="8" customFormat="1" ht="123" customHeight="1" x14ac:dyDescent="0.3">
      <c r="A118" s="63" t="s">
        <v>24</v>
      </c>
      <c r="B118" s="64" t="s">
        <v>133</v>
      </c>
      <c r="C118" s="65" t="s">
        <v>415</v>
      </c>
      <c r="D118" s="62"/>
      <c r="E118" s="66">
        <v>80000000</v>
      </c>
      <c r="F118" s="61">
        <f t="shared" si="1"/>
        <v>7701279804.8000059</v>
      </c>
    </row>
    <row r="119" spans="1:6" s="8" customFormat="1" ht="123" customHeight="1" x14ac:dyDescent="0.3">
      <c r="A119" s="63" t="s">
        <v>24</v>
      </c>
      <c r="B119" s="64" t="s">
        <v>134</v>
      </c>
      <c r="C119" s="65" t="s">
        <v>416</v>
      </c>
      <c r="D119" s="62"/>
      <c r="E119" s="66">
        <v>18779797.420000002</v>
      </c>
      <c r="F119" s="61">
        <f t="shared" si="1"/>
        <v>7682500007.3800058</v>
      </c>
    </row>
    <row r="120" spans="1:6" s="8" customFormat="1" ht="92.25" customHeight="1" x14ac:dyDescent="0.3">
      <c r="A120" s="63" t="s">
        <v>24</v>
      </c>
      <c r="B120" s="64" t="s">
        <v>135</v>
      </c>
      <c r="C120" s="65" t="s">
        <v>417</v>
      </c>
      <c r="D120" s="62"/>
      <c r="E120" s="66">
        <v>1371219.08</v>
      </c>
      <c r="F120" s="61">
        <f t="shared" si="1"/>
        <v>7681128788.3000059</v>
      </c>
    </row>
    <row r="121" spans="1:6" s="8" customFormat="1" ht="89.25" customHeight="1" x14ac:dyDescent="0.3">
      <c r="A121" s="63" t="s">
        <v>24</v>
      </c>
      <c r="B121" s="64" t="s">
        <v>135</v>
      </c>
      <c r="C121" s="65" t="s">
        <v>417</v>
      </c>
      <c r="D121" s="62"/>
      <c r="E121" s="66">
        <v>6991804.3899999997</v>
      </c>
      <c r="F121" s="61">
        <f t="shared" si="1"/>
        <v>7674136983.9100056</v>
      </c>
    </row>
    <row r="122" spans="1:6" s="8" customFormat="1" ht="123" customHeight="1" x14ac:dyDescent="0.3">
      <c r="A122" s="63" t="s">
        <v>24</v>
      </c>
      <c r="B122" s="64" t="s">
        <v>136</v>
      </c>
      <c r="C122" s="65" t="s">
        <v>418</v>
      </c>
      <c r="D122" s="62"/>
      <c r="E122" s="66">
        <v>31449810.870000001</v>
      </c>
      <c r="F122" s="61">
        <f t="shared" si="1"/>
        <v>7642687173.0400057</v>
      </c>
    </row>
    <row r="123" spans="1:6" s="8" customFormat="1" ht="123" customHeight="1" x14ac:dyDescent="0.3">
      <c r="A123" s="63" t="s">
        <v>24</v>
      </c>
      <c r="B123" s="64" t="s">
        <v>137</v>
      </c>
      <c r="C123" s="65" t="s">
        <v>419</v>
      </c>
      <c r="D123" s="62"/>
      <c r="E123" s="66">
        <v>64882832.25</v>
      </c>
      <c r="F123" s="61">
        <f t="shared" si="1"/>
        <v>7577804340.7900057</v>
      </c>
    </row>
    <row r="124" spans="1:6" s="8" customFormat="1" ht="123" customHeight="1" x14ac:dyDescent="0.3">
      <c r="A124" s="63" t="s">
        <v>25</v>
      </c>
      <c r="B124" s="64" t="s">
        <v>138</v>
      </c>
      <c r="C124" s="65" t="s">
        <v>16</v>
      </c>
      <c r="D124" s="62"/>
      <c r="E124" s="66">
        <v>114460</v>
      </c>
      <c r="F124" s="61">
        <f t="shared" si="1"/>
        <v>7577689880.7900057</v>
      </c>
    </row>
    <row r="125" spans="1:6" s="8" customFormat="1" ht="93" customHeight="1" x14ac:dyDescent="0.3">
      <c r="A125" s="63" t="s">
        <v>25</v>
      </c>
      <c r="B125" s="64" t="s">
        <v>139</v>
      </c>
      <c r="C125" s="65" t="s">
        <v>17</v>
      </c>
      <c r="D125" s="62"/>
      <c r="E125" s="66">
        <v>82600</v>
      </c>
      <c r="F125" s="61">
        <f t="shared" si="1"/>
        <v>7577607280.7900057</v>
      </c>
    </row>
    <row r="126" spans="1:6" s="8" customFormat="1" ht="92.25" customHeight="1" x14ac:dyDescent="0.3">
      <c r="A126" s="63" t="s">
        <v>25</v>
      </c>
      <c r="B126" s="64" t="s">
        <v>140</v>
      </c>
      <c r="C126" s="65" t="s">
        <v>420</v>
      </c>
      <c r="D126" s="62"/>
      <c r="E126" s="66">
        <v>21817308</v>
      </c>
      <c r="F126" s="61">
        <f t="shared" si="1"/>
        <v>7555789972.7900057</v>
      </c>
    </row>
    <row r="127" spans="1:6" s="8" customFormat="1" ht="88.5" customHeight="1" x14ac:dyDescent="0.3">
      <c r="A127" s="63" t="s">
        <v>25</v>
      </c>
      <c r="B127" s="64" t="s">
        <v>141</v>
      </c>
      <c r="C127" s="65" t="s">
        <v>421</v>
      </c>
      <c r="D127" s="62"/>
      <c r="E127" s="66">
        <v>114876</v>
      </c>
      <c r="F127" s="61">
        <f t="shared" si="1"/>
        <v>7555675096.7900057</v>
      </c>
    </row>
    <row r="128" spans="1:6" s="8" customFormat="1" ht="90" customHeight="1" x14ac:dyDescent="0.3">
      <c r="A128" s="63" t="s">
        <v>25</v>
      </c>
      <c r="B128" s="64" t="s">
        <v>142</v>
      </c>
      <c r="C128" s="65" t="s">
        <v>422</v>
      </c>
      <c r="D128" s="62"/>
      <c r="E128" s="66">
        <v>20986</v>
      </c>
      <c r="F128" s="61">
        <f t="shared" si="1"/>
        <v>7555654110.7900057</v>
      </c>
    </row>
    <row r="129" spans="1:6" s="8" customFormat="1" ht="123" customHeight="1" x14ac:dyDescent="0.3">
      <c r="A129" s="63" t="s">
        <v>25</v>
      </c>
      <c r="B129" s="64" t="s">
        <v>143</v>
      </c>
      <c r="C129" s="65" t="s">
        <v>423</v>
      </c>
      <c r="D129" s="62"/>
      <c r="E129" s="66">
        <v>24024.99</v>
      </c>
      <c r="F129" s="61">
        <f t="shared" si="1"/>
        <v>7555630085.8000059</v>
      </c>
    </row>
    <row r="130" spans="1:6" s="8" customFormat="1" ht="123" customHeight="1" x14ac:dyDescent="0.3">
      <c r="A130" s="63" t="s">
        <v>25</v>
      </c>
      <c r="B130" s="64" t="s">
        <v>144</v>
      </c>
      <c r="C130" s="65" t="s">
        <v>424</v>
      </c>
      <c r="D130" s="62"/>
      <c r="E130" s="66">
        <v>4420545.7</v>
      </c>
      <c r="F130" s="61">
        <f t="shared" si="1"/>
        <v>7551209540.1000061</v>
      </c>
    </row>
    <row r="131" spans="1:6" s="8" customFormat="1" ht="123" customHeight="1" x14ac:dyDescent="0.3">
      <c r="A131" s="63" t="s">
        <v>25</v>
      </c>
      <c r="B131" s="64" t="s">
        <v>145</v>
      </c>
      <c r="C131" s="65" t="s">
        <v>425</v>
      </c>
      <c r="D131" s="62"/>
      <c r="E131" s="66">
        <v>111344506.87</v>
      </c>
      <c r="F131" s="61">
        <f t="shared" si="1"/>
        <v>7439865033.2300062</v>
      </c>
    </row>
    <row r="132" spans="1:6" s="8" customFormat="1" ht="123" customHeight="1" x14ac:dyDescent="0.3">
      <c r="A132" s="63" t="s">
        <v>25</v>
      </c>
      <c r="B132" s="64" t="s">
        <v>146</v>
      </c>
      <c r="C132" s="65" t="s">
        <v>426</v>
      </c>
      <c r="D132" s="62"/>
      <c r="E132" s="66">
        <v>57702923.329999998</v>
      </c>
      <c r="F132" s="61">
        <f t="shared" si="1"/>
        <v>7382162109.9000063</v>
      </c>
    </row>
    <row r="133" spans="1:6" s="8" customFormat="1" ht="123" customHeight="1" x14ac:dyDescent="0.3">
      <c r="A133" s="63" t="s">
        <v>25</v>
      </c>
      <c r="B133" s="64" t="s">
        <v>147</v>
      </c>
      <c r="C133" s="65" t="s">
        <v>427</v>
      </c>
      <c r="D133" s="62"/>
      <c r="E133" s="66">
        <v>261169.58</v>
      </c>
      <c r="F133" s="61">
        <f t="shared" si="1"/>
        <v>7381900940.3200064</v>
      </c>
    </row>
    <row r="134" spans="1:6" s="8" customFormat="1" ht="93.75" customHeight="1" x14ac:dyDescent="0.3">
      <c r="A134" s="63" t="s">
        <v>25</v>
      </c>
      <c r="B134" s="64" t="s">
        <v>148</v>
      </c>
      <c r="C134" s="65" t="s">
        <v>428</v>
      </c>
      <c r="D134" s="62"/>
      <c r="E134" s="66">
        <v>9976115.4100000001</v>
      </c>
      <c r="F134" s="61">
        <f t="shared" si="1"/>
        <v>7371924824.9100065</v>
      </c>
    </row>
    <row r="135" spans="1:6" s="8" customFormat="1" ht="123" customHeight="1" x14ac:dyDescent="0.3">
      <c r="A135" s="63" t="s">
        <v>25</v>
      </c>
      <c r="B135" s="64" t="s">
        <v>149</v>
      </c>
      <c r="C135" s="65" t="s">
        <v>429</v>
      </c>
      <c r="D135" s="62"/>
      <c r="E135" s="66">
        <v>222652.4</v>
      </c>
      <c r="F135" s="61">
        <f t="shared" si="1"/>
        <v>7371702172.5100069</v>
      </c>
    </row>
    <row r="136" spans="1:6" s="8" customFormat="1" ht="123" customHeight="1" x14ac:dyDescent="0.3">
      <c r="A136" s="63" t="s">
        <v>25</v>
      </c>
      <c r="B136" s="64" t="s">
        <v>150</v>
      </c>
      <c r="C136" s="65" t="s">
        <v>430</v>
      </c>
      <c r="D136" s="62"/>
      <c r="E136" s="66">
        <v>51006</v>
      </c>
      <c r="F136" s="61">
        <f t="shared" si="1"/>
        <v>7371651166.5100069</v>
      </c>
    </row>
    <row r="137" spans="1:6" s="8" customFormat="1" ht="123" customHeight="1" x14ac:dyDescent="0.3">
      <c r="A137" s="63" t="s">
        <v>25</v>
      </c>
      <c r="B137" s="64" t="s">
        <v>151</v>
      </c>
      <c r="C137" s="65" t="s">
        <v>431</v>
      </c>
      <c r="D137" s="62"/>
      <c r="E137" s="66">
        <v>1269145.04</v>
      </c>
      <c r="F137" s="61">
        <f t="shared" si="1"/>
        <v>7370382021.4700069</v>
      </c>
    </row>
    <row r="138" spans="1:6" s="8" customFormat="1" ht="81.75" customHeight="1" x14ac:dyDescent="0.3">
      <c r="A138" s="63" t="s">
        <v>25</v>
      </c>
      <c r="B138" s="64" t="s">
        <v>152</v>
      </c>
      <c r="C138" s="65" t="s">
        <v>432</v>
      </c>
      <c r="D138" s="62"/>
      <c r="E138" s="66">
        <v>916500</v>
      </c>
      <c r="F138" s="61">
        <f t="shared" si="1"/>
        <v>7369465521.4700069</v>
      </c>
    </row>
    <row r="139" spans="1:6" s="8" customFormat="1" ht="123" customHeight="1" x14ac:dyDescent="0.3">
      <c r="A139" s="63" t="s">
        <v>25</v>
      </c>
      <c r="B139" s="64" t="s">
        <v>153</v>
      </c>
      <c r="C139" s="65" t="s">
        <v>433</v>
      </c>
      <c r="D139" s="62"/>
      <c r="E139" s="66">
        <v>509138.24</v>
      </c>
      <c r="F139" s="61">
        <f t="shared" si="1"/>
        <v>7368956383.2300072</v>
      </c>
    </row>
    <row r="140" spans="1:6" s="8" customFormat="1" ht="123" customHeight="1" x14ac:dyDescent="0.3">
      <c r="A140" s="63" t="s">
        <v>25</v>
      </c>
      <c r="B140" s="64" t="s">
        <v>154</v>
      </c>
      <c r="C140" s="65" t="s">
        <v>434</v>
      </c>
      <c r="D140" s="62"/>
      <c r="E140" s="66">
        <v>410050</v>
      </c>
      <c r="F140" s="61">
        <f t="shared" si="1"/>
        <v>7368546333.2300072</v>
      </c>
    </row>
    <row r="141" spans="1:6" s="8" customFormat="1" ht="123" customHeight="1" x14ac:dyDescent="0.3">
      <c r="A141" s="63" t="s">
        <v>26</v>
      </c>
      <c r="B141" s="64" t="s">
        <v>155</v>
      </c>
      <c r="C141" s="65" t="s">
        <v>435</v>
      </c>
      <c r="D141" s="62"/>
      <c r="E141" s="66">
        <v>26341.95</v>
      </c>
      <c r="F141" s="61">
        <f t="shared" si="1"/>
        <v>7368519991.2800074</v>
      </c>
    </row>
    <row r="142" spans="1:6" s="8" customFormat="1" ht="137.25" customHeight="1" x14ac:dyDescent="0.3">
      <c r="A142" s="63" t="s">
        <v>26</v>
      </c>
      <c r="B142" s="64" t="s">
        <v>156</v>
      </c>
      <c r="C142" s="65" t="s">
        <v>436</v>
      </c>
      <c r="D142" s="62"/>
      <c r="E142" s="66">
        <v>19451320.789999999</v>
      </c>
      <c r="F142" s="61">
        <f t="shared" si="1"/>
        <v>7349068670.4900074</v>
      </c>
    </row>
    <row r="143" spans="1:6" s="8" customFormat="1" ht="79.5" customHeight="1" x14ac:dyDescent="0.3">
      <c r="A143" s="63" t="s">
        <v>26</v>
      </c>
      <c r="B143" s="64" t="s">
        <v>157</v>
      </c>
      <c r="C143" s="65" t="s">
        <v>437</v>
      </c>
      <c r="D143" s="62"/>
      <c r="E143" s="66">
        <v>240000</v>
      </c>
      <c r="F143" s="61">
        <f t="shared" si="1"/>
        <v>7348828670.4900074</v>
      </c>
    </row>
    <row r="144" spans="1:6" s="8" customFormat="1" ht="75" customHeight="1" x14ac:dyDescent="0.3">
      <c r="A144" s="63" t="s">
        <v>26</v>
      </c>
      <c r="B144" s="64" t="s">
        <v>158</v>
      </c>
      <c r="C144" s="65" t="s">
        <v>438</v>
      </c>
      <c r="D144" s="62"/>
      <c r="E144" s="66">
        <v>495000</v>
      </c>
      <c r="F144" s="61">
        <f t="shared" si="1"/>
        <v>7348333670.4900074</v>
      </c>
    </row>
    <row r="145" spans="1:6" s="8" customFormat="1" ht="81" customHeight="1" x14ac:dyDescent="0.3">
      <c r="A145" s="63" t="s">
        <v>26</v>
      </c>
      <c r="B145" s="64" t="s">
        <v>159</v>
      </c>
      <c r="C145" s="65" t="s">
        <v>439</v>
      </c>
      <c r="D145" s="62"/>
      <c r="E145" s="66">
        <v>79574.3</v>
      </c>
      <c r="F145" s="61">
        <f t="shared" si="1"/>
        <v>7348254096.1900072</v>
      </c>
    </row>
    <row r="146" spans="1:6" s="8" customFormat="1" ht="123" customHeight="1" x14ac:dyDescent="0.3">
      <c r="A146" s="63" t="s">
        <v>26</v>
      </c>
      <c r="B146" s="64" t="s">
        <v>160</v>
      </c>
      <c r="C146" s="65" t="s">
        <v>440</v>
      </c>
      <c r="D146" s="62"/>
      <c r="E146" s="66">
        <v>12470330.960000001</v>
      </c>
      <c r="F146" s="61">
        <f t="shared" ref="F146:F209" si="2">+F145+D146-E146</f>
        <v>7335783765.2300072</v>
      </c>
    </row>
    <row r="147" spans="1:6" s="8" customFormat="1" ht="123" customHeight="1" x14ac:dyDescent="0.3">
      <c r="A147" s="63" t="s">
        <v>26</v>
      </c>
      <c r="B147" s="64" t="s">
        <v>161</v>
      </c>
      <c r="C147" s="65" t="s">
        <v>441</v>
      </c>
      <c r="D147" s="62"/>
      <c r="E147" s="66">
        <v>70800</v>
      </c>
      <c r="F147" s="61">
        <f t="shared" si="2"/>
        <v>7335712965.2300072</v>
      </c>
    </row>
    <row r="148" spans="1:6" s="8" customFormat="1" ht="81" customHeight="1" x14ac:dyDescent="0.3">
      <c r="A148" s="63" t="s">
        <v>26</v>
      </c>
      <c r="B148" s="64" t="s">
        <v>162</v>
      </c>
      <c r="C148" s="65" t="s">
        <v>442</v>
      </c>
      <c r="D148" s="62"/>
      <c r="E148" s="66">
        <v>1917305.64</v>
      </c>
      <c r="F148" s="61">
        <f t="shared" si="2"/>
        <v>7333795659.5900068</v>
      </c>
    </row>
    <row r="149" spans="1:6" s="8" customFormat="1" ht="123" customHeight="1" x14ac:dyDescent="0.3">
      <c r="A149" s="63" t="s">
        <v>26</v>
      </c>
      <c r="B149" s="64" t="s">
        <v>163</v>
      </c>
      <c r="C149" s="65" t="s">
        <v>443</v>
      </c>
      <c r="D149" s="62"/>
      <c r="E149" s="66">
        <v>94400</v>
      </c>
      <c r="F149" s="61">
        <f t="shared" si="2"/>
        <v>7333701259.5900068</v>
      </c>
    </row>
    <row r="150" spans="1:6" s="8" customFormat="1" ht="73.5" customHeight="1" x14ac:dyDescent="0.3">
      <c r="A150" s="63" t="s">
        <v>26</v>
      </c>
      <c r="B150" s="64" t="s">
        <v>164</v>
      </c>
      <c r="C150" s="65" t="s">
        <v>444</v>
      </c>
      <c r="D150" s="62"/>
      <c r="E150" s="66">
        <v>3642503.96</v>
      </c>
      <c r="F150" s="61">
        <f t="shared" si="2"/>
        <v>7330058755.6300068</v>
      </c>
    </row>
    <row r="151" spans="1:6" s="8" customFormat="1" ht="72" customHeight="1" x14ac:dyDescent="0.3">
      <c r="A151" s="63" t="s">
        <v>26</v>
      </c>
      <c r="B151" s="64" t="s">
        <v>165</v>
      </c>
      <c r="C151" s="65" t="s">
        <v>445</v>
      </c>
      <c r="D151" s="62"/>
      <c r="E151" s="66">
        <v>491000.12</v>
      </c>
      <c r="F151" s="61">
        <f t="shared" si="2"/>
        <v>7329567755.5100069</v>
      </c>
    </row>
    <row r="152" spans="1:6" s="8" customFormat="1" ht="123" customHeight="1" x14ac:dyDescent="0.3">
      <c r="A152" s="63" t="s">
        <v>26</v>
      </c>
      <c r="B152" s="64" t="s">
        <v>166</v>
      </c>
      <c r="C152" s="65" t="s">
        <v>446</v>
      </c>
      <c r="D152" s="62"/>
      <c r="E152" s="66">
        <v>412051.95</v>
      </c>
      <c r="F152" s="61">
        <f t="shared" si="2"/>
        <v>7329155703.5600071</v>
      </c>
    </row>
    <row r="153" spans="1:6" s="8" customFormat="1" ht="123" customHeight="1" x14ac:dyDescent="0.3">
      <c r="A153" s="63" t="s">
        <v>26</v>
      </c>
      <c r="B153" s="64" t="s">
        <v>167</v>
      </c>
      <c r="C153" s="65" t="s">
        <v>447</v>
      </c>
      <c r="D153" s="62"/>
      <c r="E153" s="66">
        <v>70040.639999999999</v>
      </c>
      <c r="F153" s="61">
        <f t="shared" si="2"/>
        <v>7329085662.9200068</v>
      </c>
    </row>
    <row r="154" spans="1:6" s="8" customFormat="1" ht="123" customHeight="1" x14ac:dyDescent="0.3">
      <c r="A154" s="63" t="s">
        <v>26</v>
      </c>
      <c r="B154" s="64" t="s">
        <v>168</v>
      </c>
      <c r="C154" s="65" t="s">
        <v>448</v>
      </c>
      <c r="D154" s="62"/>
      <c r="E154" s="66">
        <v>800000</v>
      </c>
      <c r="F154" s="61">
        <f t="shared" si="2"/>
        <v>7328285662.9200068</v>
      </c>
    </row>
    <row r="155" spans="1:6" s="8" customFormat="1" ht="123" customHeight="1" x14ac:dyDescent="0.3">
      <c r="A155" s="63" t="s">
        <v>27</v>
      </c>
      <c r="B155" s="64" t="s">
        <v>169</v>
      </c>
      <c r="C155" s="65" t="s">
        <v>449</v>
      </c>
      <c r="D155" s="62"/>
      <c r="E155" s="66">
        <v>9616500.0099999998</v>
      </c>
      <c r="F155" s="61">
        <f t="shared" si="2"/>
        <v>7318669162.9100065</v>
      </c>
    </row>
    <row r="156" spans="1:6" s="8" customFormat="1" ht="66.75" customHeight="1" x14ac:dyDescent="0.3">
      <c r="A156" s="63" t="s">
        <v>27</v>
      </c>
      <c r="B156" s="64" t="s">
        <v>170</v>
      </c>
      <c r="C156" s="65" t="s">
        <v>450</v>
      </c>
      <c r="D156" s="62"/>
      <c r="E156" s="66">
        <v>188950.84</v>
      </c>
      <c r="F156" s="61">
        <f t="shared" si="2"/>
        <v>7318480212.0700064</v>
      </c>
    </row>
    <row r="157" spans="1:6" s="8" customFormat="1" ht="66" customHeight="1" x14ac:dyDescent="0.3">
      <c r="A157" s="63" t="s">
        <v>27</v>
      </c>
      <c r="B157" s="64" t="s">
        <v>170</v>
      </c>
      <c r="C157" s="65" t="s">
        <v>450</v>
      </c>
      <c r="D157" s="62"/>
      <c r="E157" s="66">
        <v>913538.37</v>
      </c>
      <c r="F157" s="61">
        <f t="shared" si="2"/>
        <v>7317566673.7000065</v>
      </c>
    </row>
    <row r="158" spans="1:6" s="8" customFormat="1" ht="73.5" customHeight="1" x14ac:dyDescent="0.3">
      <c r="A158" s="63" t="s">
        <v>27</v>
      </c>
      <c r="B158" s="64" t="s">
        <v>170</v>
      </c>
      <c r="C158" s="65" t="s">
        <v>450</v>
      </c>
      <c r="D158" s="62"/>
      <c r="E158" s="66">
        <v>2762.42</v>
      </c>
      <c r="F158" s="61">
        <f t="shared" si="2"/>
        <v>7317563911.2800064</v>
      </c>
    </row>
    <row r="159" spans="1:6" s="8" customFormat="1" ht="56.25" customHeight="1" x14ac:dyDescent="0.3">
      <c r="A159" s="63" t="s">
        <v>27</v>
      </c>
      <c r="B159" s="64" t="s">
        <v>170</v>
      </c>
      <c r="C159" s="65" t="s">
        <v>450</v>
      </c>
      <c r="D159" s="62"/>
      <c r="E159" s="66">
        <v>2000</v>
      </c>
      <c r="F159" s="61">
        <f t="shared" si="2"/>
        <v>7317561911.2800064</v>
      </c>
    </row>
    <row r="160" spans="1:6" s="8" customFormat="1" ht="70.5" customHeight="1" x14ac:dyDescent="0.3">
      <c r="A160" s="63" t="s">
        <v>27</v>
      </c>
      <c r="B160" s="64" t="s">
        <v>170</v>
      </c>
      <c r="C160" s="65" t="s">
        <v>450</v>
      </c>
      <c r="D160" s="62"/>
      <c r="E160" s="66">
        <v>131318.39000000001</v>
      </c>
      <c r="F160" s="61">
        <f t="shared" si="2"/>
        <v>7317430592.8900061</v>
      </c>
    </row>
    <row r="161" spans="1:6" s="8" customFormat="1" ht="123" customHeight="1" x14ac:dyDescent="0.3">
      <c r="A161" s="63" t="s">
        <v>27</v>
      </c>
      <c r="B161" s="64" t="s">
        <v>170</v>
      </c>
      <c r="C161" s="65" t="s">
        <v>450</v>
      </c>
      <c r="D161" s="62"/>
      <c r="E161" s="66">
        <v>36839.599999999999</v>
      </c>
      <c r="F161" s="61">
        <f t="shared" si="2"/>
        <v>7317393753.2900057</v>
      </c>
    </row>
    <row r="162" spans="1:6" s="8" customFormat="1" ht="63.75" customHeight="1" x14ac:dyDescent="0.3">
      <c r="A162" s="63" t="s">
        <v>27</v>
      </c>
      <c r="B162" s="64" t="s">
        <v>170</v>
      </c>
      <c r="C162" s="65" t="s">
        <v>450</v>
      </c>
      <c r="D162" s="62"/>
      <c r="E162" s="66">
        <v>17469.96</v>
      </c>
      <c r="F162" s="61">
        <f t="shared" si="2"/>
        <v>7317376283.3300056</v>
      </c>
    </row>
    <row r="163" spans="1:6" s="8" customFormat="1" ht="62.25" customHeight="1" x14ac:dyDescent="0.3">
      <c r="A163" s="63" t="s">
        <v>27</v>
      </c>
      <c r="B163" s="64" t="s">
        <v>170</v>
      </c>
      <c r="C163" s="65" t="s">
        <v>450</v>
      </c>
      <c r="D163" s="62"/>
      <c r="E163" s="66">
        <v>22945.1</v>
      </c>
      <c r="F163" s="61">
        <f t="shared" si="2"/>
        <v>7317353338.2300053</v>
      </c>
    </row>
    <row r="164" spans="1:6" s="8" customFormat="1" ht="70.5" customHeight="1" x14ac:dyDescent="0.3">
      <c r="A164" s="63" t="s">
        <v>27</v>
      </c>
      <c r="B164" s="64" t="s">
        <v>170</v>
      </c>
      <c r="C164" s="65" t="s">
        <v>450</v>
      </c>
      <c r="D164" s="62"/>
      <c r="E164" s="66">
        <v>83143.98</v>
      </c>
      <c r="F164" s="61">
        <f t="shared" si="2"/>
        <v>7317270194.2500057</v>
      </c>
    </row>
    <row r="165" spans="1:6" s="8" customFormat="1" ht="123" customHeight="1" x14ac:dyDescent="0.3">
      <c r="A165" s="63" t="s">
        <v>27</v>
      </c>
      <c r="B165" s="64" t="s">
        <v>170</v>
      </c>
      <c r="C165" s="65" t="s">
        <v>450</v>
      </c>
      <c r="D165" s="62"/>
      <c r="E165" s="66">
        <v>20060.5</v>
      </c>
      <c r="F165" s="61">
        <f t="shared" si="2"/>
        <v>7317250133.7500057</v>
      </c>
    </row>
    <row r="166" spans="1:6" s="8" customFormat="1" ht="81.75" customHeight="1" x14ac:dyDescent="0.3">
      <c r="A166" s="63" t="s">
        <v>27</v>
      </c>
      <c r="B166" s="64" t="s">
        <v>170</v>
      </c>
      <c r="C166" s="65" t="s">
        <v>450</v>
      </c>
      <c r="D166" s="62"/>
      <c r="E166" s="66">
        <v>39660</v>
      </c>
      <c r="F166" s="61">
        <f t="shared" si="2"/>
        <v>7317210473.7500057</v>
      </c>
    </row>
    <row r="167" spans="1:6" s="8" customFormat="1" ht="48.75" customHeight="1" x14ac:dyDescent="0.3">
      <c r="A167" s="63" t="s">
        <v>27</v>
      </c>
      <c r="B167" s="64" t="s">
        <v>170</v>
      </c>
      <c r="C167" s="65" t="s">
        <v>450</v>
      </c>
      <c r="D167" s="62"/>
      <c r="E167" s="66">
        <v>198610.46</v>
      </c>
      <c r="F167" s="61">
        <f t="shared" si="2"/>
        <v>7317011863.2900057</v>
      </c>
    </row>
    <row r="168" spans="1:6" s="8" customFormat="1" ht="64.5" customHeight="1" x14ac:dyDescent="0.3">
      <c r="A168" s="63" t="s">
        <v>27</v>
      </c>
      <c r="B168" s="64" t="s">
        <v>170</v>
      </c>
      <c r="C168" s="65" t="s">
        <v>450</v>
      </c>
      <c r="D168" s="62"/>
      <c r="E168" s="66">
        <v>10750</v>
      </c>
      <c r="F168" s="61">
        <f t="shared" si="2"/>
        <v>7317001113.2900057</v>
      </c>
    </row>
    <row r="169" spans="1:6" s="8" customFormat="1" ht="75" customHeight="1" x14ac:dyDescent="0.3">
      <c r="A169" s="63" t="s">
        <v>27</v>
      </c>
      <c r="B169" s="64" t="s">
        <v>171</v>
      </c>
      <c r="C169" s="65" t="s">
        <v>451</v>
      </c>
      <c r="D169" s="62"/>
      <c r="E169" s="66">
        <v>505050</v>
      </c>
      <c r="F169" s="61">
        <f t="shared" si="2"/>
        <v>7316496063.2900057</v>
      </c>
    </row>
    <row r="170" spans="1:6" s="8" customFormat="1" ht="123" customHeight="1" x14ac:dyDescent="0.3">
      <c r="A170" s="63" t="s">
        <v>27</v>
      </c>
      <c r="B170" s="64" t="s">
        <v>172</v>
      </c>
      <c r="C170" s="65" t="s">
        <v>452</v>
      </c>
      <c r="D170" s="62"/>
      <c r="E170" s="66">
        <v>354000</v>
      </c>
      <c r="F170" s="61">
        <f t="shared" si="2"/>
        <v>7316142063.2900057</v>
      </c>
    </row>
    <row r="171" spans="1:6" s="8" customFormat="1" ht="123" customHeight="1" x14ac:dyDescent="0.3">
      <c r="A171" s="63" t="s">
        <v>27</v>
      </c>
      <c r="B171" s="64" t="s">
        <v>173</v>
      </c>
      <c r="C171" s="65" t="s">
        <v>453</v>
      </c>
      <c r="D171" s="62"/>
      <c r="E171" s="66">
        <v>88500</v>
      </c>
      <c r="F171" s="61">
        <f t="shared" si="2"/>
        <v>7316053563.2900057</v>
      </c>
    </row>
    <row r="172" spans="1:6" s="8" customFormat="1" ht="123" customHeight="1" x14ac:dyDescent="0.3">
      <c r="A172" s="63" t="s">
        <v>27</v>
      </c>
      <c r="B172" s="64" t="s">
        <v>174</v>
      </c>
      <c r="C172" s="65" t="s">
        <v>454</v>
      </c>
      <c r="D172" s="62"/>
      <c r="E172" s="66">
        <v>59000</v>
      </c>
      <c r="F172" s="61">
        <f t="shared" si="2"/>
        <v>7315994563.2900057</v>
      </c>
    </row>
    <row r="173" spans="1:6" s="8" customFormat="1" ht="123" customHeight="1" x14ac:dyDescent="0.3">
      <c r="A173" s="63" t="s">
        <v>27</v>
      </c>
      <c r="B173" s="64" t="s">
        <v>175</v>
      </c>
      <c r="C173" s="65" t="s">
        <v>455</v>
      </c>
      <c r="D173" s="62"/>
      <c r="E173" s="66">
        <v>94400</v>
      </c>
      <c r="F173" s="61">
        <f t="shared" si="2"/>
        <v>7315900163.2900057</v>
      </c>
    </row>
    <row r="174" spans="1:6" s="8" customFormat="1" ht="123" customHeight="1" x14ac:dyDescent="0.3">
      <c r="A174" s="63" t="s">
        <v>27</v>
      </c>
      <c r="B174" s="64" t="s">
        <v>176</v>
      </c>
      <c r="C174" s="65" t="s">
        <v>456</v>
      </c>
      <c r="D174" s="62"/>
      <c r="E174" s="66">
        <v>59000</v>
      </c>
      <c r="F174" s="61">
        <f t="shared" si="2"/>
        <v>7315841163.2900057</v>
      </c>
    </row>
    <row r="175" spans="1:6" s="8" customFormat="1" ht="123" customHeight="1" x14ac:dyDescent="0.3">
      <c r="A175" s="63" t="s">
        <v>27</v>
      </c>
      <c r="B175" s="64" t="s">
        <v>177</v>
      </c>
      <c r="C175" s="65" t="s">
        <v>457</v>
      </c>
      <c r="D175" s="62"/>
      <c r="E175" s="66">
        <v>118000</v>
      </c>
      <c r="F175" s="61">
        <f t="shared" si="2"/>
        <v>7315723163.2900057</v>
      </c>
    </row>
    <row r="176" spans="1:6" s="8" customFormat="1" ht="123" customHeight="1" x14ac:dyDescent="0.3">
      <c r="A176" s="63" t="s">
        <v>27</v>
      </c>
      <c r="B176" s="64" t="s">
        <v>178</v>
      </c>
      <c r="C176" s="65" t="s">
        <v>458</v>
      </c>
      <c r="D176" s="62"/>
      <c r="E176" s="66">
        <v>118000</v>
      </c>
      <c r="F176" s="61">
        <f t="shared" si="2"/>
        <v>7315605163.2900057</v>
      </c>
    </row>
    <row r="177" spans="1:6" s="8" customFormat="1" ht="123" customHeight="1" x14ac:dyDescent="0.3">
      <c r="A177" s="63" t="s">
        <v>27</v>
      </c>
      <c r="B177" s="64" t="s">
        <v>179</v>
      </c>
      <c r="C177" s="65" t="s">
        <v>459</v>
      </c>
      <c r="D177" s="62"/>
      <c r="E177" s="66">
        <v>59000</v>
      </c>
      <c r="F177" s="61">
        <f t="shared" si="2"/>
        <v>7315546163.2900057</v>
      </c>
    </row>
    <row r="178" spans="1:6" s="8" customFormat="1" ht="123" customHeight="1" x14ac:dyDescent="0.3">
      <c r="A178" s="63" t="s">
        <v>27</v>
      </c>
      <c r="B178" s="64" t="s">
        <v>180</v>
      </c>
      <c r="C178" s="65" t="s">
        <v>460</v>
      </c>
      <c r="D178" s="62"/>
      <c r="E178" s="66">
        <v>59000</v>
      </c>
      <c r="F178" s="61">
        <f t="shared" si="2"/>
        <v>7315487163.2900057</v>
      </c>
    </row>
    <row r="179" spans="1:6" s="8" customFormat="1" ht="123" customHeight="1" x14ac:dyDescent="0.3">
      <c r="A179" s="63" t="s">
        <v>27</v>
      </c>
      <c r="B179" s="64" t="s">
        <v>181</v>
      </c>
      <c r="C179" s="65" t="s">
        <v>461</v>
      </c>
      <c r="D179" s="62"/>
      <c r="E179" s="66">
        <v>56852716.600000001</v>
      </c>
      <c r="F179" s="61">
        <f t="shared" si="2"/>
        <v>7258634446.6900053</v>
      </c>
    </row>
    <row r="180" spans="1:6" s="8" customFormat="1" ht="58.5" customHeight="1" x14ac:dyDescent="0.3">
      <c r="A180" s="63" t="s">
        <v>27</v>
      </c>
      <c r="B180" s="64" t="s">
        <v>182</v>
      </c>
      <c r="C180" s="65" t="s">
        <v>462</v>
      </c>
      <c r="D180" s="62"/>
      <c r="E180" s="66">
        <v>485100</v>
      </c>
      <c r="F180" s="61">
        <f t="shared" si="2"/>
        <v>7258149346.6900053</v>
      </c>
    </row>
    <row r="181" spans="1:6" s="8" customFormat="1" ht="123" customHeight="1" x14ac:dyDescent="0.3">
      <c r="A181" s="63" t="s">
        <v>28</v>
      </c>
      <c r="B181" s="64" t="s">
        <v>183</v>
      </c>
      <c r="C181" s="65" t="s">
        <v>463</v>
      </c>
      <c r="D181" s="62"/>
      <c r="E181" s="66">
        <v>883961.6</v>
      </c>
      <c r="F181" s="61">
        <f t="shared" si="2"/>
        <v>7257265385.0900049</v>
      </c>
    </row>
    <row r="182" spans="1:6" s="8" customFormat="1" ht="123" customHeight="1" x14ac:dyDescent="0.3">
      <c r="A182" s="63" t="s">
        <v>28</v>
      </c>
      <c r="B182" s="64" t="s">
        <v>184</v>
      </c>
      <c r="C182" s="65" t="s">
        <v>464</v>
      </c>
      <c r="D182" s="62"/>
      <c r="E182" s="66">
        <v>170486.39999999999</v>
      </c>
      <c r="F182" s="61">
        <f t="shared" si="2"/>
        <v>7257094898.6900053</v>
      </c>
    </row>
    <row r="183" spans="1:6" s="8" customFormat="1" ht="123" customHeight="1" x14ac:dyDescent="0.3">
      <c r="A183" s="63" t="s">
        <v>28</v>
      </c>
      <c r="B183" s="64" t="s">
        <v>185</v>
      </c>
      <c r="C183" s="65" t="s">
        <v>465</v>
      </c>
      <c r="D183" s="62"/>
      <c r="E183" s="66">
        <v>92040</v>
      </c>
      <c r="F183" s="61">
        <f t="shared" si="2"/>
        <v>7257002858.6900053</v>
      </c>
    </row>
    <row r="184" spans="1:6" s="8" customFormat="1" ht="123" customHeight="1" x14ac:dyDescent="0.3">
      <c r="A184" s="63" t="s">
        <v>28</v>
      </c>
      <c r="B184" s="64" t="s">
        <v>186</v>
      </c>
      <c r="C184" s="65" t="s">
        <v>466</v>
      </c>
      <c r="D184" s="62"/>
      <c r="E184" s="66">
        <v>228070.39999999999</v>
      </c>
      <c r="F184" s="61">
        <f t="shared" si="2"/>
        <v>7256774788.2900057</v>
      </c>
    </row>
    <row r="185" spans="1:6" s="8" customFormat="1" ht="57" customHeight="1" x14ac:dyDescent="0.3">
      <c r="A185" s="63" t="s">
        <v>28</v>
      </c>
      <c r="B185" s="64" t="s">
        <v>187</v>
      </c>
      <c r="C185" s="65" t="s">
        <v>467</v>
      </c>
      <c r="D185" s="62"/>
      <c r="E185" s="66">
        <v>29866.400000000001</v>
      </c>
      <c r="F185" s="61">
        <f t="shared" si="2"/>
        <v>7256744921.8900061</v>
      </c>
    </row>
    <row r="186" spans="1:6" s="8" customFormat="1" ht="102" customHeight="1" x14ac:dyDescent="0.3">
      <c r="A186" s="63" t="s">
        <v>29</v>
      </c>
      <c r="B186" s="64" t="s">
        <v>188</v>
      </c>
      <c r="C186" s="65" t="s">
        <v>468</v>
      </c>
      <c r="D186" s="62"/>
      <c r="E186" s="66">
        <v>1781800</v>
      </c>
      <c r="F186" s="61">
        <f t="shared" si="2"/>
        <v>7254963121.8900061</v>
      </c>
    </row>
    <row r="187" spans="1:6" s="8" customFormat="1" ht="123" customHeight="1" x14ac:dyDescent="0.3">
      <c r="A187" s="63" t="s">
        <v>29</v>
      </c>
      <c r="B187" s="64" t="s">
        <v>189</v>
      </c>
      <c r="C187" s="65" t="s">
        <v>469</v>
      </c>
      <c r="D187" s="62"/>
      <c r="E187" s="66">
        <v>125000000</v>
      </c>
      <c r="F187" s="61">
        <f t="shared" si="2"/>
        <v>7129963121.8900061</v>
      </c>
    </row>
    <row r="188" spans="1:6" s="8" customFormat="1" ht="107.25" customHeight="1" x14ac:dyDescent="0.3">
      <c r="A188" s="63" t="s">
        <v>29</v>
      </c>
      <c r="B188" s="64" t="s">
        <v>190</v>
      </c>
      <c r="C188" s="65" t="s">
        <v>470</v>
      </c>
      <c r="D188" s="62"/>
      <c r="E188" s="66">
        <v>1553900.58</v>
      </c>
      <c r="F188" s="61">
        <f t="shared" si="2"/>
        <v>7128409221.3100061</v>
      </c>
    </row>
    <row r="189" spans="1:6" s="8" customFormat="1" ht="123" customHeight="1" x14ac:dyDescent="0.3">
      <c r="A189" s="63" t="s">
        <v>29</v>
      </c>
      <c r="B189" s="64" t="s">
        <v>191</v>
      </c>
      <c r="C189" s="65" t="s">
        <v>471</v>
      </c>
      <c r="D189" s="62"/>
      <c r="E189" s="66">
        <v>1978270</v>
      </c>
      <c r="F189" s="61">
        <f t="shared" si="2"/>
        <v>7126430951.3100061</v>
      </c>
    </row>
    <row r="190" spans="1:6" s="8" customFormat="1" ht="123" customHeight="1" x14ac:dyDescent="0.3">
      <c r="A190" s="63" t="s">
        <v>29</v>
      </c>
      <c r="B190" s="64" t="s">
        <v>192</v>
      </c>
      <c r="C190" s="65" t="s">
        <v>472</v>
      </c>
      <c r="D190" s="62"/>
      <c r="E190" s="66">
        <v>1298375</v>
      </c>
      <c r="F190" s="61">
        <f t="shared" si="2"/>
        <v>7125132576.3100061</v>
      </c>
    </row>
    <row r="191" spans="1:6" s="8" customFormat="1" ht="123" customHeight="1" x14ac:dyDescent="0.3">
      <c r="A191" s="63" t="s">
        <v>29</v>
      </c>
      <c r="B191" s="64" t="s">
        <v>193</v>
      </c>
      <c r="C191" s="65" t="s">
        <v>473</v>
      </c>
      <c r="D191" s="62"/>
      <c r="E191" s="66">
        <v>13000000</v>
      </c>
      <c r="F191" s="61">
        <f t="shared" si="2"/>
        <v>7112132576.3100061</v>
      </c>
    </row>
    <row r="192" spans="1:6" s="8" customFormat="1" ht="123" customHeight="1" x14ac:dyDescent="0.3">
      <c r="A192" s="63" t="s">
        <v>29</v>
      </c>
      <c r="B192" s="64" t="s">
        <v>193</v>
      </c>
      <c r="C192" s="65" t="s">
        <v>473</v>
      </c>
      <c r="D192" s="62"/>
      <c r="E192" s="66">
        <v>20660634.649999999</v>
      </c>
      <c r="F192" s="61">
        <f t="shared" si="2"/>
        <v>7091471941.6600065</v>
      </c>
    </row>
    <row r="193" spans="1:6" s="8" customFormat="1" ht="123" customHeight="1" x14ac:dyDescent="0.3">
      <c r="A193" s="63" t="s">
        <v>29</v>
      </c>
      <c r="B193" s="64" t="s">
        <v>194</v>
      </c>
      <c r="C193" s="65" t="s">
        <v>474</v>
      </c>
      <c r="D193" s="62"/>
      <c r="E193" s="66">
        <v>15154380.5</v>
      </c>
      <c r="F193" s="61">
        <f t="shared" si="2"/>
        <v>7076317561.1600065</v>
      </c>
    </row>
    <row r="194" spans="1:6" s="8" customFormat="1" ht="123" customHeight="1" x14ac:dyDescent="0.3">
      <c r="A194" s="63" t="s">
        <v>29</v>
      </c>
      <c r="B194" s="64" t="s">
        <v>195</v>
      </c>
      <c r="C194" s="65" t="s">
        <v>475</v>
      </c>
      <c r="D194" s="62"/>
      <c r="E194" s="66">
        <v>6795288.1900000004</v>
      </c>
      <c r="F194" s="61">
        <f t="shared" si="2"/>
        <v>7069522272.9700069</v>
      </c>
    </row>
    <row r="195" spans="1:6" s="8" customFormat="1" ht="123" customHeight="1" x14ac:dyDescent="0.3">
      <c r="A195" s="63" t="s">
        <v>29</v>
      </c>
      <c r="B195" s="64" t="s">
        <v>196</v>
      </c>
      <c r="C195" s="65" t="s">
        <v>476</v>
      </c>
      <c r="D195" s="62"/>
      <c r="E195" s="66">
        <v>6487845</v>
      </c>
      <c r="F195" s="61">
        <f t="shared" si="2"/>
        <v>7063034427.9700069</v>
      </c>
    </row>
    <row r="196" spans="1:6" s="8" customFormat="1" ht="123" customHeight="1" x14ac:dyDescent="0.3">
      <c r="A196" s="63" t="s">
        <v>29</v>
      </c>
      <c r="B196" s="64" t="s">
        <v>196</v>
      </c>
      <c r="C196" s="65" t="s">
        <v>476</v>
      </c>
      <c r="D196" s="62"/>
      <c r="E196" s="66">
        <v>8725356.4600000009</v>
      </c>
      <c r="F196" s="61">
        <f t="shared" si="2"/>
        <v>7054309071.5100069</v>
      </c>
    </row>
    <row r="197" spans="1:6" s="8" customFormat="1" ht="123" customHeight="1" x14ac:dyDescent="0.3">
      <c r="A197" s="63" t="s">
        <v>29</v>
      </c>
      <c r="B197" s="64" t="s">
        <v>197</v>
      </c>
      <c r="C197" s="65" t="s">
        <v>477</v>
      </c>
      <c r="D197" s="62"/>
      <c r="E197" s="66">
        <v>429827.67</v>
      </c>
      <c r="F197" s="61">
        <f t="shared" si="2"/>
        <v>7053879243.8400068</v>
      </c>
    </row>
    <row r="198" spans="1:6" s="8" customFormat="1" ht="123" customHeight="1" x14ac:dyDescent="0.3">
      <c r="A198" s="63" t="s">
        <v>30</v>
      </c>
      <c r="B198" s="64" t="s">
        <v>198</v>
      </c>
      <c r="C198" s="65" t="s">
        <v>478</v>
      </c>
      <c r="D198" s="62"/>
      <c r="E198" s="66">
        <v>18750</v>
      </c>
      <c r="F198" s="61">
        <f t="shared" si="2"/>
        <v>7053860493.8400068</v>
      </c>
    </row>
    <row r="199" spans="1:6" s="8" customFormat="1" ht="123" customHeight="1" x14ac:dyDescent="0.3">
      <c r="A199" s="63" t="s">
        <v>30</v>
      </c>
      <c r="B199" s="64" t="s">
        <v>199</v>
      </c>
      <c r="C199" s="65" t="s">
        <v>479</v>
      </c>
      <c r="D199" s="62"/>
      <c r="E199" s="66">
        <v>5127391.76</v>
      </c>
      <c r="F199" s="61">
        <f t="shared" si="2"/>
        <v>7048733102.0800066</v>
      </c>
    </row>
    <row r="200" spans="1:6" s="8" customFormat="1" ht="123" customHeight="1" x14ac:dyDescent="0.3">
      <c r="A200" s="63" t="s">
        <v>30</v>
      </c>
      <c r="B200" s="64" t="s">
        <v>200</v>
      </c>
      <c r="C200" s="65" t="s">
        <v>480</v>
      </c>
      <c r="D200" s="62"/>
      <c r="E200" s="66">
        <v>2530180.09</v>
      </c>
      <c r="F200" s="61">
        <f t="shared" si="2"/>
        <v>7046202921.9900064</v>
      </c>
    </row>
    <row r="201" spans="1:6" s="8" customFormat="1" ht="123" customHeight="1" x14ac:dyDescent="0.3">
      <c r="A201" s="63" t="s">
        <v>30</v>
      </c>
      <c r="B201" s="64" t="s">
        <v>201</v>
      </c>
      <c r="C201" s="65" t="s">
        <v>481</v>
      </c>
      <c r="D201" s="62"/>
      <c r="E201" s="66">
        <v>70800</v>
      </c>
      <c r="F201" s="61">
        <f t="shared" si="2"/>
        <v>7046132121.9900064</v>
      </c>
    </row>
    <row r="202" spans="1:6" s="8" customFormat="1" ht="123" customHeight="1" x14ac:dyDescent="0.3">
      <c r="A202" s="63" t="s">
        <v>30</v>
      </c>
      <c r="B202" s="64" t="s">
        <v>202</v>
      </c>
      <c r="C202" s="65" t="s">
        <v>482</v>
      </c>
      <c r="D202" s="62"/>
      <c r="E202" s="66">
        <v>82600</v>
      </c>
      <c r="F202" s="61">
        <f t="shared" si="2"/>
        <v>7046049521.9900064</v>
      </c>
    </row>
    <row r="203" spans="1:6" s="8" customFormat="1" ht="123" customHeight="1" x14ac:dyDescent="0.3">
      <c r="A203" s="63" t="s">
        <v>30</v>
      </c>
      <c r="B203" s="64" t="s">
        <v>203</v>
      </c>
      <c r="C203" s="65" t="s">
        <v>483</v>
      </c>
      <c r="D203" s="62"/>
      <c r="E203" s="66">
        <v>236000</v>
      </c>
      <c r="F203" s="61">
        <f t="shared" si="2"/>
        <v>7045813521.9900064</v>
      </c>
    </row>
    <row r="204" spans="1:6" s="8" customFormat="1" ht="123" customHeight="1" x14ac:dyDescent="0.3">
      <c r="A204" s="63" t="s">
        <v>30</v>
      </c>
      <c r="B204" s="64" t="s">
        <v>204</v>
      </c>
      <c r="C204" s="65" t="s">
        <v>484</v>
      </c>
      <c r="D204" s="62"/>
      <c r="E204" s="66">
        <v>94400</v>
      </c>
      <c r="F204" s="61">
        <f t="shared" si="2"/>
        <v>7045719121.9900064</v>
      </c>
    </row>
    <row r="205" spans="1:6" s="8" customFormat="1" ht="123" customHeight="1" x14ac:dyDescent="0.3">
      <c r="A205" s="63" t="s">
        <v>30</v>
      </c>
      <c r="B205" s="64" t="s">
        <v>205</v>
      </c>
      <c r="C205" s="65" t="s">
        <v>485</v>
      </c>
      <c r="D205" s="62"/>
      <c r="E205" s="66">
        <v>94400</v>
      </c>
      <c r="F205" s="61">
        <f t="shared" si="2"/>
        <v>7045624721.9900064</v>
      </c>
    </row>
    <row r="206" spans="1:6" s="8" customFormat="1" ht="83.25" customHeight="1" x14ac:dyDescent="0.3">
      <c r="A206" s="63" t="s">
        <v>30</v>
      </c>
      <c r="B206" s="64" t="s">
        <v>206</v>
      </c>
      <c r="C206" s="65" t="s">
        <v>486</v>
      </c>
      <c r="D206" s="62"/>
      <c r="E206" s="66">
        <v>3560400</v>
      </c>
      <c r="F206" s="61">
        <f t="shared" si="2"/>
        <v>7042064321.9900064</v>
      </c>
    </row>
    <row r="207" spans="1:6" s="8" customFormat="1" ht="123" customHeight="1" x14ac:dyDescent="0.3">
      <c r="A207" s="63" t="s">
        <v>30</v>
      </c>
      <c r="B207" s="64" t="s">
        <v>207</v>
      </c>
      <c r="C207" s="65" t="s">
        <v>487</v>
      </c>
      <c r="D207" s="62"/>
      <c r="E207" s="66">
        <v>48284679.210000001</v>
      </c>
      <c r="F207" s="61">
        <f t="shared" si="2"/>
        <v>6993779642.7800064</v>
      </c>
    </row>
    <row r="208" spans="1:6" s="8" customFormat="1" ht="123" customHeight="1" x14ac:dyDescent="0.3">
      <c r="A208" s="63" t="s">
        <v>30</v>
      </c>
      <c r="B208" s="64" t="s">
        <v>208</v>
      </c>
      <c r="C208" s="65" t="s">
        <v>488</v>
      </c>
      <c r="D208" s="62"/>
      <c r="E208" s="66">
        <v>40730574.509999998</v>
      </c>
      <c r="F208" s="61">
        <f t="shared" si="2"/>
        <v>6953049068.2700062</v>
      </c>
    </row>
    <row r="209" spans="1:6" s="8" customFormat="1" ht="123" customHeight="1" x14ac:dyDescent="0.3">
      <c r="A209" s="63" t="s">
        <v>30</v>
      </c>
      <c r="B209" s="64" t="s">
        <v>209</v>
      </c>
      <c r="C209" s="65" t="s">
        <v>489</v>
      </c>
      <c r="D209" s="62"/>
      <c r="E209" s="66">
        <v>1000000</v>
      </c>
      <c r="F209" s="61">
        <f t="shared" si="2"/>
        <v>6952049068.2700062</v>
      </c>
    </row>
    <row r="210" spans="1:6" s="8" customFormat="1" ht="123" customHeight="1" x14ac:dyDescent="0.3">
      <c r="A210" s="63" t="s">
        <v>30</v>
      </c>
      <c r="B210" s="64" t="s">
        <v>210</v>
      </c>
      <c r="C210" s="65" t="s">
        <v>490</v>
      </c>
      <c r="D210" s="62"/>
      <c r="E210" s="66">
        <v>193982985.97999999</v>
      </c>
      <c r="F210" s="61">
        <f t="shared" ref="F210:F273" si="3">+F209+D210-E210</f>
        <v>6758066082.2900066</v>
      </c>
    </row>
    <row r="211" spans="1:6" s="8" customFormat="1" ht="123" customHeight="1" x14ac:dyDescent="0.3">
      <c r="A211" s="63" t="s">
        <v>30</v>
      </c>
      <c r="B211" s="64" t="s">
        <v>211</v>
      </c>
      <c r="C211" s="65" t="s">
        <v>491</v>
      </c>
      <c r="D211" s="62"/>
      <c r="E211" s="66">
        <v>13755537.970000001</v>
      </c>
      <c r="F211" s="61">
        <f t="shared" si="3"/>
        <v>6744310544.3200064</v>
      </c>
    </row>
    <row r="212" spans="1:6" s="8" customFormat="1" ht="123" customHeight="1" x14ac:dyDescent="0.3">
      <c r="A212" s="63" t="s">
        <v>30</v>
      </c>
      <c r="B212" s="64" t="s">
        <v>212</v>
      </c>
      <c r="C212" s="65" t="s">
        <v>492</v>
      </c>
      <c r="D212" s="62"/>
      <c r="E212" s="66">
        <v>946908.29</v>
      </c>
      <c r="F212" s="61">
        <f t="shared" si="3"/>
        <v>6743363636.0300064</v>
      </c>
    </row>
    <row r="213" spans="1:6" s="8" customFormat="1" ht="86.25" customHeight="1" x14ac:dyDescent="0.3">
      <c r="A213" s="63" t="s">
        <v>31</v>
      </c>
      <c r="B213" s="64" t="s">
        <v>213</v>
      </c>
      <c r="C213" s="65" t="s">
        <v>493</v>
      </c>
      <c r="D213" s="62"/>
      <c r="E213" s="66">
        <v>15872317.460000001</v>
      </c>
      <c r="F213" s="61">
        <f t="shared" si="3"/>
        <v>6727491318.5700064</v>
      </c>
    </row>
    <row r="214" spans="1:6" s="8" customFormat="1" ht="90" customHeight="1" x14ac:dyDescent="0.3">
      <c r="A214" s="63" t="s">
        <v>31</v>
      </c>
      <c r="B214" s="64" t="s">
        <v>213</v>
      </c>
      <c r="C214" s="65" t="s">
        <v>493</v>
      </c>
      <c r="D214" s="62"/>
      <c r="E214" s="66">
        <v>1116671</v>
      </c>
      <c r="F214" s="61">
        <f t="shared" si="3"/>
        <v>6726374647.5700064</v>
      </c>
    </row>
    <row r="215" spans="1:6" s="8" customFormat="1" ht="83.25" customHeight="1" x14ac:dyDescent="0.3">
      <c r="A215" s="63" t="s">
        <v>31</v>
      </c>
      <c r="B215" s="64" t="s">
        <v>213</v>
      </c>
      <c r="C215" s="65" t="s">
        <v>493</v>
      </c>
      <c r="D215" s="62"/>
      <c r="E215" s="66">
        <v>1126934.56</v>
      </c>
      <c r="F215" s="61">
        <f t="shared" si="3"/>
        <v>6725247713.010006</v>
      </c>
    </row>
    <row r="216" spans="1:6" s="8" customFormat="1" ht="75.75" customHeight="1" x14ac:dyDescent="0.3">
      <c r="A216" s="63" t="s">
        <v>31</v>
      </c>
      <c r="B216" s="64" t="s">
        <v>213</v>
      </c>
      <c r="C216" s="65" t="s">
        <v>493</v>
      </c>
      <c r="D216" s="62"/>
      <c r="E216" s="66">
        <v>193341.07</v>
      </c>
      <c r="F216" s="61">
        <f t="shared" si="3"/>
        <v>6725054371.9400063</v>
      </c>
    </row>
    <row r="217" spans="1:6" s="8" customFormat="1" ht="85.5" customHeight="1" x14ac:dyDescent="0.3">
      <c r="A217" s="63" t="s">
        <v>31</v>
      </c>
      <c r="B217" s="64" t="s">
        <v>214</v>
      </c>
      <c r="C217" s="65" t="s">
        <v>494</v>
      </c>
      <c r="D217" s="62"/>
      <c r="E217" s="66">
        <v>9131459.7899999991</v>
      </c>
      <c r="F217" s="61">
        <f t="shared" si="3"/>
        <v>6715922912.1500063</v>
      </c>
    </row>
    <row r="218" spans="1:6" s="8" customFormat="1" ht="89.25" customHeight="1" x14ac:dyDescent="0.3">
      <c r="A218" s="63" t="s">
        <v>31</v>
      </c>
      <c r="B218" s="64" t="s">
        <v>214</v>
      </c>
      <c r="C218" s="65" t="s">
        <v>494</v>
      </c>
      <c r="D218" s="62"/>
      <c r="E218" s="66">
        <v>635199.12</v>
      </c>
      <c r="F218" s="61">
        <f t="shared" si="3"/>
        <v>6715287713.0300064</v>
      </c>
    </row>
    <row r="219" spans="1:6" s="8" customFormat="1" ht="97.5" customHeight="1" x14ac:dyDescent="0.3">
      <c r="A219" s="63" t="s">
        <v>31</v>
      </c>
      <c r="B219" s="64" t="s">
        <v>214</v>
      </c>
      <c r="C219" s="65" t="s">
        <v>494</v>
      </c>
      <c r="D219" s="62"/>
      <c r="E219" s="66">
        <v>648333.64</v>
      </c>
      <c r="F219" s="61">
        <f t="shared" si="3"/>
        <v>6714639379.3900061</v>
      </c>
    </row>
    <row r="220" spans="1:6" s="8" customFormat="1" ht="75" customHeight="1" x14ac:dyDescent="0.3">
      <c r="A220" s="63" t="s">
        <v>31</v>
      </c>
      <c r="B220" s="64" t="s">
        <v>214</v>
      </c>
      <c r="C220" s="65" t="s">
        <v>494</v>
      </c>
      <c r="D220" s="62"/>
      <c r="E220" s="66">
        <v>102027.26</v>
      </c>
      <c r="F220" s="61">
        <f t="shared" si="3"/>
        <v>6714537352.1300058</v>
      </c>
    </row>
    <row r="221" spans="1:6" s="8" customFormat="1" ht="78.75" customHeight="1" x14ac:dyDescent="0.3">
      <c r="A221" s="63" t="s">
        <v>31</v>
      </c>
      <c r="B221" s="64" t="s">
        <v>215</v>
      </c>
      <c r="C221" s="65" t="s">
        <v>495</v>
      </c>
      <c r="D221" s="62"/>
      <c r="E221" s="66">
        <v>1440945.89</v>
      </c>
      <c r="F221" s="61">
        <f t="shared" si="3"/>
        <v>6713096406.2400055</v>
      </c>
    </row>
    <row r="222" spans="1:6" s="8" customFormat="1" ht="123" customHeight="1" x14ac:dyDescent="0.3">
      <c r="A222" s="63" t="s">
        <v>31</v>
      </c>
      <c r="B222" s="64" t="s">
        <v>215</v>
      </c>
      <c r="C222" s="65" t="s">
        <v>495</v>
      </c>
      <c r="D222" s="62"/>
      <c r="E222" s="66">
        <v>102163.08</v>
      </c>
      <c r="F222" s="61">
        <f t="shared" si="3"/>
        <v>6712994243.1600056</v>
      </c>
    </row>
    <row r="223" spans="1:6" s="8" customFormat="1" ht="77.25" customHeight="1" x14ac:dyDescent="0.3">
      <c r="A223" s="63" t="s">
        <v>31</v>
      </c>
      <c r="B223" s="64" t="s">
        <v>215</v>
      </c>
      <c r="C223" s="65" t="s">
        <v>495</v>
      </c>
      <c r="D223" s="62"/>
      <c r="E223" s="66">
        <v>102307.17</v>
      </c>
      <c r="F223" s="61">
        <f t="shared" si="3"/>
        <v>6712891935.9900055</v>
      </c>
    </row>
    <row r="224" spans="1:6" s="8" customFormat="1" ht="79.5" customHeight="1" x14ac:dyDescent="0.3">
      <c r="A224" s="63" t="s">
        <v>31</v>
      </c>
      <c r="B224" s="64" t="s">
        <v>215</v>
      </c>
      <c r="C224" s="65" t="s">
        <v>495</v>
      </c>
      <c r="D224" s="62"/>
      <c r="E224" s="66">
        <v>18732.310000000001</v>
      </c>
      <c r="F224" s="61">
        <f t="shared" si="3"/>
        <v>6712873203.6800051</v>
      </c>
    </row>
    <row r="225" spans="1:6" s="8" customFormat="1" ht="123" customHeight="1" x14ac:dyDescent="0.3">
      <c r="A225" s="63" t="s">
        <v>31</v>
      </c>
      <c r="B225" s="64" t="s">
        <v>216</v>
      </c>
      <c r="C225" s="65" t="s">
        <v>496</v>
      </c>
      <c r="D225" s="62"/>
      <c r="E225" s="66">
        <v>1770000</v>
      </c>
      <c r="F225" s="61">
        <f t="shared" si="3"/>
        <v>6711103203.6800051</v>
      </c>
    </row>
    <row r="226" spans="1:6" s="8" customFormat="1" ht="123" customHeight="1" x14ac:dyDescent="0.3">
      <c r="A226" s="63" t="s">
        <v>31</v>
      </c>
      <c r="B226" s="64" t="s">
        <v>217</v>
      </c>
      <c r="C226" s="65" t="s">
        <v>497</v>
      </c>
      <c r="D226" s="62"/>
      <c r="E226" s="66">
        <v>599013</v>
      </c>
      <c r="F226" s="61">
        <f t="shared" si="3"/>
        <v>6710504190.6800051</v>
      </c>
    </row>
    <row r="227" spans="1:6" s="8" customFormat="1" ht="123" customHeight="1" x14ac:dyDescent="0.3">
      <c r="A227" s="63" t="s">
        <v>31</v>
      </c>
      <c r="B227" s="64" t="s">
        <v>218</v>
      </c>
      <c r="C227" s="65" t="s">
        <v>498</v>
      </c>
      <c r="D227" s="62"/>
      <c r="E227" s="66">
        <v>47200</v>
      </c>
      <c r="F227" s="61">
        <f t="shared" si="3"/>
        <v>6710456990.6800051</v>
      </c>
    </row>
    <row r="228" spans="1:6" s="8" customFormat="1" ht="123" customHeight="1" x14ac:dyDescent="0.3">
      <c r="A228" s="63" t="s">
        <v>31</v>
      </c>
      <c r="B228" s="64" t="s">
        <v>219</v>
      </c>
      <c r="C228" s="65" t="s">
        <v>499</v>
      </c>
      <c r="D228" s="62"/>
      <c r="E228" s="66">
        <v>47200</v>
      </c>
      <c r="F228" s="61">
        <f t="shared" si="3"/>
        <v>6710409790.6800051</v>
      </c>
    </row>
    <row r="229" spans="1:6" s="8" customFormat="1" ht="123" customHeight="1" x14ac:dyDescent="0.3">
      <c r="A229" s="63" t="s">
        <v>31</v>
      </c>
      <c r="B229" s="64" t="s">
        <v>220</v>
      </c>
      <c r="C229" s="65" t="s">
        <v>500</v>
      </c>
      <c r="D229" s="62"/>
      <c r="E229" s="66">
        <v>8809767.9800000004</v>
      </c>
      <c r="F229" s="61">
        <f t="shared" si="3"/>
        <v>6701600022.7000055</v>
      </c>
    </row>
    <row r="230" spans="1:6" s="8" customFormat="1" ht="123" customHeight="1" x14ac:dyDescent="0.3">
      <c r="A230" s="63" t="s">
        <v>31</v>
      </c>
      <c r="B230" s="64" t="s">
        <v>221</v>
      </c>
      <c r="C230" s="65" t="s">
        <v>501</v>
      </c>
      <c r="D230" s="62"/>
      <c r="E230" s="66">
        <v>59000</v>
      </c>
      <c r="F230" s="61">
        <f t="shared" si="3"/>
        <v>6701541022.7000055</v>
      </c>
    </row>
    <row r="231" spans="1:6" s="8" customFormat="1" ht="123" customHeight="1" x14ac:dyDescent="0.3">
      <c r="A231" s="63" t="s">
        <v>31</v>
      </c>
      <c r="B231" s="64" t="s">
        <v>222</v>
      </c>
      <c r="C231" s="65" t="s">
        <v>502</v>
      </c>
      <c r="D231" s="62"/>
      <c r="E231" s="66">
        <v>59000</v>
      </c>
      <c r="F231" s="61">
        <f t="shared" si="3"/>
        <v>6701482022.7000055</v>
      </c>
    </row>
    <row r="232" spans="1:6" s="8" customFormat="1" ht="123" customHeight="1" x14ac:dyDescent="0.3">
      <c r="A232" s="63" t="s">
        <v>31</v>
      </c>
      <c r="B232" s="64" t="s">
        <v>223</v>
      </c>
      <c r="C232" s="65" t="s">
        <v>503</v>
      </c>
      <c r="D232" s="62"/>
      <c r="E232" s="66">
        <v>4826790</v>
      </c>
      <c r="F232" s="61">
        <f t="shared" si="3"/>
        <v>6696655232.7000055</v>
      </c>
    </row>
    <row r="233" spans="1:6" s="8" customFormat="1" ht="123" customHeight="1" x14ac:dyDescent="0.3">
      <c r="A233" s="63" t="s">
        <v>31</v>
      </c>
      <c r="B233" s="64" t="s">
        <v>224</v>
      </c>
      <c r="C233" s="65" t="s">
        <v>504</v>
      </c>
      <c r="D233" s="62"/>
      <c r="E233" s="66">
        <v>1552421.3</v>
      </c>
      <c r="F233" s="61">
        <f t="shared" si="3"/>
        <v>6695102811.4000053</v>
      </c>
    </row>
    <row r="234" spans="1:6" s="8" customFormat="1" ht="90" customHeight="1" x14ac:dyDescent="0.3">
      <c r="A234" s="63" t="s">
        <v>31</v>
      </c>
      <c r="B234" s="64" t="s">
        <v>225</v>
      </c>
      <c r="C234" s="65" t="s">
        <v>505</v>
      </c>
      <c r="D234" s="62"/>
      <c r="E234" s="66">
        <v>7931993.4000000004</v>
      </c>
      <c r="F234" s="61">
        <f t="shared" si="3"/>
        <v>6687170818.0000057</v>
      </c>
    </row>
    <row r="235" spans="1:6" s="8" customFormat="1" ht="75" customHeight="1" x14ac:dyDescent="0.3">
      <c r="A235" s="63" t="s">
        <v>32</v>
      </c>
      <c r="B235" s="64" t="s">
        <v>226</v>
      </c>
      <c r="C235" s="65" t="s">
        <v>506</v>
      </c>
      <c r="D235" s="62"/>
      <c r="E235" s="66">
        <v>62433553.990000002</v>
      </c>
      <c r="F235" s="61">
        <f t="shared" si="3"/>
        <v>6624737264.010006</v>
      </c>
    </row>
    <row r="236" spans="1:6" s="8" customFormat="1" ht="74.25" customHeight="1" x14ac:dyDescent="0.3">
      <c r="A236" s="63" t="s">
        <v>32</v>
      </c>
      <c r="B236" s="64" t="s">
        <v>226</v>
      </c>
      <c r="C236" s="65" t="s">
        <v>506</v>
      </c>
      <c r="D236" s="62"/>
      <c r="E236" s="66">
        <v>4415817.0999999996</v>
      </c>
      <c r="F236" s="61">
        <f t="shared" si="3"/>
        <v>6620321446.9100056</v>
      </c>
    </row>
    <row r="237" spans="1:6" s="8" customFormat="1" ht="74.25" customHeight="1" x14ac:dyDescent="0.3">
      <c r="A237" s="63" t="s">
        <v>32</v>
      </c>
      <c r="B237" s="64" t="s">
        <v>226</v>
      </c>
      <c r="C237" s="65" t="s">
        <v>506</v>
      </c>
      <c r="D237" s="62"/>
      <c r="E237" s="66">
        <v>4432782.34</v>
      </c>
      <c r="F237" s="61">
        <f t="shared" si="3"/>
        <v>6615888664.5700054</v>
      </c>
    </row>
    <row r="238" spans="1:6" s="8" customFormat="1" ht="81.75" customHeight="1" x14ac:dyDescent="0.3">
      <c r="A238" s="63" t="s">
        <v>32</v>
      </c>
      <c r="B238" s="64" t="s">
        <v>226</v>
      </c>
      <c r="C238" s="65" t="s">
        <v>506</v>
      </c>
      <c r="D238" s="62"/>
      <c r="E238" s="66">
        <v>722661.98</v>
      </c>
      <c r="F238" s="61">
        <f t="shared" si="3"/>
        <v>6615166002.5900059</v>
      </c>
    </row>
    <row r="239" spans="1:6" s="8" customFormat="1" ht="123" customHeight="1" x14ac:dyDescent="0.3">
      <c r="A239" s="63" t="s">
        <v>32</v>
      </c>
      <c r="B239" s="64" t="s">
        <v>227</v>
      </c>
      <c r="C239" s="65" t="s">
        <v>507</v>
      </c>
      <c r="D239" s="62"/>
      <c r="E239" s="66">
        <v>59557700.600000001</v>
      </c>
      <c r="F239" s="61">
        <f t="shared" si="3"/>
        <v>6555608301.9900055</v>
      </c>
    </row>
    <row r="240" spans="1:6" s="8" customFormat="1" ht="87" customHeight="1" x14ac:dyDescent="0.3">
      <c r="A240" s="63" t="s">
        <v>32</v>
      </c>
      <c r="B240" s="64" t="s">
        <v>228</v>
      </c>
      <c r="C240" s="65" t="s">
        <v>508</v>
      </c>
      <c r="D240" s="62"/>
      <c r="E240" s="66">
        <v>1134000</v>
      </c>
      <c r="F240" s="61">
        <f t="shared" si="3"/>
        <v>6554474301.9900055</v>
      </c>
    </row>
    <row r="241" spans="1:6" s="8" customFormat="1" ht="71.25" customHeight="1" x14ac:dyDescent="0.3">
      <c r="A241" s="63" t="s">
        <v>32</v>
      </c>
      <c r="B241" s="64" t="s">
        <v>228</v>
      </c>
      <c r="C241" s="65" t="s">
        <v>508</v>
      </c>
      <c r="D241" s="62"/>
      <c r="E241" s="66">
        <v>80400.600000000006</v>
      </c>
      <c r="F241" s="61">
        <f t="shared" si="3"/>
        <v>6554393901.3900051</v>
      </c>
    </row>
    <row r="242" spans="1:6" s="8" customFormat="1" ht="69.75" customHeight="1" x14ac:dyDescent="0.3">
      <c r="A242" s="63" t="s">
        <v>32</v>
      </c>
      <c r="B242" s="64" t="s">
        <v>228</v>
      </c>
      <c r="C242" s="65" t="s">
        <v>508</v>
      </c>
      <c r="D242" s="62"/>
      <c r="E242" s="66">
        <v>80514</v>
      </c>
      <c r="F242" s="61">
        <f t="shared" si="3"/>
        <v>6554313387.3900051</v>
      </c>
    </row>
    <row r="243" spans="1:6" s="8" customFormat="1" ht="123" customHeight="1" x14ac:dyDescent="0.3">
      <c r="A243" s="63" t="s">
        <v>32</v>
      </c>
      <c r="B243" s="64" t="s">
        <v>228</v>
      </c>
      <c r="C243" s="65" t="s">
        <v>508</v>
      </c>
      <c r="D243" s="62"/>
      <c r="E243" s="66">
        <v>14742</v>
      </c>
      <c r="F243" s="61">
        <f t="shared" si="3"/>
        <v>6554298645.3900051</v>
      </c>
    </row>
    <row r="244" spans="1:6" s="8" customFormat="1" ht="123" customHeight="1" x14ac:dyDescent="0.3">
      <c r="A244" s="63" t="s">
        <v>32</v>
      </c>
      <c r="B244" s="64" t="s">
        <v>229</v>
      </c>
      <c r="C244" s="65" t="s">
        <v>509</v>
      </c>
      <c r="D244" s="62"/>
      <c r="E244" s="66">
        <v>2931900.5</v>
      </c>
      <c r="F244" s="61">
        <f t="shared" si="3"/>
        <v>6551366744.8900051</v>
      </c>
    </row>
    <row r="245" spans="1:6" s="8" customFormat="1" ht="123" customHeight="1" x14ac:dyDescent="0.3">
      <c r="A245" s="63" t="s">
        <v>32</v>
      </c>
      <c r="B245" s="64" t="s">
        <v>230</v>
      </c>
      <c r="C245" s="65" t="s">
        <v>510</v>
      </c>
      <c r="D245" s="62"/>
      <c r="E245" s="66">
        <v>459850</v>
      </c>
      <c r="F245" s="61">
        <f t="shared" si="3"/>
        <v>6550906894.8900051</v>
      </c>
    </row>
    <row r="246" spans="1:6" s="8" customFormat="1" ht="82.5" customHeight="1" x14ac:dyDescent="0.3">
      <c r="A246" s="63" t="s">
        <v>32</v>
      </c>
      <c r="B246" s="64" t="s">
        <v>230</v>
      </c>
      <c r="C246" s="65" t="s">
        <v>510</v>
      </c>
      <c r="D246" s="62"/>
      <c r="E246" s="66">
        <v>32603.360000000001</v>
      </c>
      <c r="F246" s="61">
        <f t="shared" si="3"/>
        <v>6550874291.5300055</v>
      </c>
    </row>
    <row r="247" spans="1:6" s="8" customFormat="1" ht="74.25" customHeight="1" x14ac:dyDescent="0.3">
      <c r="A247" s="63" t="s">
        <v>32</v>
      </c>
      <c r="B247" s="64" t="s">
        <v>230</v>
      </c>
      <c r="C247" s="65" t="s">
        <v>510</v>
      </c>
      <c r="D247" s="62"/>
      <c r="E247" s="66">
        <v>32649.35</v>
      </c>
      <c r="F247" s="61">
        <f t="shared" si="3"/>
        <v>6550841642.1800051</v>
      </c>
    </row>
    <row r="248" spans="1:6" s="8" customFormat="1" ht="73.5" customHeight="1" x14ac:dyDescent="0.3">
      <c r="A248" s="63" t="s">
        <v>32</v>
      </c>
      <c r="B248" s="64" t="s">
        <v>230</v>
      </c>
      <c r="C248" s="65" t="s">
        <v>510</v>
      </c>
      <c r="D248" s="62"/>
      <c r="E248" s="66">
        <v>5785.34</v>
      </c>
      <c r="F248" s="61">
        <f t="shared" si="3"/>
        <v>6550835856.8400049</v>
      </c>
    </row>
    <row r="249" spans="1:6" s="8" customFormat="1" ht="123" customHeight="1" x14ac:dyDescent="0.3">
      <c r="A249" s="63" t="s">
        <v>32</v>
      </c>
      <c r="B249" s="64" t="s">
        <v>231</v>
      </c>
      <c r="C249" s="65" t="s">
        <v>511</v>
      </c>
      <c r="D249" s="62"/>
      <c r="E249" s="66">
        <v>88500</v>
      </c>
      <c r="F249" s="61">
        <f t="shared" si="3"/>
        <v>6550747356.8400049</v>
      </c>
    </row>
    <row r="250" spans="1:6" s="8" customFormat="1" ht="123" customHeight="1" x14ac:dyDescent="0.3">
      <c r="A250" s="63" t="s">
        <v>32</v>
      </c>
      <c r="B250" s="64" t="s">
        <v>232</v>
      </c>
      <c r="C250" s="65" t="s">
        <v>512</v>
      </c>
      <c r="D250" s="62"/>
      <c r="E250" s="66">
        <v>59000</v>
      </c>
      <c r="F250" s="61">
        <f t="shared" si="3"/>
        <v>6550688356.8400049</v>
      </c>
    </row>
    <row r="251" spans="1:6" s="8" customFormat="1" ht="123" customHeight="1" x14ac:dyDescent="0.3">
      <c r="A251" s="63" t="s">
        <v>32</v>
      </c>
      <c r="B251" s="64" t="s">
        <v>233</v>
      </c>
      <c r="C251" s="65" t="s">
        <v>513</v>
      </c>
      <c r="D251" s="62"/>
      <c r="E251" s="66">
        <v>103840</v>
      </c>
      <c r="F251" s="61">
        <f t="shared" si="3"/>
        <v>6550584516.8400049</v>
      </c>
    </row>
    <row r="252" spans="1:6" s="8" customFormat="1" ht="123" customHeight="1" x14ac:dyDescent="0.3">
      <c r="A252" s="63" t="s">
        <v>32</v>
      </c>
      <c r="B252" s="64" t="s">
        <v>234</v>
      </c>
      <c r="C252" s="65" t="s">
        <v>514</v>
      </c>
      <c r="D252" s="62"/>
      <c r="E252" s="66">
        <v>17672028.739999998</v>
      </c>
      <c r="F252" s="61">
        <f t="shared" si="3"/>
        <v>6532912488.1000051</v>
      </c>
    </row>
    <row r="253" spans="1:6" s="8" customFormat="1" ht="123" customHeight="1" x14ac:dyDescent="0.3">
      <c r="A253" s="63" t="s">
        <v>32</v>
      </c>
      <c r="B253" s="64" t="s">
        <v>235</v>
      </c>
      <c r="C253" s="65" t="s">
        <v>515</v>
      </c>
      <c r="D253" s="62"/>
      <c r="E253" s="66">
        <v>1581827.07</v>
      </c>
      <c r="F253" s="61">
        <f t="shared" si="3"/>
        <v>6531330661.0300055</v>
      </c>
    </row>
    <row r="254" spans="1:6" s="8" customFormat="1" ht="83.25" customHeight="1" x14ac:dyDescent="0.3">
      <c r="A254" s="63" t="s">
        <v>33</v>
      </c>
      <c r="B254" s="64" t="s">
        <v>236</v>
      </c>
      <c r="C254" s="65" t="s">
        <v>510</v>
      </c>
      <c r="D254" s="62"/>
      <c r="E254" s="66">
        <v>35000</v>
      </c>
      <c r="F254" s="61">
        <f t="shared" si="3"/>
        <v>6531295661.0300055</v>
      </c>
    </row>
    <row r="255" spans="1:6" s="8" customFormat="1" ht="79.5" customHeight="1" x14ac:dyDescent="0.3">
      <c r="A255" s="63" t="s">
        <v>33</v>
      </c>
      <c r="B255" s="64" t="s">
        <v>236</v>
      </c>
      <c r="C255" s="65" t="s">
        <v>510</v>
      </c>
      <c r="D255" s="62"/>
      <c r="E255" s="66">
        <v>2481.5</v>
      </c>
      <c r="F255" s="61">
        <f t="shared" si="3"/>
        <v>6531293179.5300055</v>
      </c>
    </row>
    <row r="256" spans="1:6" s="8" customFormat="1" ht="82.5" customHeight="1" x14ac:dyDescent="0.3">
      <c r="A256" s="63" t="s">
        <v>33</v>
      </c>
      <c r="B256" s="64" t="s">
        <v>236</v>
      </c>
      <c r="C256" s="65" t="s">
        <v>510</v>
      </c>
      <c r="D256" s="62"/>
      <c r="E256" s="66">
        <v>2485</v>
      </c>
      <c r="F256" s="61">
        <f t="shared" si="3"/>
        <v>6531290694.5300055</v>
      </c>
    </row>
    <row r="257" spans="1:6" s="8" customFormat="1" ht="103.5" customHeight="1" x14ac:dyDescent="0.3">
      <c r="A257" s="63" t="s">
        <v>33</v>
      </c>
      <c r="B257" s="64" t="s">
        <v>236</v>
      </c>
      <c r="C257" s="65" t="s">
        <v>510</v>
      </c>
      <c r="D257" s="62"/>
      <c r="E257" s="66">
        <v>455</v>
      </c>
      <c r="F257" s="61">
        <f t="shared" si="3"/>
        <v>6531290239.5300055</v>
      </c>
    </row>
    <row r="258" spans="1:6" s="8" customFormat="1" ht="79.5" customHeight="1" x14ac:dyDescent="0.3">
      <c r="A258" s="63" t="s">
        <v>33</v>
      </c>
      <c r="B258" s="64" t="s">
        <v>237</v>
      </c>
      <c r="C258" s="65" t="s">
        <v>13</v>
      </c>
      <c r="D258" s="62"/>
      <c r="E258" s="66">
        <v>359798.08</v>
      </c>
      <c r="F258" s="61">
        <f t="shared" si="3"/>
        <v>6530930441.4500055</v>
      </c>
    </row>
    <row r="259" spans="1:6" s="8" customFormat="1" ht="78" customHeight="1" x14ac:dyDescent="0.3">
      <c r="A259" s="63" t="s">
        <v>33</v>
      </c>
      <c r="B259" s="64" t="s">
        <v>237</v>
      </c>
      <c r="C259" s="65" t="s">
        <v>13</v>
      </c>
      <c r="D259" s="62"/>
      <c r="E259" s="66">
        <v>644889.59</v>
      </c>
      <c r="F259" s="61">
        <f t="shared" si="3"/>
        <v>6530285551.8600054</v>
      </c>
    </row>
    <row r="260" spans="1:6" s="8" customFormat="1" ht="78" customHeight="1" x14ac:dyDescent="0.3">
      <c r="A260" s="63" t="s">
        <v>33</v>
      </c>
      <c r="B260" s="64" t="s">
        <v>237</v>
      </c>
      <c r="C260" s="65" t="s">
        <v>13</v>
      </c>
      <c r="D260" s="62"/>
      <c r="E260" s="66">
        <v>2474.1999999999998</v>
      </c>
      <c r="F260" s="61">
        <f t="shared" si="3"/>
        <v>6530283077.6600056</v>
      </c>
    </row>
    <row r="261" spans="1:6" s="8" customFormat="1" ht="84.75" customHeight="1" x14ac:dyDescent="0.3">
      <c r="A261" s="63" t="s">
        <v>33</v>
      </c>
      <c r="B261" s="64" t="s">
        <v>237</v>
      </c>
      <c r="C261" s="65" t="s">
        <v>13</v>
      </c>
      <c r="D261" s="62"/>
      <c r="E261" s="66">
        <v>159716.15</v>
      </c>
      <c r="F261" s="61">
        <f t="shared" si="3"/>
        <v>6530123361.510006</v>
      </c>
    </row>
    <row r="262" spans="1:6" s="8" customFormat="1" ht="81.75" customHeight="1" x14ac:dyDescent="0.3">
      <c r="A262" s="63" t="s">
        <v>33</v>
      </c>
      <c r="B262" s="64" t="s">
        <v>237</v>
      </c>
      <c r="C262" s="65" t="s">
        <v>13</v>
      </c>
      <c r="D262" s="62"/>
      <c r="E262" s="66">
        <v>13854.5</v>
      </c>
      <c r="F262" s="61">
        <f t="shared" si="3"/>
        <v>6530109507.010006</v>
      </c>
    </row>
    <row r="263" spans="1:6" s="8" customFormat="1" ht="63.75" customHeight="1" x14ac:dyDescent="0.3">
      <c r="A263" s="63" t="s">
        <v>33</v>
      </c>
      <c r="B263" s="64" t="s">
        <v>237</v>
      </c>
      <c r="C263" s="65" t="s">
        <v>13</v>
      </c>
      <c r="D263" s="62"/>
      <c r="E263" s="66">
        <v>20185</v>
      </c>
      <c r="F263" s="61">
        <f t="shared" si="3"/>
        <v>6530089322.010006</v>
      </c>
    </row>
    <row r="264" spans="1:6" s="8" customFormat="1" ht="71.25" customHeight="1" x14ac:dyDescent="0.3">
      <c r="A264" s="63" t="s">
        <v>33</v>
      </c>
      <c r="B264" s="64" t="s">
        <v>237</v>
      </c>
      <c r="C264" s="65" t="s">
        <v>13</v>
      </c>
      <c r="D264" s="62"/>
      <c r="E264" s="66">
        <v>338656.99</v>
      </c>
      <c r="F264" s="61">
        <f t="shared" si="3"/>
        <v>6529750665.0200062</v>
      </c>
    </row>
    <row r="265" spans="1:6" s="8" customFormat="1" ht="78" customHeight="1" x14ac:dyDescent="0.3">
      <c r="A265" s="63" t="s">
        <v>33</v>
      </c>
      <c r="B265" s="64" t="s">
        <v>237</v>
      </c>
      <c r="C265" s="65" t="s">
        <v>13</v>
      </c>
      <c r="D265" s="62"/>
      <c r="E265" s="66">
        <v>35400</v>
      </c>
      <c r="F265" s="61">
        <f t="shared" si="3"/>
        <v>6529715265.0200062</v>
      </c>
    </row>
    <row r="266" spans="1:6" s="8" customFormat="1" ht="81.75" customHeight="1" x14ac:dyDescent="0.3">
      <c r="A266" s="63" t="s">
        <v>33</v>
      </c>
      <c r="B266" s="64" t="s">
        <v>237</v>
      </c>
      <c r="C266" s="65" t="s">
        <v>13</v>
      </c>
      <c r="D266" s="62"/>
      <c r="E266" s="66">
        <v>50504</v>
      </c>
      <c r="F266" s="61">
        <f t="shared" si="3"/>
        <v>6529664761.0200062</v>
      </c>
    </row>
    <row r="267" spans="1:6" s="8" customFormat="1" ht="75" customHeight="1" x14ac:dyDescent="0.3">
      <c r="A267" s="63" t="s">
        <v>33</v>
      </c>
      <c r="B267" s="64" t="s">
        <v>238</v>
      </c>
      <c r="C267" s="65" t="s">
        <v>516</v>
      </c>
      <c r="D267" s="62"/>
      <c r="E267" s="66">
        <v>56335719.039999999</v>
      </c>
      <c r="F267" s="61">
        <f t="shared" si="3"/>
        <v>6473329041.9800062</v>
      </c>
    </row>
    <row r="268" spans="1:6" s="8" customFormat="1" ht="81" customHeight="1" x14ac:dyDescent="0.3">
      <c r="A268" s="63" t="s">
        <v>33</v>
      </c>
      <c r="B268" s="64" t="s">
        <v>238</v>
      </c>
      <c r="C268" s="65" t="s">
        <v>516</v>
      </c>
      <c r="D268" s="62"/>
      <c r="E268" s="66">
        <v>3963669.82</v>
      </c>
      <c r="F268" s="61">
        <f t="shared" si="3"/>
        <v>6469365372.1600065</v>
      </c>
    </row>
    <row r="269" spans="1:6" s="8" customFormat="1" ht="75.75" customHeight="1" x14ac:dyDescent="0.3">
      <c r="A269" s="63" t="s">
        <v>33</v>
      </c>
      <c r="B269" s="64" t="s">
        <v>238</v>
      </c>
      <c r="C269" s="65" t="s">
        <v>516</v>
      </c>
      <c r="D269" s="62"/>
      <c r="E269" s="66">
        <v>3999836.08</v>
      </c>
      <c r="F269" s="61">
        <f t="shared" si="3"/>
        <v>6465365536.0800066</v>
      </c>
    </row>
    <row r="270" spans="1:6" s="8" customFormat="1" ht="78.75" customHeight="1" x14ac:dyDescent="0.3">
      <c r="A270" s="63" t="s">
        <v>33</v>
      </c>
      <c r="B270" s="64" t="s">
        <v>238</v>
      </c>
      <c r="C270" s="65" t="s">
        <v>516</v>
      </c>
      <c r="D270" s="62"/>
      <c r="E270" s="66">
        <v>668846.81000000006</v>
      </c>
      <c r="F270" s="61">
        <f t="shared" si="3"/>
        <v>6464696689.2700062</v>
      </c>
    </row>
    <row r="271" spans="1:6" s="8" customFormat="1" ht="78.75" customHeight="1" x14ac:dyDescent="0.3">
      <c r="A271" s="63" t="s">
        <v>33</v>
      </c>
      <c r="B271" s="64" t="s">
        <v>239</v>
      </c>
      <c r="C271" s="65" t="s">
        <v>517</v>
      </c>
      <c r="D271" s="62"/>
      <c r="E271" s="66">
        <v>7409000</v>
      </c>
      <c r="F271" s="61">
        <f t="shared" si="3"/>
        <v>6457287689.2700062</v>
      </c>
    </row>
    <row r="272" spans="1:6" s="8" customFormat="1" ht="123" customHeight="1" x14ac:dyDescent="0.3">
      <c r="A272" s="63" t="s">
        <v>33</v>
      </c>
      <c r="B272" s="64" t="s">
        <v>240</v>
      </c>
      <c r="C272" s="65" t="s">
        <v>518</v>
      </c>
      <c r="D272" s="62"/>
      <c r="E272" s="66">
        <v>72952.399999999994</v>
      </c>
      <c r="F272" s="61">
        <f t="shared" si="3"/>
        <v>6457214736.8700066</v>
      </c>
    </row>
    <row r="273" spans="1:6" s="8" customFormat="1" ht="123" customHeight="1" x14ac:dyDescent="0.3">
      <c r="A273" s="63" t="s">
        <v>33</v>
      </c>
      <c r="B273" s="64" t="s">
        <v>241</v>
      </c>
      <c r="C273" s="65" t="s">
        <v>519</v>
      </c>
      <c r="D273" s="62"/>
      <c r="E273" s="66">
        <v>1264380</v>
      </c>
      <c r="F273" s="61">
        <f t="shared" si="3"/>
        <v>6455950356.8700066</v>
      </c>
    </row>
    <row r="274" spans="1:6" s="8" customFormat="1" ht="123" customHeight="1" x14ac:dyDescent="0.3">
      <c r="A274" s="63" t="s">
        <v>33</v>
      </c>
      <c r="B274" s="64" t="s">
        <v>242</v>
      </c>
      <c r="C274" s="65" t="s">
        <v>520</v>
      </c>
      <c r="D274" s="62"/>
      <c r="E274" s="66">
        <v>934524</v>
      </c>
      <c r="F274" s="61">
        <f t="shared" ref="F274:F337" si="4">+F273+D274-E274</f>
        <v>6455015832.8700066</v>
      </c>
    </row>
    <row r="275" spans="1:6" s="8" customFormat="1" ht="123" customHeight="1" x14ac:dyDescent="0.3">
      <c r="A275" s="63" t="s">
        <v>33</v>
      </c>
      <c r="B275" s="64" t="s">
        <v>243</v>
      </c>
      <c r="C275" s="65" t="s">
        <v>521</v>
      </c>
      <c r="D275" s="62"/>
      <c r="E275" s="66">
        <v>88500</v>
      </c>
      <c r="F275" s="61">
        <f t="shared" si="4"/>
        <v>6454927332.8700066</v>
      </c>
    </row>
    <row r="276" spans="1:6" s="8" customFormat="1" ht="123" customHeight="1" x14ac:dyDescent="0.3">
      <c r="A276" s="63" t="s">
        <v>33</v>
      </c>
      <c r="B276" s="64" t="s">
        <v>244</v>
      </c>
      <c r="C276" s="65" t="s">
        <v>522</v>
      </c>
      <c r="D276" s="62"/>
      <c r="E276" s="66">
        <v>106200</v>
      </c>
      <c r="F276" s="61">
        <f t="shared" si="4"/>
        <v>6454821132.8700066</v>
      </c>
    </row>
    <row r="277" spans="1:6" s="8" customFormat="1" ht="67.5" customHeight="1" x14ac:dyDescent="0.3">
      <c r="A277" s="63" t="s">
        <v>33</v>
      </c>
      <c r="B277" s="64" t="s">
        <v>245</v>
      </c>
      <c r="C277" s="65" t="s">
        <v>523</v>
      </c>
      <c r="D277" s="62"/>
      <c r="E277" s="66">
        <v>64561861.020000003</v>
      </c>
      <c r="F277" s="61">
        <f t="shared" si="4"/>
        <v>6390259271.8500061</v>
      </c>
    </row>
    <row r="278" spans="1:6" s="8" customFormat="1" ht="60.75" customHeight="1" x14ac:dyDescent="0.3">
      <c r="A278" s="63" t="s">
        <v>33</v>
      </c>
      <c r="B278" s="64" t="s">
        <v>245</v>
      </c>
      <c r="C278" s="65" t="s">
        <v>523</v>
      </c>
      <c r="D278" s="62"/>
      <c r="E278" s="66">
        <v>4561001.47</v>
      </c>
      <c r="F278" s="61">
        <f t="shared" si="4"/>
        <v>6385698270.3800058</v>
      </c>
    </row>
    <row r="279" spans="1:6" s="8" customFormat="1" ht="64.5" customHeight="1" x14ac:dyDescent="0.3">
      <c r="A279" s="63" t="s">
        <v>33</v>
      </c>
      <c r="B279" s="64" t="s">
        <v>245</v>
      </c>
      <c r="C279" s="65" t="s">
        <v>523</v>
      </c>
      <c r="D279" s="62"/>
      <c r="E279" s="66">
        <v>4583892.18</v>
      </c>
      <c r="F279" s="61">
        <f t="shared" si="4"/>
        <v>6381114378.2000055</v>
      </c>
    </row>
    <row r="280" spans="1:6" s="8" customFormat="1" ht="67.5" customHeight="1" x14ac:dyDescent="0.3">
      <c r="A280" s="63" t="s">
        <v>33</v>
      </c>
      <c r="B280" s="64" t="s">
        <v>245</v>
      </c>
      <c r="C280" s="65" t="s">
        <v>523</v>
      </c>
      <c r="D280" s="62"/>
      <c r="E280" s="66">
        <v>808869</v>
      </c>
      <c r="F280" s="61">
        <f t="shared" si="4"/>
        <v>6380305509.2000055</v>
      </c>
    </row>
    <row r="281" spans="1:6" s="8" customFormat="1" ht="93.75" customHeight="1" x14ac:dyDescent="0.3">
      <c r="A281" s="63" t="s">
        <v>33</v>
      </c>
      <c r="B281" s="64" t="s">
        <v>246</v>
      </c>
      <c r="C281" s="65" t="s">
        <v>524</v>
      </c>
      <c r="D281" s="62"/>
      <c r="E281" s="66">
        <v>621891.27</v>
      </c>
      <c r="F281" s="61">
        <f t="shared" si="4"/>
        <v>6379683617.9300051</v>
      </c>
    </row>
    <row r="282" spans="1:6" s="8" customFormat="1" ht="105" customHeight="1" x14ac:dyDescent="0.3">
      <c r="A282" s="63" t="s">
        <v>33</v>
      </c>
      <c r="B282" s="64" t="s">
        <v>247</v>
      </c>
      <c r="C282" s="65" t="s">
        <v>525</v>
      </c>
      <c r="D282" s="62"/>
      <c r="E282" s="66">
        <v>48100</v>
      </c>
      <c r="F282" s="61">
        <f t="shared" si="4"/>
        <v>6379635517.9300051</v>
      </c>
    </row>
    <row r="283" spans="1:6" s="8" customFormat="1" ht="100.5" customHeight="1" x14ac:dyDescent="0.3">
      <c r="A283" s="63" t="s">
        <v>33</v>
      </c>
      <c r="B283" s="64" t="s">
        <v>248</v>
      </c>
      <c r="C283" s="65" t="s">
        <v>526</v>
      </c>
      <c r="D283" s="62"/>
      <c r="E283" s="66">
        <v>118000</v>
      </c>
      <c r="F283" s="61">
        <f t="shared" si="4"/>
        <v>6379517517.9300051</v>
      </c>
    </row>
    <row r="284" spans="1:6" s="8" customFormat="1" ht="123" customHeight="1" x14ac:dyDescent="0.3">
      <c r="A284" s="63" t="s">
        <v>34</v>
      </c>
      <c r="B284" s="64" t="s">
        <v>249</v>
      </c>
      <c r="C284" s="65" t="s">
        <v>527</v>
      </c>
      <c r="D284" s="62"/>
      <c r="E284" s="66">
        <v>17159.87</v>
      </c>
      <c r="F284" s="61">
        <f t="shared" si="4"/>
        <v>6379500358.0600052</v>
      </c>
    </row>
    <row r="285" spans="1:6" s="8" customFormat="1" ht="99.75" customHeight="1" x14ac:dyDescent="0.3">
      <c r="A285" s="63" t="s">
        <v>34</v>
      </c>
      <c r="B285" s="64" t="s">
        <v>250</v>
      </c>
      <c r="C285" s="65" t="s">
        <v>528</v>
      </c>
      <c r="D285" s="62"/>
      <c r="E285" s="66">
        <v>1719</v>
      </c>
      <c r="F285" s="61">
        <f t="shared" si="4"/>
        <v>6379498639.0600052</v>
      </c>
    </row>
    <row r="286" spans="1:6" s="8" customFormat="1" ht="99.75" customHeight="1" x14ac:dyDescent="0.3">
      <c r="A286" s="63" t="s">
        <v>34</v>
      </c>
      <c r="B286" s="64" t="s">
        <v>251</v>
      </c>
      <c r="C286" s="65" t="s">
        <v>529</v>
      </c>
      <c r="D286" s="62"/>
      <c r="E286" s="66">
        <v>32420</v>
      </c>
      <c r="F286" s="61">
        <f t="shared" si="4"/>
        <v>6379466219.0600052</v>
      </c>
    </row>
    <row r="287" spans="1:6" s="8" customFormat="1" ht="123" customHeight="1" x14ac:dyDescent="0.3">
      <c r="A287" s="63" t="s">
        <v>34</v>
      </c>
      <c r="B287" s="64" t="s">
        <v>252</v>
      </c>
      <c r="C287" s="65" t="s">
        <v>530</v>
      </c>
      <c r="D287" s="62"/>
      <c r="E287" s="66">
        <v>9418648</v>
      </c>
      <c r="F287" s="61">
        <f t="shared" si="4"/>
        <v>6370047571.0600052</v>
      </c>
    </row>
    <row r="288" spans="1:6" s="8" customFormat="1" ht="102" customHeight="1" x14ac:dyDescent="0.3">
      <c r="A288" s="63" t="s">
        <v>34</v>
      </c>
      <c r="B288" s="64" t="s">
        <v>253</v>
      </c>
      <c r="C288" s="65" t="s">
        <v>531</v>
      </c>
      <c r="D288" s="62"/>
      <c r="E288" s="66">
        <v>1550512.07</v>
      </c>
      <c r="F288" s="61">
        <f t="shared" si="4"/>
        <v>6368497058.9900055</v>
      </c>
    </row>
    <row r="289" spans="1:6" s="8" customFormat="1" ht="101.25" customHeight="1" x14ac:dyDescent="0.3">
      <c r="A289" s="63" t="s">
        <v>34</v>
      </c>
      <c r="B289" s="64" t="s">
        <v>254</v>
      </c>
      <c r="C289" s="65" t="s">
        <v>532</v>
      </c>
      <c r="D289" s="62"/>
      <c r="E289" s="66">
        <v>599067.68999999994</v>
      </c>
      <c r="F289" s="61">
        <f t="shared" si="4"/>
        <v>6367897991.3000059</v>
      </c>
    </row>
    <row r="290" spans="1:6" s="8" customFormat="1" ht="123" customHeight="1" x14ac:dyDescent="0.3">
      <c r="A290" s="63" t="s">
        <v>34</v>
      </c>
      <c r="B290" s="64" t="s">
        <v>255</v>
      </c>
      <c r="C290" s="65" t="s">
        <v>533</v>
      </c>
      <c r="D290" s="62"/>
      <c r="E290" s="66">
        <v>1200179.18</v>
      </c>
      <c r="F290" s="61">
        <f t="shared" si="4"/>
        <v>6366697812.1200056</v>
      </c>
    </row>
    <row r="291" spans="1:6" s="8" customFormat="1" ht="110.25" customHeight="1" x14ac:dyDescent="0.3">
      <c r="A291" s="63" t="s">
        <v>34</v>
      </c>
      <c r="B291" s="64" t="s">
        <v>256</v>
      </c>
      <c r="C291" s="65" t="s">
        <v>534</v>
      </c>
      <c r="D291" s="62"/>
      <c r="E291" s="66">
        <v>2893674.64</v>
      </c>
      <c r="F291" s="61">
        <f t="shared" si="4"/>
        <v>6363804137.4800053</v>
      </c>
    </row>
    <row r="292" spans="1:6" s="8" customFormat="1" ht="123" customHeight="1" x14ac:dyDescent="0.3">
      <c r="A292" s="63" t="s">
        <v>34</v>
      </c>
      <c r="B292" s="64" t="s">
        <v>257</v>
      </c>
      <c r="C292" s="65" t="s">
        <v>535</v>
      </c>
      <c r="D292" s="62"/>
      <c r="E292" s="66">
        <v>5428334</v>
      </c>
      <c r="F292" s="61">
        <f t="shared" si="4"/>
        <v>6358375803.4800053</v>
      </c>
    </row>
    <row r="293" spans="1:6" s="8" customFormat="1" ht="123" customHeight="1" x14ac:dyDescent="0.3">
      <c r="A293" s="63" t="s">
        <v>34</v>
      </c>
      <c r="B293" s="64" t="s">
        <v>257</v>
      </c>
      <c r="C293" s="65" t="s">
        <v>535</v>
      </c>
      <c r="D293" s="62"/>
      <c r="E293" s="66">
        <v>3656950</v>
      </c>
      <c r="F293" s="61">
        <f t="shared" si="4"/>
        <v>6354718853.4800053</v>
      </c>
    </row>
    <row r="294" spans="1:6" s="8" customFormat="1" ht="123" customHeight="1" x14ac:dyDescent="0.3">
      <c r="A294" s="63" t="s">
        <v>34</v>
      </c>
      <c r="B294" s="64" t="s">
        <v>257</v>
      </c>
      <c r="C294" s="65" t="s">
        <v>535</v>
      </c>
      <c r="D294" s="62"/>
      <c r="E294" s="66">
        <v>9382953.8599999994</v>
      </c>
      <c r="F294" s="61">
        <f t="shared" si="4"/>
        <v>6345335899.6200056</v>
      </c>
    </row>
    <row r="295" spans="1:6" s="8" customFormat="1" ht="123" customHeight="1" x14ac:dyDescent="0.3">
      <c r="A295" s="63" t="s">
        <v>34</v>
      </c>
      <c r="B295" s="64" t="s">
        <v>258</v>
      </c>
      <c r="C295" s="65" t="s">
        <v>536</v>
      </c>
      <c r="D295" s="62"/>
      <c r="E295" s="66">
        <v>60000000</v>
      </c>
      <c r="F295" s="61">
        <f t="shared" si="4"/>
        <v>6285335899.6200056</v>
      </c>
    </row>
    <row r="296" spans="1:6" s="8" customFormat="1" ht="123" customHeight="1" x14ac:dyDescent="0.3">
      <c r="A296" s="63" t="s">
        <v>34</v>
      </c>
      <c r="B296" s="64" t="s">
        <v>259</v>
      </c>
      <c r="C296" s="65" t="s">
        <v>537</v>
      </c>
      <c r="D296" s="62"/>
      <c r="E296" s="66">
        <v>559910</v>
      </c>
      <c r="F296" s="61">
        <f t="shared" si="4"/>
        <v>6284775989.6200056</v>
      </c>
    </row>
    <row r="297" spans="1:6" s="8" customFormat="1" ht="123" customHeight="1" x14ac:dyDescent="0.3">
      <c r="A297" s="63" t="s">
        <v>34</v>
      </c>
      <c r="B297" s="64" t="s">
        <v>260</v>
      </c>
      <c r="C297" s="65" t="s">
        <v>538</v>
      </c>
      <c r="D297" s="62"/>
      <c r="E297" s="66">
        <v>13059087</v>
      </c>
      <c r="F297" s="61">
        <f t="shared" si="4"/>
        <v>6271716902.6200056</v>
      </c>
    </row>
    <row r="298" spans="1:6" s="8" customFormat="1" ht="138" customHeight="1" x14ac:dyDescent="0.3">
      <c r="A298" s="63" t="s">
        <v>34</v>
      </c>
      <c r="B298" s="64" t="s">
        <v>260</v>
      </c>
      <c r="C298" s="65" t="s">
        <v>538</v>
      </c>
      <c r="D298" s="62"/>
      <c r="E298" s="66">
        <v>5952305</v>
      </c>
      <c r="F298" s="61">
        <f t="shared" si="4"/>
        <v>6265764597.6200056</v>
      </c>
    </row>
    <row r="299" spans="1:6" s="8" customFormat="1" ht="134.25" customHeight="1" x14ac:dyDescent="0.3">
      <c r="A299" s="63" t="s">
        <v>34</v>
      </c>
      <c r="B299" s="64" t="s">
        <v>260</v>
      </c>
      <c r="C299" s="65" t="s">
        <v>538</v>
      </c>
      <c r="D299" s="62"/>
      <c r="E299" s="66">
        <v>2933280</v>
      </c>
      <c r="F299" s="61">
        <f t="shared" si="4"/>
        <v>6262831317.6200056</v>
      </c>
    </row>
    <row r="300" spans="1:6" s="8" customFormat="1" ht="123" customHeight="1" x14ac:dyDescent="0.3">
      <c r="A300" s="63" t="s">
        <v>34</v>
      </c>
      <c r="B300" s="64" t="s">
        <v>260</v>
      </c>
      <c r="C300" s="65" t="s">
        <v>538</v>
      </c>
      <c r="D300" s="62"/>
      <c r="E300" s="66">
        <v>23415184.719999999</v>
      </c>
      <c r="F300" s="61">
        <f t="shared" si="4"/>
        <v>6239416132.9000053</v>
      </c>
    </row>
    <row r="301" spans="1:6" s="8" customFormat="1" ht="135" customHeight="1" x14ac:dyDescent="0.3">
      <c r="A301" s="63" t="s">
        <v>34</v>
      </c>
      <c r="B301" s="64" t="s">
        <v>260</v>
      </c>
      <c r="C301" s="65" t="s">
        <v>538</v>
      </c>
      <c r="D301" s="62"/>
      <c r="E301" s="66">
        <v>5926000</v>
      </c>
      <c r="F301" s="61">
        <f t="shared" si="4"/>
        <v>6233490132.9000053</v>
      </c>
    </row>
    <row r="302" spans="1:6" s="8" customFormat="1" ht="123" customHeight="1" x14ac:dyDescent="0.3">
      <c r="A302" s="63" t="s">
        <v>34</v>
      </c>
      <c r="B302" s="64" t="s">
        <v>261</v>
      </c>
      <c r="C302" s="65" t="s">
        <v>539</v>
      </c>
      <c r="D302" s="62"/>
      <c r="E302" s="66">
        <v>268606.83</v>
      </c>
      <c r="F302" s="61">
        <f t="shared" si="4"/>
        <v>6233221526.0700054</v>
      </c>
    </row>
    <row r="303" spans="1:6" s="8" customFormat="1" ht="107.25" customHeight="1" x14ac:dyDescent="0.3">
      <c r="A303" s="63" t="s">
        <v>34</v>
      </c>
      <c r="B303" s="64" t="s">
        <v>262</v>
      </c>
      <c r="C303" s="65" t="s">
        <v>540</v>
      </c>
      <c r="D303" s="62"/>
      <c r="E303" s="66">
        <v>41160903.009999998</v>
      </c>
      <c r="F303" s="61">
        <f t="shared" si="4"/>
        <v>6192060623.0600052</v>
      </c>
    </row>
    <row r="304" spans="1:6" s="8" customFormat="1" ht="98.25" customHeight="1" x14ac:dyDescent="0.3">
      <c r="A304" s="63" t="s">
        <v>34</v>
      </c>
      <c r="B304" s="64" t="s">
        <v>263</v>
      </c>
      <c r="C304" s="65" t="s">
        <v>541</v>
      </c>
      <c r="D304" s="62"/>
      <c r="E304" s="66">
        <v>1458418.42</v>
      </c>
      <c r="F304" s="61">
        <f t="shared" si="4"/>
        <v>6190602204.6400051</v>
      </c>
    </row>
    <row r="305" spans="1:6" s="8" customFormat="1" ht="123" customHeight="1" x14ac:dyDescent="0.3">
      <c r="A305" s="63" t="s">
        <v>34</v>
      </c>
      <c r="B305" s="64" t="s">
        <v>264</v>
      </c>
      <c r="C305" s="65" t="s">
        <v>542</v>
      </c>
      <c r="D305" s="62"/>
      <c r="E305" s="66">
        <v>50506418.310000002</v>
      </c>
      <c r="F305" s="61">
        <f t="shared" si="4"/>
        <v>6140095786.3300047</v>
      </c>
    </row>
    <row r="306" spans="1:6" s="8" customFormat="1" ht="123" customHeight="1" x14ac:dyDescent="0.3">
      <c r="A306" s="63" t="s">
        <v>34</v>
      </c>
      <c r="B306" s="64" t="s">
        <v>265</v>
      </c>
      <c r="C306" s="65" t="s">
        <v>543</v>
      </c>
      <c r="D306" s="62"/>
      <c r="E306" s="66">
        <v>31925865.649999999</v>
      </c>
      <c r="F306" s="61">
        <f t="shared" si="4"/>
        <v>6108169920.6800051</v>
      </c>
    </row>
    <row r="307" spans="1:6" s="8" customFormat="1" ht="123" customHeight="1" x14ac:dyDescent="0.3">
      <c r="A307" s="63" t="s">
        <v>34</v>
      </c>
      <c r="B307" s="64" t="s">
        <v>265</v>
      </c>
      <c r="C307" s="65" t="s">
        <v>543</v>
      </c>
      <c r="D307" s="62"/>
      <c r="E307" s="66">
        <v>29870850</v>
      </c>
      <c r="F307" s="61">
        <f t="shared" si="4"/>
        <v>6078299070.6800051</v>
      </c>
    </row>
    <row r="308" spans="1:6" s="8" customFormat="1" ht="123" customHeight="1" x14ac:dyDescent="0.3">
      <c r="A308" s="63" t="s">
        <v>34</v>
      </c>
      <c r="B308" s="64" t="s">
        <v>266</v>
      </c>
      <c r="C308" s="65" t="s">
        <v>544</v>
      </c>
      <c r="D308" s="62"/>
      <c r="E308" s="66">
        <v>9488922.3300000001</v>
      </c>
      <c r="F308" s="61">
        <f t="shared" si="4"/>
        <v>6068810148.3500051</v>
      </c>
    </row>
    <row r="309" spans="1:6" s="8" customFormat="1" ht="123" customHeight="1" x14ac:dyDescent="0.3">
      <c r="A309" s="63" t="s">
        <v>35</v>
      </c>
      <c r="B309" s="64" t="s">
        <v>267</v>
      </c>
      <c r="C309" s="65" t="s">
        <v>545</v>
      </c>
      <c r="D309" s="62"/>
      <c r="E309" s="66">
        <v>219631.25</v>
      </c>
      <c r="F309" s="61">
        <f t="shared" si="4"/>
        <v>6068590517.1000051</v>
      </c>
    </row>
    <row r="310" spans="1:6" s="8" customFormat="1" ht="99.75" customHeight="1" x14ac:dyDescent="0.3">
      <c r="A310" s="63" t="s">
        <v>35</v>
      </c>
      <c r="B310" s="64" t="s">
        <v>268</v>
      </c>
      <c r="C310" s="65" t="s">
        <v>546</v>
      </c>
      <c r="D310" s="62"/>
      <c r="E310" s="66">
        <v>912639.4</v>
      </c>
      <c r="F310" s="61">
        <f t="shared" si="4"/>
        <v>6067677877.7000055</v>
      </c>
    </row>
    <row r="311" spans="1:6" s="8" customFormat="1" ht="107.25" customHeight="1" x14ac:dyDescent="0.3">
      <c r="A311" s="63" t="s">
        <v>35</v>
      </c>
      <c r="B311" s="64" t="s">
        <v>269</v>
      </c>
      <c r="C311" s="65" t="s">
        <v>547</v>
      </c>
      <c r="D311" s="62"/>
      <c r="E311" s="66">
        <v>482326.39</v>
      </c>
      <c r="F311" s="61">
        <f t="shared" si="4"/>
        <v>6067195551.3100052</v>
      </c>
    </row>
    <row r="312" spans="1:6" s="8" customFormat="1" ht="123" customHeight="1" x14ac:dyDescent="0.3">
      <c r="A312" s="63" t="s">
        <v>35</v>
      </c>
      <c r="B312" s="64" t="s">
        <v>270</v>
      </c>
      <c r="C312" s="65" t="s">
        <v>548</v>
      </c>
      <c r="D312" s="62"/>
      <c r="E312" s="66">
        <v>49999970.07</v>
      </c>
      <c r="F312" s="61">
        <f t="shared" si="4"/>
        <v>6017195581.2400055</v>
      </c>
    </row>
    <row r="313" spans="1:6" s="8" customFormat="1" ht="84.75" customHeight="1" x14ac:dyDescent="0.3">
      <c r="A313" s="63" t="s">
        <v>35</v>
      </c>
      <c r="B313" s="64" t="s">
        <v>270</v>
      </c>
      <c r="C313" s="65" t="s">
        <v>548</v>
      </c>
      <c r="D313" s="62"/>
      <c r="E313" s="66">
        <v>39999698.990000002</v>
      </c>
      <c r="F313" s="61">
        <f t="shared" si="4"/>
        <v>5977195882.2500057</v>
      </c>
    </row>
    <row r="314" spans="1:6" s="8" customFormat="1" ht="79.5" customHeight="1" x14ac:dyDescent="0.3">
      <c r="A314" s="63" t="s">
        <v>35</v>
      </c>
      <c r="B314" s="64" t="s">
        <v>270</v>
      </c>
      <c r="C314" s="65" t="s">
        <v>548</v>
      </c>
      <c r="D314" s="62"/>
      <c r="E314" s="66">
        <v>29999970</v>
      </c>
      <c r="F314" s="61">
        <f t="shared" si="4"/>
        <v>5947195912.2500057</v>
      </c>
    </row>
    <row r="315" spans="1:6" s="8" customFormat="1" ht="81.75" customHeight="1" x14ac:dyDescent="0.3">
      <c r="A315" s="63" t="s">
        <v>35</v>
      </c>
      <c r="B315" s="64" t="s">
        <v>270</v>
      </c>
      <c r="C315" s="65" t="s">
        <v>548</v>
      </c>
      <c r="D315" s="62"/>
      <c r="E315" s="66">
        <v>32332095.469999999</v>
      </c>
      <c r="F315" s="61">
        <f t="shared" si="4"/>
        <v>5914863816.7800055</v>
      </c>
    </row>
    <row r="316" spans="1:6" s="8" customFormat="1" ht="123" customHeight="1" x14ac:dyDescent="0.3">
      <c r="A316" s="63" t="s">
        <v>35</v>
      </c>
      <c r="B316" s="64" t="s">
        <v>270</v>
      </c>
      <c r="C316" s="65" t="s">
        <v>548</v>
      </c>
      <c r="D316" s="62"/>
      <c r="E316" s="66">
        <v>8975298.5600000005</v>
      </c>
      <c r="F316" s="61">
        <f t="shared" si="4"/>
        <v>5905888518.220005</v>
      </c>
    </row>
    <row r="317" spans="1:6" s="8" customFormat="1" ht="123" customHeight="1" x14ac:dyDescent="0.3">
      <c r="A317" s="63" t="s">
        <v>36</v>
      </c>
      <c r="B317" s="64" t="s">
        <v>271</v>
      </c>
      <c r="C317" s="65" t="s">
        <v>549</v>
      </c>
      <c r="D317" s="62"/>
      <c r="E317" s="66">
        <v>1696356.2</v>
      </c>
      <c r="F317" s="61">
        <f t="shared" si="4"/>
        <v>5904192162.0200052</v>
      </c>
    </row>
    <row r="318" spans="1:6" s="8" customFormat="1" ht="123" customHeight="1" x14ac:dyDescent="0.3">
      <c r="A318" s="63" t="s">
        <v>36</v>
      </c>
      <c r="B318" s="64" t="s">
        <v>272</v>
      </c>
      <c r="C318" s="65" t="s">
        <v>550</v>
      </c>
      <c r="D318" s="62"/>
      <c r="E318" s="66">
        <v>4969823</v>
      </c>
      <c r="F318" s="61">
        <f t="shared" si="4"/>
        <v>5899222339.0200052</v>
      </c>
    </row>
    <row r="319" spans="1:6" s="8" customFormat="1" ht="120.75" customHeight="1" x14ac:dyDescent="0.3">
      <c r="A319" s="63" t="s">
        <v>36</v>
      </c>
      <c r="B319" s="64" t="s">
        <v>272</v>
      </c>
      <c r="C319" s="65" t="s">
        <v>550</v>
      </c>
      <c r="D319" s="62"/>
      <c r="E319" s="66">
        <v>918021</v>
      </c>
      <c r="F319" s="61">
        <f t="shared" si="4"/>
        <v>5898304318.0200052</v>
      </c>
    </row>
    <row r="320" spans="1:6" s="8" customFormat="1" ht="123" customHeight="1" x14ac:dyDescent="0.3">
      <c r="A320" s="63" t="s">
        <v>36</v>
      </c>
      <c r="B320" s="64" t="s">
        <v>272</v>
      </c>
      <c r="C320" s="65" t="s">
        <v>550</v>
      </c>
      <c r="D320" s="62"/>
      <c r="E320" s="66">
        <v>10000000</v>
      </c>
      <c r="F320" s="61">
        <f t="shared" si="4"/>
        <v>5888304318.0200052</v>
      </c>
    </row>
    <row r="321" spans="1:6" s="8" customFormat="1" ht="123" customHeight="1" x14ac:dyDescent="0.3">
      <c r="A321" s="63" t="s">
        <v>36</v>
      </c>
      <c r="B321" s="64" t="s">
        <v>272</v>
      </c>
      <c r="C321" s="65" t="s">
        <v>550</v>
      </c>
      <c r="D321" s="62"/>
      <c r="E321" s="66">
        <v>287424</v>
      </c>
      <c r="F321" s="61">
        <f t="shared" si="4"/>
        <v>5888016894.0200052</v>
      </c>
    </row>
    <row r="322" spans="1:6" s="8" customFormat="1" ht="123" customHeight="1" x14ac:dyDescent="0.3">
      <c r="A322" s="63" t="s">
        <v>36</v>
      </c>
      <c r="B322" s="64" t="s">
        <v>272</v>
      </c>
      <c r="C322" s="65" t="s">
        <v>550</v>
      </c>
      <c r="D322" s="62"/>
      <c r="E322" s="66">
        <v>5018401</v>
      </c>
      <c r="F322" s="61">
        <f t="shared" si="4"/>
        <v>5882998493.0200052</v>
      </c>
    </row>
    <row r="323" spans="1:6" s="8" customFormat="1" ht="123" customHeight="1" x14ac:dyDescent="0.3">
      <c r="A323" s="63" t="s">
        <v>36</v>
      </c>
      <c r="B323" s="64" t="s">
        <v>272</v>
      </c>
      <c r="C323" s="65" t="s">
        <v>550</v>
      </c>
      <c r="D323" s="62"/>
      <c r="E323" s="66">
        <v>789060</v>
      </c>
      <c r="F323" s="61">
        <f t="shared" si="4"/>
        <v>5882209433.0200052</v>
      </c>
    </row>
    <row r="324" spans="1:6" s="8" customFormat="1" ht="123" customHeight="1" x14ac:dyDescent="0.3">
      <c r="A324" s="63" t="s">
        <v>36</v>
      </c>
      <c r="B324" s="64" t="s">
        <v>272</v>
      </c>
      <c r="C324" s="65" t="s">
        <v>550</v>
      </c>
      <c r="D324" s="62"/>
      <c r="E324" s="66">
        <v>3630790</v>
      </c>
      <c r="F324" s="61">
        <f t="shared" si="4"/>
        <v>5878578643.0200052</v>
      </c>
    </row>
    <row r="325" spans="1:6" s="8" customFormat="1" ht="123" customHeight="1" x14ac:dyDescent="0.3">
      <c r="A325" s="63" t="s">
        <v>36</v>
      </c>
      <c r="B325" s="64" t="s">
        <v>272</v>
      </c>
      <c r="C325" s="65" t="s">
        <v>550</v>
      </c>
      <c r="D325" s="62"/>
      <c r="E325" s="66">
        <v>4000000</v>
      </c>
      <c r="F325" s="61">
        <f t="shared" si="4"/>
        <v>5874578643.0200052</v>
      </c>
    </row>
    <row r="326" spans="1:6" s="8" customFormat="1" ht="123" customHeight="1" x14ac:dyDescent="0.3">
      <c r="A326" s="63" t="s">
        <v>36</v>
      </c>
      <c r="B326" s="64" t="s">
        <v>272</v>
      </c>
      <c r="C326" s="65" t="s">
        <v>550</v>
      </c>
      <c r="D326" s="62"/>
      <c r="E326" s="66">
        <v>3431961</v>
      </c>
      <c r="F326" s="61">
        <f t="shared" si="4"/>
        <v>5871146682.0200052</v>
      </c>
    </row>
    <row r="327" spans="1:6" s="8" customFormat="1" ht="123" customHeight="1" x14ac:dyDescent="0.3">
      <c r="A327" s="63" t="s">
        <v>36</v>
      </c>
      <c r="B327" s="64" t="s">
        <v>272</v>
      </c>
      <c r="C327" s="65" t="s">
        <v>550</v>
      </c>
      <c r="D327" s="62"/>
      <c r="E327" s="66">
        <v>525742</v>
      </c>
      <c r="F327" s="61">
        <f t="shared" si="4"/>
        <v>5870620940.0200052</v>
      </c>
    </row>
    <row r="328" spans="1:6" s="8" customFormat="1" ht="123" customHeight="1" x14ac:dyDescent="0.3">
      <c r="A328" s="63" t="s">
        <v>36</v>
      </c>
      <c r="B328" s="64" t="s">
        <v>272</v>
      </c>
      <c r="C328" s="65" t="s">
        <v>550</v>
      </c>
      <c r="D328" s="62"/>
      <c r="E328" s="66">
        <v>525742</v>
      </c>
      <c r="F328" s="61">
        <f t="shared" si="4"/>
        <v>5870095198.0200052</v>
      </c>
    </row>
    <row r="329" spans="1:6" s="8" customFormat="1" ht="123" customHeight="1" x14ac:dyDescent="0.3">
      <c r="A329" s="63" t="s">
        <v>36</v>
      </c>
      <c r="B329" s="64" t="s">
        <v>272</v>
      </c>
      <c r="C329" s="65" t="s">
        <v>550</v>
      </c>
      <c r="D329" s="62"/>
      <c r="E329" s="66">
        <v>4463607</v>
      </c>
      <c r="F329" s="61">
        <f t="shared" si="4"/>
        <v>5865631591.0200052</v>
      </c>
    </row>
    <row r="330" spans="1:6" s="8" customFormat="1" ht="123" customHeight="1" x14ac:dyDescent="0.3">
      <c r="A330" s="63" t="s">
        <v>36</v>
      </c>
      <c r="B330" s="64" t="s">
        <v>272</v>
      </c>
      <c r="C330" s="65" t="s">
        <v>550</v>
      </c>
      <c r="D330" s="62"/>
      <c r="E330" s="66">
        <v>51330</v>
      </c>
      <c r="F330" s="61">
        <f t="shared" si="4"/>
        <v>5865580261.0200052</v>
      </c>
    </row>
    <row r="331" spans="1:6" s="8" customFormat="1" ht="123" customHeight="1" x14ac:dyDescent="0.3">
      <c r="A331" s="63" t="s">
        <v>36</v>
      </c>
      <c r="B331" s="64" t="s">
        <v>272</v>
      </c>
      <c r="C331" s="65" t="s">
        <v>550</v>
      </c>
      <c r="D331" s="62"/>
      <c r="E331" s="66">
        <v>64206</v>
      </c>
      <c r="F331" s="61">
        <f t="shared" si="4"/>
        <v>5865516055.0200052</v>
      </c>
    </row>
    <row r="332" spans="1:6" s="8" customFormat="1" ht="123" customHeight="1" x14ac:dyDescent="0.3">
      <c r="A332" s="63" t="s">
        <v>36</v>
      </c>
      <c r="B332" s="64" t="s">
        <v>272</v>
      </c>
      <c r="C332" s="65" t="s">
        <v>550</v>
      </c>
      <c r="D332" s="62"/>
      <c r="E332" s="66">
        <v>64206</v>
      </c>
      <c r="F332" s="61">
        <f t="shared" si="4"/>
        <v>5865451849.0200052</v>
      </c>
    </row>
    <row r="333" spans="1:6" s="8" customFormat="1" ht="123" customHeight="1" x14ac:dyDescent="0.3">
      <c r="A333" s="63" t="s">
        <v>36</v>
      </c>
      <c r="B333" s="64" t="s">
        <v>272</v>
      </c>
      <c r="C333" s="65" t="s">
        <v>550</v>
      </c>
      <c r="D333" s="62"/>
      <c r="E333" s="66">
        <v>14000000</v>
      </c>
      <c r="F333" s="61">
        <f t="shared" si="4"/>
        <v>5851451849.0200052</v>
      </c>
    </row>
    <row r="334" spans="1:6" s="8" customFormat="1" ht="123" customHeight="1" x14ac:dyDescent="0.3">
      <c r="A334" s="63" t="s">
        <v>36</v>
      </c>
      <c r="B334" s="64" t="s">
        <v>272</v>
      </c>
      <c r="C334" s="65" t="s">
        <v>550</v>
      </c>
      <c r="D334" s="62"/>
      <c r="E334" s="66">
        <v>2751374</v>
      </c>
      <c r="F334" s="61">
        <f t="shared" si="4"/>
        <v>5848700475.0200052</v>
      </c>
    </row>
    <row r="335" spans="1:6" s="8" customFormat="1" ht="123" customHeight="1" x14ac:dyDescent="0.3">
      <c r="A335" s="63" t="s">
        <v>36</v>
      </c>
      <c r="B335" s="64" t="s">
        <v>272</v>
      </c>
      <c r="C335" s="65" t="s">
        <v>550</v>
      </c>
      <c r="D335" s="62"/>
      <c r="E335" s="66">
        <v>2841624</v>
      </c>
      <c r="F335" s="61">
        <f t="shared" si="4"/>
        <v>5845858851.0200052</v>
      </c>
    </row>
    <row r="336" spans="1:6" s="8" customFormat="1" ht="123" customHeight="1" x14ac:dyDescent="0.3">
      <c r="A336" s="63" t="s">
        <v>36</v>
      </c>
      <c r="B336" s="64" t="s">
        <v>272</v>
      </c>
      <c r="C336" s="65" t="s">
        <v>550</v>
      </c>
      <c r="D336" s="62"/>
      <c r="E336" s="66">
        <v>3982464</v>
      </c>
      <c r="F336" s="61">
        <f t="shared" si="4"/>
        <v>5841876387.0200052</v>
      </c>
    </row>
    <row r="337" spans="1:6" s="8" customFormat="1" ht="123" customHeight="1" x14ac:dyDescent="0.3">
      <c r="A337" s="63" t="s">
        <v>36</v>
      </c>
      <c r="B337" s="64" t="s">
        <v>272</v>
      </c>
      <c r="C337" s="65" t="s">
        <v>550</v>
      </c>
      <c r="D337" s="62"/>
      <c r="E337" s="66">
        <v>4000000</v>
      </c>
      <c r="F337" s="61">
        <f t="shared" si="4"/>
        <v>5837876387.0200052</v>
      </c>
    </row>
    <row r="338" spans="1:6" s="8" customFormat="1" ht="123" customHeight="1" x14ac:dyDescent="0.3">
      <c r="A338" s="63" t="s">
        <v>36</v>
      </c>
      <c r="B338" s="64" t="s">
        <v>272</v>
      </c>
      <c r="C338" s="65" t="s">
        <v>550</v>
      </c>
      <c r="D338" s="62"/>
      <c r="E338" s="66">
        <v>528656</v>
      </c>
      <c r="F338" s="61">
        <f t="shared" ref="F338:F401" si="5">+F337+D338-E338</f>
        <v>5837347731.0200052</v>
      </c>
    </row>
    <row r="339" spans="1:6" s="8" customFormat="1" ht="123" customHeight="1" x14ac:dyDescent="0.3">
      <c r="A339" s="63" t="s">
        <v>36</v>
      </c>
      <c r="B339" s="64" t="s">
        <v>272</v>
      </c>
      <c r="C339" s="65" t="s">
        <v>550</v>
      </c>
      <c r="D339" s="62"/>
      <c r="E339" s="66">
        <v>113542</v>
      </c>
      <c r="F339" s="61">
        <f t="shared" si="5"/>
        <v>5837234189.0200052</v>
      </c>
    </row>
    <row r="340" spans="1:6" s="8" customFormat="1" ht="123" customHeight="1" x14ac:dyDescent="0.3">
      <c r="A340" s="63" t="s">
        <v>36</v>
      </c>
      <c r="B340" s="64" t="s">
        <v>272</v>
      </c>
      <c r="C340" s="65" t="s">
        <v>550</v>
      </c>
      <c r="D340" s="62"/>
      <c r="E340" s="66">
        <v>11499897</v>
      </c>
      <c r="F340" s="61">
        <f t="shared" si="5"/>
        <v>5825734292.0200052</v>
      </c>
    </row>
    <row r="341" spans="1:6" s="8" customFormat="1" ht="123" customHeight="1" x14ac:dyDescent="0.3">
      <c r="A341" s="63" t="s">
        <v>36</v>
      </c>
      <c r="B341" s="64" t="s">
        <v>272</v>
      </c>
      <c r="C341" s="65" t="s">
        <v>550</v>
      </c>
      <c r="D341" s="62"/>
      <c r="E341" s="66">
        <v>725739</v>
      </c>
      <c r="F341" s="61">
        <f t="shared" si="5"/>
        <v>5825008553.0200052</v>
      </c>
    </row>
    <row r="342" spans="1:6" s="8" customFormat="1" ht="123" customHeight="1" x14ac:dyDescent="0.3">
      <c r="A342" s="63" t="s">
        <v>36</v>
      </c>
      <c r="B342" s="64" t="s">
        <v>272</v>
      </c>
      <c r="C342" s="65" t="s">
        <v>550</v>
      </c>
      <c r="D342" s="62"/>
      <c r="E342" s="66">
        <v>1004330</v>
      </c>
      <c r="F342" s="61">
        <f t="shared" si="5"/>
        <v>5824004223.0200052</v>
      </c>
    </row>
    <row r="343" spans="1:6" s="8" customFormat="1" ht="123" customHeight="1" x14ac:dyDescent="0.3">
      <c r="A343" s="63" t="s">
        <v>36</v>
      </c>
      <c r="B343" s="64" t="s">
        <v>272</v>
      </c>
      <c r="C343" s="65" t="s">
        <v>550</v>
      </c>
      <c r="D343" s="62"/>
      <c r="E343" s="66">
        <v>1971250</v>
      </c>
      <c r="F343" s="61">
        <f t="shared" si="5"/>
        <v>5822032973.0200052</v>
      </c>
    </row>
    <row r="344" spans="1:6" s="8" customFormat="1" ht="123" customHeight="1" x14ac:dyDescent="0.3">
      <c r="A344" s="63" t="s">
        <v>36</v>
      </c>
      <c r="B344" s="64" t="s">
        <v>272</v>
      </c>
      <c r="C344" s="65" t="s">
        <v>550</v>
      </c>
      <c r="D344" s="62"/>
      <c r="E344" s="66">
        <v>6121433</v>
      </c>
      <c r="F344" s="61">
        <f t="shared" si="5"/>
        <v>5815911540.0200052</v>
      </c>
    </row>
    <row r="345" spans="1:6" s="8" customFormat="1" ht="123" customHeight="1" x14ac:dyDescent="0.3">
      <c r="A345" s="63" t="s">
        <v>36</v>
      </c>
      <c r="B345" s="64" t="s">
        <v>272</v>
      </c>
      <c r="C345" s="65" t="s">
        <v>550</v>
      </c>
      <c r="D345" s="62"/>
      <c r="E345" s="66">
        <v>2486432</v>
      </c>
      <c r="F345" s="61">
        <f t="shared" si="5"/>
        <v>5813425108.0200052</v>
      </c>
    </row>
    <row r="346" spans="1:6" s="8" customFormat="1" ht="123" customHeight="1" x14ac:dyDescent="0.3">
      <c r="A346" s="63" t="s">
        <v>36</v>
      </c>
      <c r="B346" s="64" t="s">
        <v>272</v>
      </c>
      <c r="C346" s="65" t="s">
        <v>550</v>
      </c>
      <c r="D346" s="62"/>
      <c r="E346" s="66">
        <v>832361.44</v>
      </c>
      <c r="F346" s="61">
        <f t="shared" si="5"/>
        <v>5812592746.5800056</v>
      </c>
    </row>
    <row r="347" spans="1:6" s="8" customFormat="1" ht="123" customHeight="1" x14ac:dyDescent="0.3">
      <c r="A347" s="63" t="s">
        <v>36</v>
      </c>
      <c r="B347" s="64" t="s">
        <v>272</v>
      </c>
      <c r="C347" s="65" t="s">
        <v>550</v>
      </c>
      <c r="D347" s="62"/>
      <c r="E347" s="66">
        <v>2674469</v>
      </c>
      <c r="F347" s="61">
        <f t="shared" si="5"/>
        <v>5809918277.5800056</v>
      </c>
    </row>
    <row r="348" spans="1:6" s="8" customFormat="1" ht="123" customHeight="1" x14ac:dyDescent="0.3">
      <c r="A348" s="63" t="s">
        <v>36</v>
      </c>
      <c r="B348" s="64" t="s">
        <v>272</v>
      </c>
      <c r="C348" s="65" t="s">
        <v>550</v>
      </c>
      <c r="D348" s="62"/>
      <c r="E348" s="66">
        <v>603721</v>
      </c>
      <c r="F348" s="61">
        <f t="shared" si="5"/>
        <v>5809314556.5800056</v>
      </c>
    </row>
    <row r="349" spans="1:6" s="8" customFormat="1" ht="123" customHeight="1" x14ac:dyDescent="0.3">
      <c r="A349" s="63" t="s">
        <v>36</v>
      </c>
      <c r="B349" s="64" t="s">
        <v>272</v>
      </c>
      <c r="C349" s="65" t="s">
        <v>550</v>
      </c>
      <c r="D349" s="62"/>
      <c r="E349" s="66">
        <v>939832</v>
      </c>
      <c r="F349" s="61">
        <f t="shared" si="5"/>
        <v>5808374724.5800056</v>
      </c>
    </row>
    <row r="350" spans="1:6" s="8" customFormat="1" ht="123" customHeight="1" x14ac:dyDescent="0.3">
      <c r="A350" s="63" t="s">
        <v>36</v>
      </c>
      <c r="B350" s="64" t="s">
        <v>272</v>
      </c>
      <c r="C350" s="65" t="s">
        <v>550</v>
      </c>
      <c r="D350" s="62"/>
      <c r="E350" s="66">
        <v>599671</v>
      </c>
      <c r="F350" s="61">
        <f t="shared" si="5"/>
        <v>5807775053.5800056</v>
      </c>
    </row>
    <row r="351" spans="1:6" s="8" customFormat="1" ht="123" customHeight="1" x14ac:dyDescent="0.3">
      <c r="A351" s="63" t="s">
        <v>36</v>
      </c>
      <c r="B351" s="64" t="s">
        <v>272</v>
      </c>
      <c r="C351" s="65" t="s">
        <v>550</v>
      </c>
      <c r="D351" s="62"/>
      <c r="E351" s="66">
        <v>6000000</v>
      </c>
      <c r="F351" s="61">
        <f t="shared" si="5"/>
        <v>5801775053.5800056</v>
      </c>
    </row>
    <row r="352" spans="1:6" s="8" customFormat="1" ht="123" customHeight="1" x14ac:dyDescent="0.3">
      <c r="A352" s="63" t="s">
        <v>36</v>
      </c>
      <c r="B352" s="64" t="s">
        <v>272</v>
      </c>
      <c r="C352" s="65" t="s">
        <v>550</v>
      </c>
      <c r="D352" s="62"/>
      <c r="E352" s="66">
        <v>763899</v>
      </c>
      <c r="F352" s="61">
        <f t="shared" si="5"/>
        <v>5801011154.5800056</v>
      </c>
    </row>
    <row r="353" spans="1:6" s="8" customFormat="1" ht="123" customHeight="1" x14ac:dyDescent="0.3">
      <c r="A353" s="67" t="s">
        <v>36</v>
      </c>
      <c r="B353" s="68" t="s">
        <v>272</v>
      </c>
      <c r="C353" s="69" t="s">
        <v>550</v>
      </c>
      <c r="D353" s="62"/>
      <c r="E353" s="66">
        <v>1057279.1200000001</v>
      </c>
      <c r="F353" s="61">
        <f t="shared" si="5"/>
        <v>5799953875.4600058</v>
      </c>
    </row>
    <row r="354" spans="1:6" s="8" customFormat="1" ht="123" customHeight="1" x14ac:dyDescent="0.3">
      <c r="A354" s="63" t="s">
        <v>36</v>
      </c>
      <c r="B354" s="64" t="s">
        <v>272</v>
      </c>
      <c r="C354" s="65" t="s">
        <v>550</v>
      </c>
      <c r="D354" s="62"/>
      <c r="E354" s="66">
        <v>2000000</v>
      </c>
      <c r="F354" s="61">
        <f t="shared" si="5"/>
        <v>5797953875.4600058</v>
      </c>
    </row>
    <row r="355" spans="1:6" s="8" customFormat="1" ht="123" customHeight="1" x14ac:dyDescent="0.3">
      <c r="A355" s="63" t="s">
        <v>36</v>
      </c>
      <c r="B355" s="64" t="s">
        <v>273</v>
      </c>
      <c r="C355" s="65" t="s">
        <v>551</v>
      </c>
      <c r="D355" s="62"/>
      <c r="E355" s="66">
        <v>520000</v>
      </c>
      <c r="F355" s="61">
        <f t="shared" si="5"/>
        <v>5797433875.4600058</v>
      </c>
    </row>
    <row r="356" spans="1:6" s="8" customFormat="1" ht="84.75" customHeight="1" x14ac:dyDescent="0.3">
      <c r="A356" s="63" t="s">
        <v>36</v>
      </c>
      <c r="B356" s="64" t="s">
        <v>274</v>
      </c>
      <c r="C356" s="65" t="s">
        <v>552</v>
      </c>
      <c r="D356" s="62"/>
      <c r="E356" s="66">
        <v>1026600</v>
      </c>
      <c r="F356" s="61">
        <f t="shared" si="5"/>
        <v>5796407275.4600058</v>
      </c>
    </row>
    <row r="357" spans="1:6" s="8" customFormat="1" ht="86.25" customHeight="1" x14ac:dyDescent="0.3">
      <c r="A357" s="63" t="s">
        <v>36</v>
      </c>
      <c r="B357" s="64" t="s">
        <v>275</v>
      </c>
      <c r="C357" s="65" t="s">
        <v>553</v>
      </c>
      <c r="D357" s="62"/>
      <c r="E357" s="66">
        <v>6386379.4800000004</v>
      </c>
      <c r="F357" s="61">
        <f t="shared" si="5"/>
        <v>5790020895.9800062</v>
      </c>
    </row>
    <row r="358" spans="1:6" s="8" customFormat="1" ht="123" customHeight="1" x14ac:dyDescent="0.3">
      <c r="A358" s="63" t="s">
        <v>36</v>
      </c>
      <c r="B358" s="64" t="s">
        <v>276</v>
      </c>
      <c r="C358" s="65" t="s">
        <v>554</v>
      </c>
      <c r="D358" s="62"/>
      <c r="E358" s="66">
        <v>27481267.629999999</v>
      </c>
      <c r="F358" s="61">
        <f t="shared" si="5"/>
        <v>5762539628.3500061</v>
      </c>
    </row>
    <row r="359" spans="1:6" s="8" customFormat="1" ht="123" customHeight="1" x14ac:dyDescent="0.3">
      <c r="A359" s="63" t="s">
        <v>36</v>
      </c>
      <c r="B359" s="64" t="s">
        <v>277</v>
      </c>
      <c r="C359" s="65" t="s">
        <v>555</v>
      </c>
      <c r="D359" s="62"/>
      <c r="E359" s="66">
        <v>2699250</v>
      </c>
      <c r="F359" s="61">
        <f t="shared" si="5"/>
        <v>5759840378.3500061</v>
      </c>
    </row>
    <row r="360" spans="1:6" s="8" customFormat="1" ht="123" customHeight="1" x14ac:dyDescent="0.3">
      <c r="A360" s="63" t="s">
        <v>36</v>
      </c>
      <c r="B360" s="64" t="s">
        <v>278</v>
      </c>
      <c r="C360" s="65" t="s">
        <v>556</v>
      </c>
      <c r="D360" s="62"/>
      <c r="E360" s="66">
        <v>991200</v>
      </c>
      <c r="F360" s="61">
        <f t="shared" si="5"/>
        <v>5758849178.3500061</v>
      </c>
    </row>
    <row r="361" spans="1:6" s="8" customFormat="1" ht="123" customHeight="1" x14ac:dyDescent="0.3">
      <c r="A361" s="63" t="s">
        <v>36</v>
      </c>
      <c r="B361" s="64" t="s">
        <v>279</v>
      </c>
      <c r="C361" s="65" t="s">
        <v>557</v>
      </c>
      <c r="D361" s="62"/>
      <c r="E361" s="66">
        <v>947562.8</v>
      </c>
      <c r="F361" s="61">
        <f t="shared" si="5"/>
        <v>5757901615.5500059</v>
      </c>
    </row>
    <row r="362" spans="1:6" s="8" customFormat="1" ht="123" customHeight="1" x14ac:dyDescent="0.3">
      <c r="A362" s="63" t="s">
        <v>36</v>
      </c>
      <c r="B362" s="64" t="s">
        <v>280</v>
      </c>
      <c r="C362" s="65" t="s">
        <v>558</v>
      </c>
      <c r="D362" s="62"/>
      <c r="E362" s="66">
        <v>144000</v>
      </c>
      <c r="F362" s="61">
        <f t="shared" si="5"/>
        <v>5757757615.5500059</v>
      </c>
    </row>
    <row r="363" spans="1:6" s="8" customFormat="1" ht="123" customHeight="1" x14ac:dyDescent="0.3">
      <c r="A363" s="63" t="s">
        <v>36</v>
      </c>
      <c r="B363" s="64" t="s">
        <v>281</v>
      </c>
      <c r="C363" s="65" t="s">
        <v>559</v>
      </c>
      <c r="D363" s="62"/>
      <c r="E363" s="66">
        <v>20000000</v>
      </c>
      <c r="F363" s="61">
        <f t="shared" si="5"/>
        <v>5737757615.5500059</v>
      </c>
    </row>
    <row r="364" spans="1:6" s="8" customFormat="1" ht="123" customHeight="1" x14ac:dyDescent="0.3">
      <c r="A364" s="63" t="s">
        <v>36</v>
      </c>
      <c r="B364" s="64" t="s">
        <v>282</v>
      </c>
      <c r="C364" s="65" t="s">
        <v>560</v>
      </c>
      <c r="D364" s="62"/>
      <c r="E364" s="66">
        <v>5739147.1200000001</v>
      </c>
      <c r="F364" s="61">
        <f t="shared" si="5"/>
        <v>5732018468.430006</v>
      </c>
    </row>
    <row r="365" spans="1:6" s="8" customFormat="1" ht="123" customHeight="1" x14ac:dyDescent="0.3">
      <c r="A365" s="63" t="s">
        <v>36</v>
      </c>
      <c r="B365" s="64" t="s">
        <v>283</v>
      </c>
      <c r="C365" s="65" t="s">
        <v>561</v>
      </c>
      <c r="D365" s="62"/>
      <c r="E365" s="66">
        <v>10090851.42</v>
      </c>
      <c r="F365" s="61">
        <f t="shared" si="5"/>
        <v>5721927617.010006</v>
      </c>
    </row>
    <row r="366" spans="1:6" s="8" customFormat="1" ht="75" customHeight="1" x14ac:dyDescent="0.3">
      <c r="A366" s="63" t="s">
        <v>36</v>
      </c>
      <c r="B366" s="64" t="s">
        <v>284</v>
      </c>
      <c r="C366" s="65" t="s">
        <v>562</v>
      </c>
      <c r="D366" s="62"/>
      <c r="E366" s="66">
        <v>40000</v>
      </c>
      <c r="F366" s="61">
        <f t="shared" si="5"/>
        <v>5721887617.010006</v>
      </c>
    </row>
    <row r="367" spans="1:6" s="8" customFormat="1" ht="78" customHeight="1" x14ac:dyDescent="0.3">
      <c r="A367" s="63" t="s">
        <v>36</v>
      </c>
      <c r="B367" s="64" t="s">
        <v>284</v>
      </c>
      <c r="C367" s="65" t="s">
        <v>562</v>
      </c>
      <c r="D367" s="62"/>
      <c r="E367" s="66">
        <v>2836</v>
      </c>
      <c r="F367" s="61">
        <f t="shared" si="5"/>
        <v>5721884781.010006</v>
      </c>
    </row>
    <row r="368" spans="1:6" s="8" customFormat="1" ht="62.25" customHeight="1" x14ac:dyDescent="0.3">
      <c r="A368" s="63" t="s">
        <v>36</v>
      </c>
      <c r="B368" s="64" t="s">
        <v>284</v>
      </c>
      <c r="C368" s="65" t="s">
        <v>562</v>
      </c>
      <c r="D368" s="62"/>
      <c r="E368" s="66">
        <v>2840</v>
      </c>
      <c r="F368" s="61">
        <f t="shared" si="5"/>
        <v>5721881941.010006</v>
      </c>
    </row>
    <row r="369" spans="1:6" s="8" customFormat="1" ht="62.25" customHeight="1" x14ac:dyDescent="0.3">
      <c r="A369" s="63" t="s">
        <v>36</v>
      </c>
      <c r="B369" s="64" t="s">
        <v>284</v>
      </c>
      <c r="C369" s="65" t="s">
        <v>562</v>
      </c>
      <c r="D369" s="62"/>
      <c r="E369" s="66">
        <v>520</v>
      </c>
      <c r="F369" s="61">
        <f t="shared" si="5"/>
        <v>5721881421.010006</v>
      </c>
    </row>
    <row r="370" spans="1:6" s="8" customFormat="1" ht="123" customHeight="1" x14ac:dyDescent="0.3">
      <c r="A370" s="63" t="s">
        <v>37</v>
      </c>
      <c r="B370" s="64" t="s">
        <v>285</v>
      </c>
      <c r="C370" s="65" t="s">
        <v>563</v>
      </c>
      <c r="D370" s="62"/>
      <c r="E370" s="66">
        <v>58968000</v>
      </c>
      <c r="F370" s="61">
        <f t="shared" si="5"/>
        <v>5662913421.010006</v>
      </c>
    </row>
    <row r="371" spans="1:6" s="8" customFormat="1" ht="123" customHeight="1" x14ac:dyDescent="0.3">
      <c r="A371" s="63" t="s">
        <v>37</v>
      </c>
      <c r="B371" s="64" t="s">
        <v>285</v>
      </c>
      <c r="C371" s="65" t="s">
        <v>563</v>
      </c>
      <c r="D371" s="62"/>
      <c r="E371" s="66">
        <v>6365435.2400000002</v>
      </c>
      <c r="F371" s="61">
        <f t="shared" si="5"/>
        <v>5656547985.7700062</v>
      </c>
    </row>
    <row r="372" spans="1:6" s="8" customFormat="1" ht="123" customHeight="1" x14ac:dyDescent="0.3">
      <c r="A372" s="63" t="s">
        <v>37</v>
      </c>
      <c r="B372" s="64" t="s">
        <v>285</v>
      </c>
      <c r="C372" s="65" t="s">
        <v>563</v>
      </c>
      <c r="D372" s="62"/>
      <c r="E372" s="66">
        <v>6393655</v>
      </c>
      <c r="F372" s="61">
        <f t="shared" si="5"/>
        <v>5650154330.7700062</v>
      </c>
    </row>
    <row r="373" spans="1:6" s="8" customFormat="1" ht="123" customHeight="1" x14ac:dyDescent="0.3">
      <c r="A373" s="63" t="s">
        <v>37</v>
      </c>
      <c r="B373" s="64" t="s">
        <v>285</v>
      </c>
      <c r="C373" s="65" t="s">
        <v>563</v>
      </c>
      <c r="D373" s="62"/>
      <c r="E373" s="66">
        <v>5740909</v>
      </c>
      <c r="F373" s="61">
        <f t="shared" si="5"/>
        <v>5644413421.7700062</v>
      </c>
    </row>
    <row r="374" spans="1:6" s="8" customFormat="1" ht="123" customHeight="1" x14ac:dyDescent="0.3">
      <c r="A374" s="63" t="s">
        <v>37</v>
      </c>
      <c r="B374" s="64" t="s">
        <v>286</v>
      </c>
      <c r="C374" s="65" t="s">
        <v>564</v>
      </c>
      <c r="D374" s="62"/>
      <c r="E374" s="66">
        <v>59000</v>
      </c>
      <c r="F374" s="61">
        <f t="shared" si="5"/>
        <v>5644354421.7700062</v>
      </c>
    </row>
    <row r="375" spans="1:6" s="8" customFormat="1" ht="123" customHeight="1" x14ac:dyDescent="0.3">
      <c r="A375" s="63" t="s">
        <v>37</v>
      </c>
      <c r="B375" s="64" t="s">
        <v>287</v>
      </c>
      <c r="C375" s="65" t="s">
        <v>565</v>
      </c>
      <c r="D375" s="62"/>
      <c r="E375" s="66">
        <v>49158129.460000001</v>
      </c>
      <c r="F375" s="61">
        <f t="shared" si="5"/>
        <v>5595196292.3100061</v>
      </c>
    </row>
    <row r="376" spans="1:6" s="8" customFormat="1" ht="123" customHeight="1" x14ac:dyDescent="0.3">
      <c r="A376" s="63" t="s">
        <v>37</v>
      </c>
      <c r="B376" s="64" t="s">
        <v>288</v>
      </c>
      <c r="C376" s="65" t="s">
        <v>566</v>
      </c>
      <c r="D376" s="62"/>
      <c r="E376" s="66">
        <v>480914.38</v>
      </c>
      <c r="F376" s="61">
        <f t="shared" si="5"/>
        <v>5594715377.930006</v>
      </c>
    </row>
    <row r="377" spans="1:6" s="8" customFormat="1" ht="123" customHeight="1" x14ac:dyDescent="0.3">
      <c r="A377" s="63" t="s">
        <v>37</v>
      </c>
      <c r="B377" s="64" t="s">
        <v>289</v>
      </c>
      <c r="C377" s="65" t="s">
        <v>567</v>
      </c>
      <c r="D377" s="62"/>
      <c r="E377" s="66">
        <v>54378821</v>
      </c>
      <c r="F377" s="61">
        <f t="shared" si="5"/>
        <v>5540336556.930006</v>
      </c>
    </row>
    <row r="378" spans="1:6" s="8" customFormat="1" ht="123" customHeight="1" x14ac:dyDescent="0.3">
      <c r="A378" s="63" t="s">
        <v>37</v>
      </c>
      <c r="B378" s="64" t="s">
        <v>290</v>
      </c>
      <c r="C378" s="65" t="s">
        <v>568</v>
      </c>
      <c r="D378" s="62"/>
      <c r="E378" s="66">
        <v>88500</v>
      </c>
      <c r="F378" s="61">
        <f t="shared" si="5"/>
        <v>5540248056.930006</v>
      </c>
    </row>
    <row r="379" spans="1:6" s="8" customFormat="1" ht="70.5" customHeight="1" x14ac:dyDescent="0.3">
      <c r="A379" s="63" t="s">
        <v>38</v>
      </c>
      <c r="B379" s="64" t="s">
        <v>291</v>
      </c>
      <c r="C379" s="65" t="s">
        <v>569</v>
      </c>
      <c r="D379" s="62"/>
      <c r="E379" s="66">
        <v>108000</v>
      </c>
      <c r="F379" s="61">
        <f t="shared" si="5"/>
        <v>5540140056.930006</v>
      </c>
    </row>
    <row r="380" spans="1:6" s="8" customFormat="1" ht="64.5" customHeight="1" x14ac:dyDescent="0.3">
      <c r="A380" s="63" t="s">
        <v>38</v>
      </c>
      <c r="B380" s="64" t="s">
        <v>291</v>
      </c>
      <c r="C380" s="65" t="s">
        <v>569</v>
      </c>
      <c r="D380" s="62"/>
      <c r="E380" s="66">
        <v>7657.2</v>
      </c>
      <c r="F380" s="61">
        <f t="shared" si="5"/>
        <v>5540132399.7300062</v>
      </c>
    </row>
    <row r="381" spans="1:6" s="8" customFormat="1" ht="83.25" customHeight="1" x14ac:dyDescent="0.3">
      <c r="A381" s="63" t="s">
        <v>38</v>
      </c>
      <c r="B381" s="64" t="s">
        <v>291</v>
      </c>
      <c r="C381" s="65" t="s">
        <v>569</v>
      </c>
      <c r="D381" s="62"/>
      <c r="E381" s="66">
        <v>7668</v>
      </c>
      <c r="F381" s="61">
        <f t="shared" si="5"/>
        <v>5540124731.7300062</v>
      </c>
    </row>
    <row r="382" spans="1:6" s="8" customFormat="1" ht="81.75" customHeight="1" x14ac:dyDescent="0.3">
      <c r="A382" s="63" t="s">
        <v>38</v>
      </c>
      <c r="B382" s="64" t="s">
        <v>291</v>
      </c>
      <c r="C382" s="65" t="s">
        <v>569</v>
      </c>
      <c r="D382" s="62"/>
      <c r="E382" s="66">
        <v>1404</v>
      </c>
      <c r="F382" s="61">
        <f t="shared" si="5"/>
        <v>5540123327.7300062</v>
      </c>
    </row>
    <row r="383" spans="1:6" s="8" customFormat="1" ht="77.25" customHeight="1" x14ac:dyDescent="0.3">
      <c r="A383" s="63" t="s">
        <v>38</v>
      </c>
      <c r="B383" s="64" t="s">
        <v>292</v>
      </c>
      <c r="C383" s="65" t="s">
        <v>570</v>
      </c>
      <c r="D383" s="62"/>
      <c r="E383" s="66">
        <v>164828.62</v>
      </c>
      <c r="F383" s="61">
        <f t="shared" si="5"/>
        <v>5539958499.1100063</v>
      </c>
    </row>
    <row r="384" spans="1:6" s="8" customFormat="1" ht="78" customHeight="1" x14ac:dyDescent="0.3">
      <c r="A384" s="63" t="s">
        <v>38</v>
      </c>
      <c r="B384" s="64" t="s">
        <v>293</v>
      </c>
      <c r="C384" s="65" t="s">
        <v>571</v>
      </c>
      <c r="D384" s="62"/>
      <c r="E384" s="66">
        <v>260000</v>
      </c>
      <c r="F384" s="61">
        <f t="shared" si="5"/>
        <v>5539698499.1100063</v>
      </c>
    </row>
    <row r="385" spans="1:6" s="8" customFormat="1" ht="78" customHeight="1" x14ac:dyDescent="0.3">
      <c r="A385" s="63" t="s">
        <v>38</v>
      </c>
      <c r="B385" s="64" t="s">
        <v>294</v>
      </c>
      <c r="C385" s="65" t="s">
        <v>572</v>
      </c>
      <c r="D385" s="62"/>
      <c r="E385" s="66">
        <v>174000</v>
      </c>
      <c r="F385" s="61">
        <f t="shared" si="5"/>
        <v>5539524499.1100063</v>
      </c>
    </row>
    <row r="386" spans="1:6" s="8" customFormat="1" ht="82.5" customHeight="1" x14ac:dyDescent="0.3">
      <c r="A386" s="63" t="s">
        <v>38</v>
      </c>
      <c r="B386" s="64" t="s">
        <v>295</v>
      </c>
      <c r="C386" s="65" t="s">
        <v>573</v>
      </c>
      <c r="D386" s="62"/>
      <c r="E386" s="66">
        <v>20000</v>
      </c>
      <c r="F386" s="61">
        <f t="shared" si="5"/>
        <v>5539504499.1100063</v>
      </c>
    </row>
    <row r="387" spans="1:6" s="8" customFormat="1" ht="78.75" customHeight="1" x14ac:dyDescent="0.3">
      <c r="A387" s="63" t="s">
        <v>38</v>
      </c>
      <c r="B387" s="64" t="s">
        <v>295</v>
      </c>
      <c r="C387" s="65" t="s">
        <v>573</v>
      </c>
      <c r="D387" s="62"/>
      <c r="E387" s="66">
        <v>1418</v>
      </c>
      <c r="F387" s="61">
        <f t="shared" si="5"/>
        <v>5539503081.1100063</v>
      </c>
    </row>
    <row r="388" spans="1:6" s="8" customFormat="1" ht="66.75" customHeight="1" x14ac:dyDescent="0.3">
      <c r="A388" s="63" t="s">
        <v>38</v>
      </c>
      <c r="B388" s="64" t="s">
        <v>295</v>
      </c>
      <c r="C388" s="65" t="s">
        <v>573</v>
      </c>
      <c r="D388" s="62"/>
      <c r="E388" s="66">
        <v>1420</v>
      </c>
      <c r="F388" s="61">
        <f t="shared" si="5"/>
        <v>5539501661.1100063</v>
      </c>
    </row>
    <row r="389" spans="1:6" s="8" customFormat="1" ht="79.5" customHeight="1" x14ac:dyDescent="0.3">
      <c r="A389" s="63" t="s">
        <v>38</v>
      </c>
      <c r="B389" s="64" t="s">
        <v>295</v>
      </c>
      <c r="C389" s="65" t="s">
        <v>573</v>
      </c>
      <c r="D389" s="62"/>
      <c r="E389" s="66">
        <v>260</v>
      </c>
      <c r="F389" s="61">
        <f t="shared" si="5"/>
        <v>5539501401.1100063</v>
      </c>
    </row>
    <row r="390" spans="1:6" s="8" customFormat="1" ht="78.75" customHeight="1" x14ac:dyDescent="0.3">
      <c r="A390" s="63" t="s">
        <v>38</v>
      </c>
      <c r="B390" s="64" t="s">
        <v>296</v>
      </c>
      <c r="C390" s="65" t="s">
        <v>438</v>
      </c>
      <c r="D390" s="62"/>
      <c r="E390" s="66">
        <v>666000</v>
      </c>
      <c r="F390" s="61">
        <f t="shared" si="5"/>
        <v>5538835401.1100063</v>
      </c>
    </row>
    <row r="391" spans="1:6" s="8" customFormat="1" ht="85.5" customHeight="1" x14ac:dyDescent="0.3">
      <c r="A391" s="63" t="s">
        <v>38</v>
      </c>
      <c r="B391" s="64" t="s">
        <v>297</v>
      </c>
      <c r="C391" s="65" t="s">
        <v>574</v>
      </c>
      <c r="D391" s="62"/>
      <c r="E391" s="66">
        <v>37168.35</v>
      </c>
      <c r="F391" s="61">
        <f t="shared" si="5"/>
        <v>5538798232.760006</v>
      </c>
    </row>
    <row r="392" spans="1:6" s="8" customFormat="1" ht="77.25" customHeight="1" x14ac:dyDescent="0.3">
      <c r="A392" s="63" t="s">
        <v>38</v>
      </c>
      <c r="B392" s="64" t="s">
        <v>298</v>
      </c>
      <c r="C392" s="65" t="s">
        <v>575</v>
      </c>
      <c r="D392" s="62"/>
      <c r="E392" s="66">
        <v>34552.379999999997</v>
      </c>
      <c r="F392" s="61">
        <f t="shared" si="5"/>
        <v>5538763680.3800058</v>
      </c>
    </row>
    <row r="393" spans="1:6" s="8" customFormat="1" ht="89.25" customHeight="1" x14ac:dyDescent="0.3">
      <c r="A393" s="63" t="s">
        <v>38</v>
      </c>
      <c r="B393" s="64" t="s">
        <v>299</v>
      </c>
      <c r="C393" s="65" t="s">
        <v>576</v>
      </c>
      <c r="D393" s="62"/>
      <c r="E393" s="66">
        <v>102647.67</v>
      </c>
      <c r="F393" s="61">
        <f t="shared" si="5"/>
        <v>5538661032.7100058</v>
      </c>
    </row>
    <row r="394" spans="1:6" s="8" customFormat="1" ht="123" customHeight="1" x14ac:dyDescent="0.3">
      <c r="A394" s="63" t="s">
        <v>38</v>
      </c>
      <c r="B394" s="64" t="s">
        <v>300</v>
      </c>
      <c r="C394" s="65" t="s">
        <v>577</v>
      </c>
      <c r="D394" s="62"/>
      <c r="E394" s="66">
        <v>51369.41</v>
      </c>
      <c r="F394" s="61">
        <f t="shared" si="5"/>
        <v>5538609663.3000059</v>
      </c>
    </row>
    <row r="395" spans="1:6" s="8" customFormat="1" ht="84.75" customHeight="1" x14ac:dyDescent="0.3">
      <c r="A395" s="63" t="s">
        <v>38</v>
      </c>
      <c r="B395" s="64" t="s">
        <v>301</v>
      </c>
      <c r="C395" s="65" t="s">
        <v>578</v>
      </c>
      <c r="D395" s="62"/>
      <c r="E395" s="66">
        <v>12355.79</v>
      </c>
      <c r="F395" s="61">
        <f t="shared" si="5"/>
        <v>5538597307.510006</v>
      </c>
    </row>
    <row r="396" spans="1:6" s="8" customFormat="1" ht="123" customHeight="1" x14ac:dyDescent="0.3">
      <c r="A396" s="63" t="s">
        <v>38</v>
      </c>
      <c r="B396" s="64" t="s">
        <v>302</v>
      </c>
      <c r="C396" s="65" t="s">
        <v>579</v>
      </c>
      <c r="D396" s="62"/>
      <c r="E396" s="66">
        <v>29727905.850000001</v>
      </c>
      <c r="F396" s="61">
        <f t="shared" si="5"/>
        <v>5508869401.6600056</v>
      </c>
    </row>
    <row r="397" spans="1:6" s="8" customFormat="1" ht="123" customHeight="1" x14ac:dyDescent="0.3">
      <c r="A397" s="63" t="s">
        <v>38</v>
      </c>
      <c r="B397" s="64" t="s">
        <v>303</v>
      </c>
      <c r="C397" s="65" t="s">
        <v>580</v>
      </c>
      <c r="D397" s="61"/>
      <c r="E397" s="66">
        <v>65929963.920000002</v>
      </c>
      <c r="F397" s="61">
        <f t="shared" si="5"/>
        <v>5442939437.7400055</v>
      </c>
    </row>
    <row r="398" spans="1:6" ht="123" customHeight="1" x14ac:dyDescent="0.3">
      <c r="A398" s="63" t="s">
        <v>38</v>
      </c>
      <c r="B398" s="64" t="s">
        <v>304</v>
      </c>
      <c r="C398" s="65" t="s">
        <v>581</v>
      </c>
      <c r="D398" s="70"/>
      <c r="E398" s="66">
        <v>78737.59</v>
      </c>
      <c r="F398" s="61">
        <f t="shared" si="5"/>
        <v>5442860700.1500053</v>
      </c>
    </row>
    <row r="399" spans="1:6" ht="75.75" customHeight="1" x14ac:dyDescent="0.3">
      <c r="A399" s="63" t="s">
        <v>39</v>
      </c>
      <c r="B399" s="64" t="s">
        <v>305</v>
      </c>
      <c r="C399" s="65" t="s">
        <v>582</v>
      </c>
      <c r="D399" s="70"/>
      <c r="E399" s="66">
        <v>302468.67</v>
      </c>
      <c r="F399" s="61">
        <f t="shared" si="5"/>
        <v>5442558231.4800053</v>
      </c>
    </row>
    <row r="400" spans="1:6" ht="75" customHeight="1" x14ac:dyDescent="0.3">
      <c r="A400" s="71" t="s">
        <v>39</v>
      </c>
      <c r="B400" s="72" t="s">
        <v>306</v>
      </c>
      <c r="C400" s="73" t="s">
        <v>583</v>
      </c>
      <c r="D400" s="74"/>
      <c r="E400" s="66">
        <v>88500</v>
      </c>
      <c r="F400" s="61">
        <f t="shared" si="5"/>
        <v>5442469731.4800053</v>
      </c>
    </row>
    <row r="401" spans="1:6" ht="73.5" customHeight="1" x14ac:dyDescent="0.3">
      <c r="A401" s="71" t="s">
        <v>39</v>
      </c>
      <c r="B401" s="72" t="s">
        <v>307</v>
      </c>
      <c r="C401" s="73" t="s">
        <v>584</v>
      </c>
      <c r="D401" s="74"/>
      <c r="E401" s="66">
        <v>112100</v>
      </c>
      <c r="F401" s="61">
        <f t="shared" si="5"/>
        <v>5442357631.4800053</v>
      </c>
    </row>
    <row r="402" spans="1:6" ht="78.75" customHeight="1" x14ac:dyDescent="0.3">
      <c r="A402" s="71" t="s">
        <v>39</v>
      </c>
      <c r="B402" s="72" t="s">
        <v>308</v>
      </c>
      <c r="C402" s="73" t="s">
        <v>585</v>
      </c>
      <c r="D402" s="74"/>
      <c r="E402" s="66">
        <v>106200</v>
      </c>
      <c r="F402" s="61">
        <f t="shared" ref="F402:F431" si="6">+F401+D402-E402</f>
        <v>5442251431.4800053</v>
      </c>
    </row>
    <row r="403" spans="1:6" ht="86.25" customHeight="1" x14ac:dyDescent="0.3">
      <c r="A403" s="71" t="s">
        <v>39</v>
      </c>
      <c r="B403" s="72" t="s">
        <v>309</v>
      </c>
      <c r="C403" s="73" t="s">
        <v>586</v>
      </c>
      <c r="D403" s="74"/>
      <c r="E403" s="66">
        <v>22390.75</v>
      </c>
      <c r="F403" s="61">
        <f t="shared" si="6"/>
        <v>5442229040.7300053</v>
      </c>
    </row>
    <row r="404" spans="1:6" ht="123" customHeight="1" x14ac:dyDescent="0.3">
      <c r="A404" s="71" t="s">
        <v>39</v>
      </c>
      <c r="B404" s="72" t="s">
        <v>310</v>
      </c>
      <c r="C404" s="73" t="s">
        <v>587</v>
      </c>
      <c r="D404" s="74"/>
      <c r="E404" s="66">
        <v>29500</v>
      </c>
      <c r="F404" s="61">
        <f t="shared" si="6"/>
        <v>5442199540.7300053</v>
      </c>
    </row>
    <row r="405" spans="1:6" ht="123" customHeight="1" x14ac:dyDescent="0.3">
      <c r="A405" s="71" t="s">
        <v>39</v>
      </c>
      <c r="B405" s="72" t="s">
        <v>311</v>
      </c>
      <c r="C405" s="73" t="s">
        <v>588</v>
      </c>
      <c r="D405" s="74"/>
      <c r="E405" s="66">
        <v>59000</v>
      </c>
      <c r="F405" s="61">
        <f t="shared" si="6"/>
        <v>5442140540.7300053</v>
      </c>
    </row>
    <row r="406" spans="1:6" ht="123" customHeight="1" x14ac:dyDescent="0.3">
      <c r="A406" s="71" t="s">
        <v>39</v>
      </c>
      <c r="B406" s="72" t="s">
        <v>312</v>
      </c>
      <c r="C406" s="73" t="s">
        <v>589</v>
      </c>
      <c r="D406" s="74"/>
      <c r="E406" s="66">
        <v>947446.37</v>
      </c>
      <c r="F406" s="61">
        <f t="shared" si="6"/>
        <v>5441193094.3600054</v>
      </c>
    </row>
    <row r="407" spans="1:6" ht="123" customHeight="1" x14ac:dyDescent="0.3">
      <c r="A407" s="71" t="s">
        <v>39</v>
      </c>
      <c r="B407" s="72" t="s">
        <v>313</v>
      </c>
      <c r="C407" s="73" t="s">
        <v>590</v>
      </c>
      <c r="D407" s="74"/>
      <c r="E407" s="66">
        <v>64184.52</v>
      </c>
      <c r="F407" s="61">
        <f t="shared" si="6"/>
        <v>5441128909.8400049</v>
      </c>
    </row>
    <row r="408" spans="1:6" ht="123" customHeight="1" x14ac:dyDescent="0.3">
      <c r="A408" s="71" t="s">
        <v>40</v>
      </c>
      <c r="B408" s="72" t="s">
        <v>314</v>
      </c>
      <c r="C408" s="73" t="s">
        <v>591</v>
      </c>
      <c r="D408" s="74"/>
      <c r="E408" s="66">
        <v>10902653</v>
      </c>
      <c r="F408" s="61">
        <f t="shared" si="6"/>
        <v>5430226256.8400049</v>
      </c>
    </row>
    <row r="409" spans="1:6" ht="123" customHeight="1" x14ac:dyDescent="0.25">
      <c r="A409" s="75" t="s">
        <v>40</v>
      </c>
      <c r="B409" s="64" t="s">
        <v>314</v>
      </c>
      <c r="C409" s="76" t="s">
        <v>591</v>
      </c>
      <c r="D409" s="74"/>
      <c r="E409" s="77">
        <v>14416988.039999999</v>
      </c>
      <c r="F409" s="61">
        <f t="shared" si="6"/>
        <v>5415809268.800005</v>
      </c>
    </row>
    <row r="410" spans="1:6" ht="123" customHeight="1" x14ac:dyDescent="0.25">
      <c r="A410" s="75" t="s">
        <v>40</v>
      </c>
      <c r="B410" s="64" t="s">
        <v>315</v>
      </c>
      <c r="C410" s="76" t="s">
        <v>592</v>
      </c>
      <c r="D410" s="74"/>
      <c r="E410" s="77">
        <v>1497855</v>
      </c>
      <c r="F410" s="61">
        <f t="shared" si="6"/>
        <v>5414311413.800005</v>
      </c>
    </row>
    <row r="411" spans="1:6" ht="123" customHeight="1" x14ac:dyDescent="0.25">
      <c r="A411" s="75" t="s">
        <v>40</v>
      </c>
      <c r="B411" s="64" t="s">
        <v>315</v>
      </c>
      <c r="C411" s="76" t="s">
        <v>592</v>
      </c>
      <c r="D411" s="74"/>
      <c r="E411" s="77">
        <v>2089893</v>
      </c>
      <c r="F411" s="61">
        <f t="shared" si="6"/>
        <v>5412221520.800005</v>
      </c>
    </row>
    <row r="412" spans="1:6" ht="123" customHeight="1" x14ac:dyDescent="0.25">
      <c r="A412" s="75" t="s">
        <v>40</v>
      </c>
      <c r="B412" s="64" t="s">
        <v>315</v>
      </c>
      <c r="C412" s="76" t="s">
        <v>592</v>
      </c>
      <c r="D412" s="74"/>
      <c r="E412" s="77">
        <v>431016.76</v>
      </c>
      <c r="F412" s="61">
        <f t="shared" si="6"/>
        <v>5411790504.0400047</v>
      </c>
    </row>
    <row r="413" spans="1:6" ht="123" customHeight="1" x14ac:dyDescent="0.25">
      <c r="A413" s="75" t="s">
        <v>40</v>
      </c>
      <c r="B413" s="64" t="s">
        <v>315</v>
      </c>
      <c r="C413" s="76" t="s">
        <v>592</v>
      </c>
      <c r="D413" s="74"/>
      <c r="E413" s="77">
        <v>10247597</v>
      </c>
      <c r="F413" s="61">
        <f t="shared" si="6"/>
        <v>5401542907.0400047</v>
      </c>
    </row>
    <row r="414" spans="1:6" ht="123" customHeight="1" x14ac:dyDescent="0.25">
      <c r="A414" s="75" t="s">
        <v>40</v>
      </c>
      <c r="B414" s="64" t="s">
        <v>315</v>
      </c>
      <c r="C414" s="76" t="s">
        <v>592</v>
      </c>
      <c r="D414" s="74"/>
      <c r="E414" s="77">
        <v>10833775</v>
      </c>
      <c r="F414" s="61">
        <f t="shared" si="6"/>
        <v>5390709132.0400047</v>
      </c>
    </row>
    <row r="415" spans="1:6" ht="123" customHeight="1" x14ac:dyDescent="0.25">
      <c r="A415" s="75" t="s">
        <v>40</v>
      </c>
      <c r="B415" s="64" t="s">
        <v>315</v>
      </c>
      <c r="C415" s="76" t="s">
        <v>592</v>
      </c>
      <c r="D415" s="74"/>
      <c r="E415" s="77">
        <v>3228979</v>
      </c>
      <c r="F415" s="61">
        <f t="shared" si="6"/>
        <v>5387480153.0400047</v>
      </c>
    </row>
    <row r="416" spans="1:6" ht="123" customHeight="1" x14ac:dyDescent="0.25">
      <c r="A416" s="75" t="s">
        <v>40</v>
      </c>
      <c r="B416" s="64" t="s">
        <v>315</v>
      </c>
      <c r="C416" s="76" t="s">
        <v>592</v>
      </c>
      <c r="D416" s="74"/>
      <c r="E416" s="77">
        <v>1084341</v>
      </c>
      <c r="F416" s="61">
        <f t="shared" si="6"/>
        <v>5386395812.0400047</v>
      </c>
    </row>
    <row r="417" spans="1:6" ht="123" customHeight="1" x14ac:dyDescent="0.25">
      <c r="A417" s="75" t="s">
        <v>40</v>
      </c>
      <c r="B417" s="64" t="s">
        <v>316</v>
      </c>
      <c r="C417" s="76" t="s">
        <v>593</v>
      </c>
      <c r="D417" s="74"/>
      <c r="E417" s="77">
        <v>139165.24</v>
      </c>
      <c r="F417" s="61">
        <f t="shared" si="6"/>
        <v>5386256646.800005</v>
      </c>
    </row>
    <row r="418" spans="1:6" ht="123" customHeight="1" x14ac:dyDescent="0.25">
      <c r="A418" s="75" t="s">
        <v>40</v>
      </c>
      <c r="B418" s="64" t="s">
        <v>317</v>
      </c>
      <c r="C418" s="76" t="s">
        <v>594</v>
      </c>
      <c r="D418" s="74"/>
      <c r="E418" s="77">
        <v>74319675.469999999</v>
      </c>
      <c r="F418" s="61">
        <f t="shared" si="6"/>
        <v>5311936971.3300047</v>
      </c>
    </row>
    <row r="419" spans="1:6" ht="123" customHeight="1" x14ac:dyDescent="0.25">
      <c r="A419" s="75" t="s">
        <v>40</v>
      </c>
      <c r="B419" s="64" t="s">
        <v>318</v>
      </c>
      <c r="C419" s="76" t="s">
        <v>595</v>
      </c>
      <c r="D419" s="74"/>
      <c r="E419" s="77">
        <v>1238165.82</v>
      </c>
      <c r="F419" s="61">
        <f t="shared" si="6"/>
        <v>5310698805.510005</v>
      </c>
    </row>
    <row r="420" spans="1:6" ht="123" customHeight="1" x14ac:dyDescent="0.25">
      <c r="A420" s="75" t="s">
        <v>40</v>
      </c>
      <c r="B420" s="64" t="s">
        <v>319</v>
      </c>
      <c r="C420" s="76" t="s">
        <v>596</v>
      </c>
      <c r="D420" s="74"/>
      <c r="E420" s="77">
        <v>24596467.93</v>
      </c>
      <c r="F420" s="61">
        <f t="shared" si="6"/>
        <v>5286102337.5800047</v>
      </c>
    </row>
    <row r="421" spans="1:6" ht="123" customHeight="1" x14ac:dyDescent="0.25">
      <c r="A421" s="75" t="s">
        <v>40</v>
      </c>
      <c r="B421" s="64" t="s">
        <v>320</v>
      </c>
      <c r="C421" s="76" t="s">
        <v>597</v>
      </c>
      <c r="D421" s="74"/>
      <c r="E421" s="77">
        <v>39530471.520000003</v>
      </c>
      <c r="F421" s="61">
        <f t="shared" si="6"/>
        <v>5246571866.0600042</v>
      </c>
    </row>
    <row r="422" spans="1:6" ht="123" customHeight="1" x14ac:dyDescent="0.25">
      <c r="A422" s="75" t="s">
        <v>40</v>
      </c>
      <c r="B422" s="64" t="s">
        <v>321</v>
      </c>
      <c r="C422" s="76" t="s">
        <v>598</v>
      </c>
      <c r="D422" s="74"/>
      <c r="E422" s="77">
        <v>6716569.21</v>
      </c>
      <c r="F422" s="61">
        <f t="shared" si="6"/>
        <v>5239855296.8500042</v>
      </c>
    </row>
    <row r="423" spans="1:6" ht="89.25" customHeight="1" x14ac:dyDescent="0.25">
      <c r="A423" s="75" t="s">
        <v>40</v>
      </c>
      <c r="B423" s="64" t="s">
        <v>322</v>
      </c>
      <c r="C423" s="76" t="s">
        <v>599</v>
      </c>
      <c r="D423" s="74"/>
      <c r="E423" s="77">
        <v>6368563.6500000004</v>
      </c>
      <c r="F423" s="61">
        <f t="shared" si="6"/>
        <v>5233486733.2000046</v>
      </c>
    </row>
    <row r="424" spans="1:6" ht="123" customHeight="1" x14ac:dyDescent="0.25">
      <c r="A424" s="75" t="s">
        <v>41</v>
      </c>
      <c r="B424" s="64" t="s">
        <v>323</v>
      </c>
      <c r="C424" s="76" t="s">
        <v>600</v>
      </c>
      <c r="D424" s="74"/>
      <c r="E424" s="77">
        <v>1058297.81</v>
      </c>
      <c r="F424" s="61">
        <f t="shared" si="6"/>
        <v>5232428435.3900042</v>
      </c>
    </row>
    <row r="425" spans="1:6" ht="123" customHeight="1" x14ac:dyDescent="0.25">
      <c r="A425" s="75" t="s">
        <v>41</v>
      </c>
      <c r="B425" s="64" t="s">
        <v>324</v>
      </c>
      <c r="C425" s="76" t="s">
        <v>601</v>
      </c>
      <c r="D425" s="74"/>
      <c r="E425" s="77">
        <v>45000000</v>
      </c>
      <c r="F425" s="61">
        <f t="shared" si="6"/>
        <v>5187428435.3900042</v>
      </c>
    </row>
    <row r="426" spans="1:6" ht="74.25" customHeight="1" x14ac:dyDescent="0.25">
      <c r="A426" s="75" t="s">
        <v>41</v>
      </c>
      <c r="B426" s="64" t="s">
        <v>325</v>
      </c>
      <c r="C426" s="76" t="s">
        <v>602</v>
      </c>
      <c r="D426" s="74"/>
      <c r="E426" s="77">
        <v>21549068.850000001</v>
      </c>
      <c r="F426" s="61">
        <f t="shared" si="6"/>
        <v>5165879366.5400038</v>
      </c>
    </row>
    <row r="427" spans="1:6" ht="123" customHeight="1" x14ac:dyDescent="0.25">
      <c r="A427" s="75" t="s">
        <v>41</v>
      </c>
      <c r="B427" s="64" t="s">
        <v>326</v>
      </c>
      <c r="C427" s="76" t="s">
        <v>603</v>
      </c>
      <c r="D427" s="74"/>
      <c r="E427" s="77">
        <v>8070655</v>
      </c>
      <c r="F427" s="61">
        <f t="shared" si="6"/>
        <v>5157808711.5400038</v>
      </c>
    </row>
    <row r="428" spans="1:6" ht="123" customHeight="1" x14ac:dyDescent="0.25">
      <c r="A428" s="75" t="s">
        <v>41</v>
      </c>
      <c r="B428" s="64" t="s">
        <v>326</v>
      </c>
      <c r="C428" s="76" t="s">
        <v>603</v>
      </c>
      <c r="D428" s="74"/>
      <c r="E428" s="77">
        <v>8641571</v>
      </c>
      <c r="F428" s="61">
        <f t="shared" si="6"/>
        <v>5149167140.5400038</v>
      </c>
    </row>
    <row r="429" spans="1:6" ht="123" customHeight="1" x14ac:dyDescent="0.25">
      <c r="A429" s="75" t="s">
        <v>41</v>
      </c>
      <c r="B429" s="64" t="s">
        <v>326</v>
      </c>
      <c r="C429" s="76" t="s">
        <v>603</v>
      </c>
      <c r="D429" s="74"/>
      <c r="E429" s="77">
        <v>5307744</v>
      </c>
      <c r="F429" s="61">
        <f t="shared" si="6"/>
        <v>5143859396.5400038</v>
      </c>
    </row>
    <row r="430" spans="1:6" ht="123" customHeight="1" x14ac:dyDescent="0.25">
      <c r="A430" s="75" t="s">
        <v>41</v>
      </c>
      <c r="B430" s="64" t="s">
        <v>326</v>
      </c>
      <c r="C430" s="76" t="s">
        <v>603</v>
      </c>
      <c r="D430" s="74"/>
      <c r="E430" s="77">
        <v>3159534.47</v>
      </c>
      <c r="F430" s="61">
        <f t="shared" si="6"/>
        <v>5140699862.0700035</v>
      </c>
    </row>
    <row r="431" spans="1:6" ht="123" customHeight="1" x14ac:dyDescent="0.25">
      <c r="A431" s="41" t="s">
        <v>41</v>
      </c>
      <c r="B431" s="39" t="s">
        <v>327</v>
      </c>
      <c r="C431" s="42" t="s">
        <v>604</v>
      </c>
      <c r="D431" s="40"/>
      <c r="E431" s="43">
        <v>19453382</v>
      </c>
      <c r="F431" s="7">
        <f t="shared" si="6"/>
        <v>5121246480.0700035</v>
      </c>
    </row>
    <row r="432" spans="1:6" ht="123" customHeight="1" x14ac:dyDescent="0.25">
      <c r="A432" s="44"/>
      <c r="B432" s="45"/>
      <c r="C432" s="46"/>
      <c r="D432" s="47"/>
      <c r="E432" s="43"/>
      <c r="F432" s="49"/>
    </row>
    <row r="433" spans="1:6" ht="123" customHeight="1" x14ac:dyDescent="0.25">
      <c r="A433" s="44"/>
      <c r="B433" s="45"/>
      <c r="C433" s="46"/>
      <c r="D433" s="47"/>
      <c r="E433" s="48"/>
      <c r="F433" s="49"/>
    </row>
    <row r="434" spans="1:6" ht="99.95" customHeight="1" x14ac:dyDescent="0.25">
      <c r="A434" s="44"/>
      <c r="B434" s="45"/>
      <c r="C434" s="46"/>
      <c r="D434" s="47"/>
      <c r="E434" s="48"/>
      <c r="F434" s="49"/>
    </row>
    <row r="435" spans="1:6" ht="99.95" customHeight="1" x14ac:dyDescent="0.2">
      <c r="A435" s="50"/>
      <c r="B435" s="51"/>
      <c r="C435" s="52"/>
      <c r="E435" s="53"/>
      <c r="F435" s="49"/>
    </row>
    <row r="436" spans="1:6" ht="99.95" customHeight="1" x14ac:dyDescent="0.2">
      <c r="A436" s="50"/>
      <c r="B436" s="51"/>
      <c r="C436" s="52"/>
      <c r="E436" s="53"/>
      <c r="F436" s="49"/>
    </row>
    <row r="437" spans="1:6" ht="99.95" customHeight="1" x14ac:dyDescent="0.2">
      <c r="A437" s="50"/>
      <c r="B437" s="51"/>
      <c r="C437" s="52"/>
      <c r="E437" s="53"/>
      <c r="F437" s="49"/>
    </row>
    <row r="438" spans="1:6" ht="99.95" customHeight="1" x14ac:dyDescent="0.2">
      <c r="A438" s="50"/>
      <c r="B438" s="51"/>
      <c r="C438" s="52"/>
      <c r="E438" s="53"/>
      <c r="F438" s="49"/>
    </row>
    <row r="439" spans="1:6" ht="99.95" customHeight="1" x14ac:dyDescent="0.2">
      <c r="A439" s="50"/>
      <c r="B439" s="51"/>
      <c r="C439" s="52"/>
      <c r="E439" s="53"/>
      <c r="F439" s="49"/>
    </row>
    <row r="440" spans="1:6" ht="99.95" customHeight="1" x14ac:dyDescent="0.2">
      <c r="A440" s="50"/>
      <c r="B440" s="51"/>
      <c r="C440" s="52"/>
      <c r="E440" s="53"/>
      <c r="F440" s="49"/>
    </row>
    <row r="441" spans="1:6" ht="99.95" customHeight="1" x14ac:dyDescent="0.2">
      <c r="A441" s="50"/>
      <c r="B441" s="51"/>
      <c r="C441" s="52"/>
      <c r="E441" s="53"/>
      <c r="F441" s="49"/>
    </row>
    <row r="442" spans="1:6" ht="99.95" customHeight="1" x14ac:dyDescent="0.2">
      <c r="A442" s="50"/>
      <c r="B442" s="51"/>
      <c r="C442" s="52"/>
      <c r="E442" s="53"/>
      <c r="F442" s="49"/>
    </row>
    <row r="443" spans="1:6" ht="99.95" customHeight="1" x14ac:dyDescent="0.2">
      <c r="A443" s="50"/>
      <c r="B443" s="51"/>
      <c r="C443" s="52"/>
      <c r="E443" s="53"/>
      <c r="F443" s="49"/>
    </row>
    <row r="444" spans="1:6" ht="99.95" customHeight="1" x14ac:dyDescent="0.2">
      <c r="A444" s="50"/>
      <c r="B444" s="51"/>
      <c r="C444" s="52"/>
      <c r="E444" s="53"/>
      <c r="F444" s="49"/>
    </row>
    <row r="445" spans="1:6" ht="99.95" customHeight="1" x14ac:dyDescent="0.2">
      <c r="A445" s="50"/>
      <c r="B445" s="51"/>
      <c r="C445" s="52"/>
      <c r="E445" s="53"/>
      <c r="F445" s="49"/>
    </row>
    <row r="446" spans="1:6" ht="99.95" customHeight="1" x14ac:dyDescent="0.2">
      <c r="A446" s="50"/>
      <c r="B446" s="51"/>
      <c r="C446" s="52"/>
      <c r="E446" s="53"/>
      <c r="F446" s="49"/>
    </row>
    <row r="447" spans="1:6" ht="99.95" customHeight="1" x14ac:dyDescent="0.2">
      <c r="A447" s="50"/>
      <c r="B447" s="51"/>
      <c r="C447" s="52"/>
      <c r="E447" s="53"/>
      <c r="F447" s="49"/>
    </row>
    <row r="448" spans="1:6" ht="99.95" customHeight="1" x14ac:dyDescent="0.2">
      <c r="A448" s="50"/>
      <c r="B448" s="51"/>
      <c r="C448" s="52"/>
      <c r="E448" s="53"/>
      <c r="F448" s="49"/>
    </row>
    <row r="449" spans="1:6" ht="99.95" customHeight="1" x14ac:dyDescent="0.2">
      <c r="A449" s="50"/>
      <c r="B449" s="51"/>
      <c r="C449" s="52"/>
      <c r="E449" s="53"/>
      <c r="F449" s="49"/>
    </row>
    <row r="450" spans="1:6" ht="99.95" customHeight="1" x14ac:dyDescent="0.2">
      <c r="A450" s="50"/>
      <c r="B450" s="51"/>
      <c r="C450" s="52"/>
      <c r="E450" s="53"/>
      <c r="F450" s="49"/>
    </row>
    <row r="451" spans="1:6" ht="99.95" customHeight="1" x14ac:dyDescent="0.2">
      <c r="A451" s="50"/>
      <c r="B451" s="51"/>
      <c r="C451" s="52"/>
      <c r="E451" s="53"/>
      <c r="F451" s="49"/>
    </row>
    <row r="452" spans="1:6" ht="99.95" customHeight="1" x14ac:dyDescent="0.2">
      <c r="A452" s="50"/>
      <c r="B452" s="51"/>
      <c r="C452" s="52"/>
      <c r="E452" s="53"/>
      <c r="F452" s="49"/>
    </row>
    <row r="453" spans="1:6" ht="99.95" customHeight="1" x14ac:dyDescent="0.2">
      <c r="A453" s="50"/>
      <c r="B453" s="51"/>
      <c r="C453" s="52"/>
      <c r="E453" s="53"/>
      <c r="F453" s="49"/>
    </row>
    <row r="454" spans="1:6" ht="99.95" customHeight="1" x14ac:dyDescent="0.2">
      <c r="A454" s="50"/>
      <c r="B454" s="51"/>
      <c r="C454" s="52"/>
      <c r="E454" s="53"/>
      <c r="F454" s="49"/>
    </row>
    <row r="455" spans="1:6" ht="99.95" customHeight="1" x14ac:dyDescent="0.2">
      <c r="A455" s="50"/>
      <c r="B455" s="51"/>
      <c r="C455" s="52"/>
      <c r="E455" s="53"/>
      <c r="F455" s="49"/>
    </row>
    <row r="456" spans="1:6" ht="99.95" customHeight="1" x14ac:dyDescent="0.2">
      <c r="A456" s="50"/>
      <c r="B456" s="51"/>
      <c r="C456" s="52"/>
      <c r="E456" s="53"/>
      <c r="F456" s="49"/>
    </row>
    <row r="457" spans="1:6" ht="99.95" customHeight="1" x14ac:dyDescent="0.2">
      <c r="A457" s="50"/>
      <c r="B457" s="51"/>
      <c r="C457" s="52"/>
      <c r="E457" s="53"/>
      <c r="F457" s="49"/>
    </row>
    <row r="458" spans="1:6" ht="99.95" customHeight="1" x14ac:dyDescent="0.2">
      <c r="A458" s="50"/>
      <c r="B458" s="51"/>
      <c r="C458" s="52"/>
      <c r="E458" s="53"/>
      <c r="F458" s="49"/>
    </row>
    <row r="459" spans="1:6" ht="99.95" customHeight="1" x14ac:dyDescent="0.2">
      <c r="A459" s="50"/>
      <c r="B459" s="51"/>
      <c r="C459" s="52"/>
      <c r="E459" s="53"/>
      <c r="F459" s="49"/>
    </row>
    <row r="460" spans="1:6" ht="99.95" customHeight="1" x14ac:dyDescent="0.2">
      <c r="A460" s="50"/>
      <c r="B460" s="51"/>
      <c r="C460" s="52"/>
      <c r="E460" s="53"/>
      <c r="F460" s="49"/>
    </row>
    <row r="461" spans="1:6" ht="99.95" customHeight="1" x14ac:dyDescent="0.2">
      <c r="A461" s="50"/>
      <c r="B461" s="51"/>
      <c r="C461" s="52"/>
      <c r="E461" s="53"/>
      <c r="F461" s="49"/>
    </row>
    <row r="462" spans="1:6" ht="99.95" customHeight="1" x14ac:dyDescent="0.2">
      <c r="A462" s="50"/>
      <c r="B462" s="51"/>
      <c r="C462" s="52"/>
      <c r="E462" s="53"/>
      <c r="F462" s="49"/>
    </row>
    <row r="463" spans="1:6" ht="99.95" customHeight="1" x14ac:dyDescent="0.2">
      <c r="A463" s="50"/>
      <c r="B463" s="51"/>
      <c r="C463" s="52"/>
      <c r="E463" s="53"/>
      <c r="F463" s="49"/>
    </row>
    <row r="464" spans="1:6" ht="99.95" customHeight="1" x14ac:dyDescent="0.2">
      <c r="A464" s="50"/>
      <c r="B464" s="51"/>
      <c r="C464" s="52"/>
      <c r="E464" s="53"/>
      <c r="F464" s="49"/>
    </row>
    <row r="465" spans="1:6" ht="99.95" customHeight="1" x14ac:dyDescent="0.2">
      <c r="A465" s="50"/>
      <c r="B465" s="51"/>
      <c r="C465" s="52"/>
      <c r="E465" s="53"/>
      <c r="F465" s="49"/>
    </row>
    <row r="466" spans="1:6" ht="99.95" customHeight="1" x14ac:dyDescent="0.2">
      <c r="A466" s="50"/>
      <c r="C466" s="54"/>
      <c r="E466" s="53"/>
      <c r="F466" s="49"/>
    </row>
    <row r="467" spans="1:6" ht="99.95" customHeight="1" x14ac:dyDescent="0.2">
      <c r="A467" s="50"/>
      <c r="C467" s="54"/>
      <c r="E467" s="53"/>
      <c r="F467" s="49"/>
    </row>
    <row r="468" spans="1:6" ht="99.95" customHeight="1" x14ac:dyDescent="0.2">
      <c r="A468" s="50"/>
      <c r="C468" s="54"/>
      <c r="E468" s="53"/>
      <c r="F468" s="49"/>
    </row>
    <row r="469" spans="1:6" ht="99.95" customHeight="1" x14ac:dyDescent="0.2">
      <c r="A469" s="50"/>
      <c r="C469" s="54"/>
      <c r="E469" s="53"/>
      <c r="F469" s="49"/>
    </row>
    <row r="470" spans="1:6" ht="99.95" customHeight="1" x14ac:dyDescent="0.2">
      <c r="A470" s="50"/>
      <c r="C470" s="54"/>
      <c r="E470" s="53"/>
      <c r="F470" s="49"/>
    </row>
    <row r="471" spans="1:6" ht="99.95" customHeight="1" x14ac:dyDescent="0.2">
      <c r="A471" s="50"/>
      <c r="C471" s="54"/>
      <c r="E471" s="53"/>
      <c r="F471" s="49"/>
    </row>
    <row r="472" spans="1:6" ht="99.95" customHeight="1" x14ac:dyDescent="0.2">
      <c r="A472" s="50"/>
      <c r="C472" s="54"/>
      <c r="E472" s="53"/>
      <c r="F472" s="49"/>
    </row>
    <row r="473" spans="1:6" ht="99.95" customHeight="1" x14ac:dyDescent="0.2">
      <c r="A473" s="50"/>
      <c r="C473" s="54"/>
      <c r="E473" s="53"/>
      <c r="F473" s="49"/>
    </row>
    <row r="474" spans="1:6" ht="99.95" customHeight="1" x14ac:dyDescent="0.2">
      <c r="A474" s="50"/>
      <c r="C474" s="54"/>
      <c r="E474" s="53"/>
      <c r="F474" s="49"/>
    </row>
    <row r="475" spans="1:6" ht="99.95" customHeight="1" x14ac:dyDescent="0.2">
      <c r="A475" s="50"/>
      <c r="C475" s="54"/>
      <c r="E475" s="53"/>
      <c r="F475" s="49"/>
    </row>
    <row r="476" spans="1:6" ht="99.95" customHeight="1" x14ac:dyDescent="0.2">
      <c r="A476" s="50"/>
      <c r="C476" s="54"/>
      <c r="E476" s="53"/>
      <c r="F476" s="49"/>
    </row>
    <row r="477" spans="1:6" ht="99.95" customHeight="1" x14ac:dyDescent="0.2">
      <c r="A477" s="50"/>
      <c r="C477" s="54"/>
      <c r="E477" s="53"/>
      <c r="F477" s="49"/>
    </row>
    <row r="478" spans="1:6" ht="99.95" customHeight="1" x14ac:dyDescent="0.2">
      <c r="A478" s="50"/>
      <c r="C478" s="54"/>
      <c r="E478" s="53"/>
      <c r="F478" s="49"/>
    </row>
    <row r="479" spans="1:6" ht="99.95" customHeight="1" x14ac:dyDescent="0.2">
      <c r="A479" s="50"/>
      <c r="C479" s="54"/>
      <c r="E479" s="53"/>
      <c r="F479" s="49"/>
    </row>
    <row r="480" spans="1:6" ht="99.95" customHeight="1" x14ac:dyDescent="0.2">
      <c r="A480" s="50"/>
      <c r="C480" s="54"/>
      <c r="E480" s="53"/>
      <c r="F480" s="49"/>
    </row>
    <row r="481" spans="1:6" ht="99.95" customHeight="1" x14ac:dyDescent="0.2">
      <c r="A481" s="50"/>
      <c r="C481" s="54"/>
      <c r="E481" s="53"/>
      <c r="F481" s="49"/>
    </row>
    <row r="482" spans="1:6" ht="99.95" customHeight="1" x14ac:dyDescent="0.2">
      <c r="A482" s="50"/>
      <c r="C482" s="54"/>
      <c r="E482" s="53"/>
      <c r="F482" s="49"/>
    </row>
    <row r="483" spans="1:6" ht="99.95" customHeight="1" x14ac:dyDescent="0.2">
      <c r="A483" s="50"/>
      <c r="C483" s="54"/>
      <c r="E483" s="53"/>
      <c r="F483" s="49"/>
    </row>
    <row r="484" spans="1:6" ht="99.95" customHeight="1" x14ac:dyDescent="0.2">
      <c r="A484" s="50"/>
      <c r="C484" s="54"/>
      <c r="E484" s="53"/>
      <c r="F484" s="49"/>
    </row>
    <row r="485" spans="1:6" ht="99.95" customHeight="1" x14ac:dyDescent="0.2">
      <c r="A485" s="50"/>
      <c r="C485" s="54"/>
      <c r="E485" s="53"/>
      <c r="F485" s="49"/>
    </row>
    <row r="486" spans="1:6" ht="99.95" customHeight="1" x14ac:dyDescent="0.2">
      <c r="A486" s="50"/>
      <c r="C486" s="54"/>
      <c r="E486" s="53"/>
      <c r="F486" s="49"/>
    </row>
    <row r="487" spans="1:6" ht="99.95" customHeight="1" x14ac:dyDescent="0.2">
      <c r="A487" s="50"/>
      <c r="C487" s="54"/>
      <c r="E487" s="53"/>
      <c r="F487" s="49"/>
    </row>
    <row r="488" spans="1:6" ht="99.95" customHeight="1" x14ac:dyDescent="0.2">
      <c r="A488" s="50"/>
      <c r="C488" s="54"/>
      <c r="E488" s="53"/>
      <c r="F488" s="49"/>
    </row>
    <row r="489" spans="1:6" ht="99.95" customHeight="1" x14ac:dyDescent="0.2">
      <c r="A489" s="50"/>
      <c r="C489" s="54"/>
      <c r="E489" s="53"/>
      <c r="F489" s="49"/>
    </row>
    <row r="490" spans="1:6" ht="99.95" customHeight="1" x14ac:dyDescent="0.2">
      <c r="A490" s="50"/>
      <c r="C490" s="54"/>
      <c r="E490" s="53"/>
      <c r="F490" s="49"/>
    </row>
    <row r="491" spans="1:6" ht="99.95" customHeight="1" x14ac:dyDescent="0.2">
      <c r="A491" s="50"/>
      <c r="C491" s="54"/>
      <c r="E491" s="53"/>
      <c r="F491" s="49"/>
    </row>
    <row r="492" spans="1:6" ht="99.95" customHeight="1" x14ac:dyDescent="0.2">
      <c r="A492" s="50"/>
      <c r="C492" s="54"/>
      <c r="E492" s="53"/>
      <c r="F492" s="49"/>
    </row>
    <row r="493" spans="1:6" ht="99.95" customHeight="1" x14ac:dyDescent="0.2">
      <c r="A493" s="50"/>
      <c r="C493" s="54"/>
      <c r="E493" s="53"/>
      <c r="F493" s="49"/>
    </row>
    <row r="494" spans="1:6" ht="99.95" customHeight="1" x14ac:dyDescent="0.2">
      <c r="A494" s="50"/>
      <c r="C494" s="54"/>
      <c r="E494" s="53"/>
      <c r="F494" s="49"/>
    </row>
    <row r="495" spans="1:6" ht="99.95" customHeight="1" x14ac:dyDescent="0.2">
      <c r="A495" s="50"/>
      <c r="C495" s="54"/>
      <c r="E495" s="53"/>
      <c r="F495" s="49"/>
    </row>
    <row r="496" spans="1:6" ht="99.95" customHeight="1" x14ac:dyDescent="0.2">
      <c r="A496" s="50"/>
      <c r="C496" s="54"/>
      <c r="E496" s="53"/>
      <c r="F496" s="49"/>
    </row>
    <row r="497" spans="1:6" ht="99.95" customHeight="1" x14ac:dyDescent="0.2">
      <c r="A497" s="50"/>
      <c r="C497" s="54"/>
      <c r="E497" s="53"/>
      <c r="F497" s="49"/>
    </row>
    <row r="498" spans="1:6" ht="99.95" customHeight="1" x14ac:dyDescent="0.2">
      <c r="A498" s="50"/>
      <c r="C498" s="54"/>
      <c r="E498" s="53"/>
      <c r="F498" s="49"/>
    </row>
    <row r="499" spans="1:6" ht="99.95" customHeight="1" x14ac:dyDescent="0.2">
      <c r="A499" s="50"/>
      <c r="C499" s="54"/>
      <c r="E499" s="53"/>
      <c r="F499" s="49"/>
    </row>
    <row r="500" spans="1:6" ht="99.95" customHeight="1" x14ac:dyDescent="0.2">
      <c r="A500" s="50"/>
      <c r="C500" s="54"/>
      <c r="E500" s="53"/>
      <c r="F500" s="49"/>
    </row>
    <row r="501" spans="1:6" ht="99.95" customHeight="1" x14ac:dyDescent="0.2">
      <c r="A501" s="50"/>
      <c r="C501" s="54"/>
      <c r="E501" s="53"/>
      <c r="F501" s="49"/>
    </row>
    <row r="502" spans="1:6" ht="99.95" customHeight="1" x14ac:dyDescent="0.2">
      <c r="A502" s="50"/>
      <c r="C502" s="54"/>
      <c r="E502" s="53"/>
      <c r="F502" s="49"/>
    </row>
    <row r="503" spans="1:6" ht="99.95" customHeight="1" x14ac:dyDescent="0.2">
      <c r="A503" s="50"/>
      <c r="C503" s="54"/>
      <c r="E503" s="53"/>
      <c r="F503" s="49"/>
    </row>
    <row r="504" spans="1:6" ht="99.95" customHeight="1" x14ac:dyDescent="0.2">
      <c r="A504" s="50"/>
      <c r="C504" s="54"/>
      <c r="E504" s="53"/>
      <c r="F504" s="49"/>
    </row>
    <row r="505" spans="1:6" ht="99.95" customHeight="1" x14ac:dyDescent="0.2">
      <c r="A505" s="50"/>
      <c r="C505" s="54"/>
      <c r="E505" s="53"/>
      <c r="F505" s="49"/>
    </row>
    <row r="506" spans="1:6" ht="99.95" customHeight="1" x14ac:dyDescent="0.2">
      <c r="A506" s="50"/>
      <c r="C506" s="54"/>
      <c r="E506" s="53"/>
      <c r="F506" s="49"/>
    </row>
    <row r="507" spans="1:6" ht="99.95" customHeight="1" x14ac:dyDescent="0.2">
      <c r="A507" s="50"/>
      <c r="C507" s="54"/>
      <c r="E507" s="53"/>
      <c r="F507" s="49"/>
    </row>
    <row r="508" spans="1:6" ht="99.95" customHeight="1" x14ac:dyDescent="0.2">
      <c r="A508" s="50"/>
      <c r="C508" s="54"/>
      <c r="E508" s="53"/>
      <c r="F508" s="49"/>
    </row>
    <row r="509" spans="1:6" ht="99.95" customHeight="1" x14ac:dyDescent="0.2">
      <c r="A509" s="50"/>
      <c r="C509" s="54"/>
      <c r="E509" s="53"/>
      <c r="F509" s="49"/>
    </row>
    <row r="510" spans="1:6" ht="99.95" customHeight="1" x14ac:dyDescent="0.2">
      <c r="A510" s="50"/>
      <c r="C510" s="54"/>
      <c r="E510" s="53"/>
      <c r="F510" s="49"/>
    </row>
  </sheetData>
  <mergeCells count="3">
    <mergeCell ref="A6:F7"/>
    <mergeCell ref="A8:F8"/>
    <mergeCell ref="A9:F9"/>
  </mergeCells>
  <printOptions gridLines="1"/>
  <pageMargins left="0.74803149606299213" right="0.35433070866141736" top="0.59055118110236227" bottom="0.39370078740157483" header="0.19685039370078741" footer="0.19685039370078741"/>
  <pageSetup scale="53" fitToHeight="1000" orientation="portrait" r:id="rId1"/>
  <headerFooter alignWithMargins="0">
    <oddFooter>&amp;C&amp;L&amp;R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INGRESOS Y GASTOS  </vt:lpstr>
      <vt:lpstr>'INGRESOS Y GASTOS  '!Área_de_impresión</vt:lpstr>
      <vt:lpstr>'INGRESOS Y GASTOS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Franklin Diaz</cp:lastModifiedBy>
  <cp:lastPrinted>2024-11-06T22:21:39Z</cp:lastPrinted>
  <dcterms:created xsi:type="dcterms:W3CDTF">2024-10-04T13:22:47Z</dcterms:created>
  <dcterms:modified xsi:type="dcterms:W3CDTF">2024-11-25T18:50:02Z</dcterms:modified>
</cp:coreProperties>
</file>