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BEE33867-6907-46ED-8C33-EB0EFEBF6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Diciembre-2024 " sheetId="7" r:id="rId1"/>
  </sheets>
  <definedNames>
    <definedName name="_xlnm.Print_Area" localSheetId="0">'Ejecución Diciembre-2024 '!$A$1:$P$103</definedName>
    <definedName name="_xlnm.Print_Titles" localSheetId="0">'Ejecución Diciembre-2024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7" l="1"/>
  <c r="N76" i="7"/>
  <c r="M76" i="7"/>
  <c r="L76" i="7" l="1"/>
  <c r="K76" i="7"/>
  <c r="J76" i="7"/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<sst xmlns="http://schemas.openxmlformats.org/spreadsheetml/2006/main" count="105" uniqueCount="105">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</sst>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4" fontId="12" fillId="0" borderId="9" xfId="0" applyNumberFormat="1" applyFont="1" applyBorder="1"/>
    <xf numFmtId="43" fontId="13" fillId="0" borderId="0" xfId="0" applyNumberFormat="1" applyFont="1"/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6" fillId="0" borderId="20" xfId="1" applyFont="1" applyBorder="1" applyAlignment="1">
      <alignment horizontal="right"/>
    </xf>
    <xf numFmtId="4" fontId="13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A68" sqref="A6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3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x14ac:dyDescent="0.25">
      <c r="A4" s="65" t="s">
        <v>104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ht="15.75" customHeight="1" x14ac:dyDescent="0.25">
      <c r="A5" s="67" t="s">
        <v>83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ht="15.75" customHeight="1" x14ac:dyDescent="0.25">
      <c r="A6" s="68" t="s">
        <v>75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17" x14ac:dyDescent="0.25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ht="30" customHeight="1" x14ac:dyDescent="0.25">
      <c r="A9" s="70" t="s">
        <v>65</v>
      </c>
      <c r="B9" s="72" t="s">
        <v>88</v>
      </c>
      <c r="C9" s="72" t="s">
        <v>89</v>
      </c>
      <c r="D9" s="74" t="s">
        <v>94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7" ht="30" customHeight="1" x14ac:dyDescent="0.25">
      <c r="A10" s="71"/>
      <c r="B10" s="73"/>
      <c r="C10" s="7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39" t="s">
        <v>76</v>
      </c>
    </row>
    <row r="11" spans="1:17" x14ac:dyDescent="0.25">
      <c r="A11" s="2" t="s">
        <v>0</v>
      </c>
      <c r="B11" s="18">
        <v>66126298418</v>
      </c>
      <c r="C11" s="58">
        <v>54145313026.020004</v>
      </c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3">
        <v>2990047994.6700001</v>
      </c>
      <c r="K11" s="10">
        <v>4325435144.5799999</v>
      </c>
      <c r="L11" s="43">
        <v>3180342802.6500001</v>
      </c>
      <c r="M11" s="43">
        <v>4775277083.0299997</v>
      </c>
      <c r="N11" s="43">
        <v>3876368491.1599998</v>
      </c>
      <c r="O11" s="43">
        <v>7215790865.1199999</v>
      </c>
      <c r="P11" s="52">
        <f>D11+E11+F11+G11+H11+I11+J11+K11+L11+M11+N11+O11</f>
        <v>50876181044.110008</v>
      </c>
    </row>
    <row r="12" spans="1:17" x14ac:dyDescent="0.25">
      <c r="A12" s="3" t="s">
        <v>1</v>
      </c>
      <c r="B12" s="19">
        <v>5475700000</v>
      </c>
      <c r="C12" s="19">
        <v>5353179385</v>
      </c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0">
        <v>377600038.20999998</v>
      </c>
      <c r="K12" s="10">
        <v>387766527.58999997</v>
      </c>
      <c r="L12" s="40">
        <v>346304508.74000001</v>
      </c>
      <c r="M12" s="40">
        <v>360082083.07999998</v>
      </c>
      <c r="N12" s="40">
        <v>550696384.82000005</v>
      </c>
      <c r="O12" s="40">
        <v>751721860.38</v>
      </c>
      <c r="P12" s="46">
        <f>D12+E12+F12+G12+H12+I12+J12+K12+L12+M12+N12+O12</f>
        <v>5209266487.0799999</v>
      </c>
    </row>
    <row r="13" spans="1:17" x14ac:dyDescent="0.25">
      <c r="A13" s="6" t="s">
        <v>2</v>
      </c>
      <c r="B13" s="20">
        <v>3768500000</v>
      </c>
      <c r="C13" s="20">
        <v>4006243359</v>
      </c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1">
        <v>312299429.82999998</v>
      </c>
      <c r="K13" s="11">
        <v>281037520.42000002</v>
      </c>
      <c r="L13" s="41">
        <v>276839743.27999997</v>
      </c>
      <c r="M13" s="41">
        <v>269011314.93000001</v>
      </c>
      <c r="N13" s="41">
        <v>269785326.83999997</v>
      </c>
      <c r="O13" s="41">
        <v>677583013.36000001</v>
      </c>
      <c r="P13" s="47">
        <f>D13+E13+F13+G13+H13+I13+J13+K13+L13+M13+N13+O13</f>
        <v>3918630089.1599998</v>
      </c>
    </row>
    <row r="14" spans="1:17" x14ac:dyDescent="0.25">
      <c r="A14" s="6" t="s">
        <v>3</v>
      </c>
      <c r="B14" s="20">
        <v>1211000000</v>
      </c>
      <c r="C14" s="20">
        <v>936202338</v>
      </c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1">
        <v>32094243.77</v>
      </c>
      <c r="K14" s="11">
        <v>73759177.510000005</v>
      </c>
      <c r="L14" s="41">
        <v>36776321.25</v>
      </c>
      <c r="M14" s="41">
        <v>58589542.810000002</v>
      </c>
      <c r="N14" s="41">
        <v>248598549.52000001</v>
      </c>
      <c r="O14" s="41">
        <v>41391180.130000003</v>
      </c>
      <c r="P14" s="47">
        <f>D14+E14+F14+G14+H14+I14+J14+K14+L14+M14+N14+O14</f>
        <v>897503005.01999986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496200000</v>
      </c>
      <c r="C17" s="20">
        <v>410733688</v>
      </c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4">
        <v>32815039.68</v>
      </c>
      <c r="I17" s="11">
        <v>32719054.02</v>
      </c>
      <c r="J17" s="41">
        <v>33206364.609999999</v>
      </c>
      <c r="K17" s="41">
        <v>32969829.66</v>
      </c>
      <c r="L17" s="41">
        <v>32688444.210000001</v>
      </c>
      <c r="M17" s="11">
        <v>32481225.34</v>
      </c>
      <c r="N17" s="11">
        <v>32312508.460000001</v>
      </c>
      <c r="O17" s="11">
        <v>32747666.890000001</v>
      </c>
      <c r="P17" s="47">
        <f t="shared" si="0"/>
        <v>393133392.89999998</v>
      </c>
    </row>
    <row r="18" spans="1:16" x14ac:dyDescent="0.25">
      <c r="A18" s="3" t="s">
        <v>7</v>
      </c>
      <c r="B18" s="19">
        <v>1214099092</v>
      </c>
      <c r="C18" s="19">
        <v>1048318806</v>
      </c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0">
        <v>61505191.25</v>
      </c>
      <c r="K18" s="40">
        <v>71722998.920000002</v>
      </c>
      <c r="L18" s="40">
        <v>77118274.010000005</v>
      </c>
      <c r="M18" s="10">
        <v>132015464.53</v>
      </c>
      <c r="N18" s="40">
        <v>58189354.18</v>
      </c>
      <c r="O18" s="10">
        <v>105595699.98999999</v>
      </c>
      <c r="P18" s="46">
        <f t="shared" si="0"/>
        <v>963640143.83999991</v>
      </c>
    </row>
    <row r="19" spans="1:16" x14ac:dyDescent="0.25">
      <c r="A19" s="6" t="s">
        <v>8</v>
      </c>
      <c r="B19" s="20">
        <v>192600000</v>
      </c>
      <c r="C19" s="20">
        <v>195520000</v>
      </c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1">
        <v>19573267.57</v>
      </c>
      <c r="K19" s="41">
        <v>28336904.890000001</v>
      </c>
      <c r="L19" s="41">
        <v>15216947.6</v>
      </c>
      <c r="M19" s="11">
        <v>20375667.07</v>
      </c>
      <c r="N19" s="41">
        <v>11557754.66</v>
      </c>
      <c r="O19" s="11">
        <v>11557013.99</v>
      </c>
      <c r="P19" s="47">
        <f t="shared" si="0"/>
        <v>196443219.81999999</v>
      </c>
    </row>
    <row r="20" spans="1:16" x14ac:dyDescent="0.25">
      <c r="A20" s="6" t="s">
        <v>9</v>
      </c>
      <c r="B20" s="20">
        <v>180800000</v>
      </c>
      <c r="C20" s="20">
        <v>122648229</v>
      </c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1">
        <v>2159089.63</v>
      </c>
      <c r="K20" s="41">
        <v>570329.35</v>
      </c>
      <c r="L20" s="41">
        <v>1405572.34</v>
      </c>
      <c r="M20" s="11">
        <v>9857965.9100000001</v>
      </c>
      <c r="N20" s="41">
        <v>12256226.09</v>
      </c>
      <c r="O20" s="11">
        <v>13346784</v>
      </c>
      <c r="P20" s="47">
        <f t="shared" si="0"/>
        <v>78584609.020000011</v>
      </c>
    </row>
    <row r="21" spans="1:16" x14ac:dyDescent="0.25">
      <c r="A21" s="6" t="s">
        <v>10</v>
      </c>
      <c r="B21" s="20">
        <v>233000000</v>
      </c>
      <c r="C21" s="20">
        <v>185000000</v>
      </c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1">
        <v>14862110</v>
      </c>
      <c r="K21" s="41">
        <v>15138521.5</v>
      </c>
      <c r="L21" s="41">
        <v>14963088.5</v>
      </c>
      <c r="M21" s="11">
        <v>15057612.5</v>
      </c>
      <c r="N21" s="41">
        <v>14994674</v>
      </c>
      <c r="O21" s="11">
        <v>17884412.379999999</v>
      </c>
      <c r="P21" s="47">
        <f t="shared" si="0"/>
        <v>184406979.57999998</v>
      </c>
    </row>
    <row r="22" spans="1:16" x14ac:dyDescent="0.25">
      <c r="A22" s="6" t="s">
        <v>11</v>
      </c>
      <c r="B22" s="20">
        <v>2500000</v>
      </c>
      <c r="C22" s="20">
        <v>2500000</v>
      </c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1">
        <v>0</v>
      </c>
      <c r="K22" s="41">
        <v>487370.46</v>
      </c>
      <c r="L22" s="41">
        <v>0</v>
      </c>
      <c r="M22" s="11">
        <v>0</v>
      </c>
      <c r="N22" s="41">
        <v>257649.52</v>
      </c>
      <c r="O22" s="11">
        <v>0</v>
      </c>
      <c r="P22" s="47">
        <f t="shared" si="0"/>
        <v>1375512.6600000001</v>
      </c>
    </row>
    <row r="23" spans="1:16" x14ac:dyDescent="0.25">
      <c r="A23" s="6" t="s">
        <v>12</v>
      </c>
      <c r="B23" s="20">
        <v>152865464</v>
      </c>
      <c r="C23" s="20">
        <v>72578467</v>
      </c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1">
        <v>921370.51</v>
      </c>
      <c r="K23" s="41">
        <v>5188918.01</v>
      </c>
      <c r="L23" s="41">
        <v>2537000.4700000002</v>
      </c>
      <c r="M23" s="11">
        <v>2774494.14</v>
      </c>
      <c r="N23" s="41">
        <v>480528.1</v>
      </c>
      <c r="O23" s="11">
        <v>798314.27</v>
      </c>
      <c r="P23" s="47">
        <f t="shared" si="0"/>
        <v>50282497.420000002</v>
      </c>
    </row>
    <row r="24" spans="1:16" x14ac:dyDescent="0.25">
      <c r="A24" s="6" t="s">
        <v>13</v>
      </c>
      <c r="B24" s="20">
        <v>138000000</v>
      </c>
      <c r="C24" s="20">
        <v>168717000</v>
      </c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1">
        <v>15318167.140000001</v>
      </c>
      <c r="K24" s="41">
        <v>14268537.92</v>
      </c>
      <c r="L24" s="41">
        <v>5709797.6600000001</v>
      </c>
      <c r="M24" s="11">
        <v>5195010.37</v>
      </c>
      <c r="N24" s="41">
        <v>14545922.060000001</v>
      </c>
      <c r="O24" s="11">
        <v>41771561.270000003</v>
      </c>
      <c r="P24" s="47">
        <f t="shared" si="0"/>
        <v>209414668.84</v>
      </c>
    </row>
    <row r="25" spans="1:16" ht="30" x14ac:dyDescent="0.25">
      <c r="A25" s="6" t="s">
        <v>14</v>
      </c>
      <c r="B25" s="20">
        <v>68000000</v>
      </c>
      <c r="C25" s="20">
        <v>123156242</v>
      </c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1">
        <v>5750483.4900000002</v>
      </c>
      <c r="K25" s="41">
        <v>5120642.33</v>
      </c>
      <c r="L25" s="41">
        <v>31631264.43</v>
      </c>
      <c r="M25" s="11">
        <v>14104185.960000001</v>
      </c>
      <c r="N25" s="41">
        <v>2989075.55</v>
      </c>
      <c r="O25" s="11">
        <v>16287495.779999999</v>
      </c>
      <c r="P25" s="47">
        <f t="shared" si="0"/>
        <v>123329123.82000001</v>
      </c>
    </row>
    <row r="26" spans="1:16" x14ac:dyDescent="0.25">
      <c r="A26" s="6" t="s">
        <v>15</v>
      </c>
      <c r="B26" s="20">
        <v>235133628</v>
      </c>
      <c r="C26" s="20">
        <v>168848168</v>
      </c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1">
        <v>2920702.91</v>
      </c>
      <c r="K26" s="41">
        <v>2611774.46</v>
      </c>
      <c r="L26" s="41">
        <v>5654603.0099999998</v>
      </c>
      <c r="M26" s="11">
        <v>64200528.579999998</v>
      </c>
      <c r="N26" s="41">
        <v>1107524.2</v>
      </c>
      <c r="O26" s="11">
        <v>3950118.3</v>
      </c>
      <c r="P26" s="47">
        <f t="shared" si="0"/>
        <v>114556787.63</v>
      </c>
    </row>
    <row r="27" spans="1:16" x14ac:dyDescent="0.25">
      <c r="A27" s="6" t="s">
        <v>16</v>
      </c>
      <c r="B27" s="20">
        <v>11200000</v>
      </c>
      <c r="C27" s="20">
        <v>9350700</v>
      </c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1">
        <v>0</v>
      </c>
      <c r="K27" s="41">
        <v>0</v>
      </c>
      <c r="L27" s="41">
        <v>0</v>
      </c>
      <c r="M27" s="11">
        <v>450000</v>
      </c>
      <c r="N27" s="41">
        <v>0</v>
      </c>
      <c r="O27" s="11">
        <v>0</v>
      </c>
      <c r="P27" s="47">
        <f t="shared" si="0"/>
        <v>5246745.05</v>
      </c>
    </row>
    <row r="28" spans="1:16" x14ac:dyDescent="0.25">
      <c r="A28" s="3" t="s">
        <v>17</v>
      </c>
      <c r="B28" s="19">
        <v>4750947159</v>
      </c>
      <c r="C28" s="19">
        <v>3879665018.3099999</v>
      </c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0">
        <v>629241075.82000005</v>
      </c>
      <c r="K28" s="40">
        <v>319365108.62</v>
      </c>
      <c r="L28" s="40">
        <v>59444112</v>
      </c>
      <c r="M28" s="10">
        <v>213553364.88999999</v>
      </c>
      <c r="N28" s="40">
        <v>134758601.86000001</v>
      </c>
      <c r="O28" s="10">
        <v>544204423.47000003</v>
      </c>
      <c r="P28" s="46">
        <f t="shared" si="0"/>
        <v>3832472456.8000002</v>
      </c>
    </row>
    <row r="29" spans="1:16" x14ac:dyDescent="0.25">
      <c r="A29" s="6" t="s">
        <v>18</v>
      </c>
      <c r="B29" s="20">
        <v>20000000</v>
      </c>
      <c r="C29" s="20">
        <v>77735897</v>
      </c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1">
        <v>548477.64</v>
      </c>
      <c r="K29" s="41">
        <v>460446.87</v>
      </c>
      <c r="L29" s="41">
        <v>84208.08</v>
      </c>
      <c r="M29" s="11">
        <v>6964705.6600000001</v>
      </c>
      <c r="N29" s="41">
        <v>1371495.23</v>
      </c>
      <c r="O29" s="11">
        <v>782315.5</v>
      </c>
      <c r="P29" s="47">
        <f t="shared" si="0"/>
        <v>54923503.669999994</v>
      </c>
    </row>
    <row r="30" spans="1:16" x14ac:dyDescent="0.25">
      <c r="A30" s="6" t="s">
        <v>19</v>
      </c>
      <c r="B30" s="20">
        <v>99500000</v>
      </c>
      <c r="C30" s="20">
        <v>61929642</v>
      </c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1">
        <v>1174669.3</v>
      </c>
      <c r="K30" s="41">
        <v>6832329.7999999998</v>
      </c>
      <c r="L30" s="41">
        <v>1694969.11</v>
      </c>
      <c r="M30" s="11">
        <v>15370090</v>
      </c>
      <c r="N30" s="41">
        <v>4333005.12</v>
      </c>
      <c r="O30" s="11">
        <v>5066813.5999999996</v>
      </c>
      <c r="P30" s="47">
        <f t="shared" si="0"/>
        <v>60664136.07</v>
      </c>
    </row>
    <row r="31" spans="1:16" x14ac:dyDescent="0.25">
      <c r="A31" s="6" t="s">
        <v>20</v>
      </c>
      <c r="B31" s="20">
        <v>14100000</v>
      </c>
      <c r="C31" s="20">
        <v>10633000</v>
      </c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1">
        <v>22750.45</v>
      </c>
      <c r="K31" s="41">
        <v>300659.28000000003</v>
      </c>
      <c r="L31" s="41">
        <v>0</v>
      </c>
      <c r="M31" s="11">
        <v>84939.6</v>
      </c>
      <c r="N31" s="41">
        <v>63076.12</v>
      </c>
      <c r="O31" s="11">
        <v>1278022.01</v>
      </c>
      <c r="P31" s="47">
        <f t="shared" si="0"/>
        <v>7976958.7699999996</v>
      </c>
    </row>
    <row r="32" spans="1:16" x14ac:dyDescent="0.25">
      <c r="A32" s="6" t="s">
        <v>21</v>
      </c>
      <c r="B32" s="20">
        <v>2300000</v>
      </c>
      <c r="C32" s="20">
        <v>5300000</v>
      </c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1">
        <v>0</v>
      </c>
      <c r="K32" s="41">
        <v>0</v>
      </c>
      <c r="L32" s="41">
        <v>0</v>
      </c>
      <c r="M32" s="11">
        <v>0</v>
      </c>
      <c r="N32" s="41">
        <v>0</v>
      </c>
      <c r="O32" s="11">
        <v>0</v>
      </c>
      <c r="P32" s="47">
        <f t="shared" si="0"/>
        <v>5112125.3</v>
      </c>
    </row>
    <row r="33" spans="1:16" x14ac:dyDescent="0.25">
      <c r="A33" s="6" t="s">
        <v>22</v>
      </c>
      <c r="B33" s="20">
        <v>34100000</v>
      </c>
      <c r="C33" s="20">
        <v>21303299.449999999</v>
      </c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1">
        <v>7563707.1200000001</v>
      </c>
      <c r="K33" s="41">
        <v>0</v>
      </c>
      <c r="L33" s="41">
        <v>7710521.7400000002</v>
      </c>
      <c r="M33" s="11">
        <v>0</v>
      </c>
      <c r="N33" s="41">
        <v>90114.52</v>
      </c>
      <c r="O33" s="11">
        <v>27787412.510000002</v>
      </c>
      <c r="P33" s="47">
        <f t="shared" si="0"/>
        <v>43165911.260000005</v>
      </c>
    </row>
    <row r="34" spans="1:16" x14ac:dyDescent="0.25">
      <c r="A34" s="6" t="s">
        <v>23</v>
      </c>
      <c r="B34" s="20">
        <v>4055542641</v>
      </c>
      <c r="C34" s="20">
        <v>3086714117.8600001</v>
      </c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1">
        <v>600985198.38</v>
      </c>
      <c r="K34" s="41">
        <v>294834171.54000002</v>
      </c>
      <c r="L34" s="41">
        <v>44791406.399999999</v>
      </c>
      <c r="M34" s="11">
        <v>169329742.22999999</v>
      </c>
      <c r="N34" s="41">
        <v>10288254.720000001</v>
      </c>
      <c r="O34" s="11">
        <v>447303535.56</v>
      </c>
      <c r="P34" s="47">
        <f t="shared" si="0"/>
        <v>3048130991.5999999</v>
      </c>
    </row>
    <row r="35" spans="1:16" x14ac:dyDescent="0.25">
      <c r="A35" s="6" t="s">
        <v>24</v>
      </c>
      <c r="B35" s="20">
        <v>448100000</v>
      </c>
      <c r="C35" s="20">
        <v>538824186</v>
      </c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1">
        <v>10717420.52</v>
      </c>
      <c r="K35" s="41">
        <v>16564745.07</v>
      </c>
      <c r="L35" s="41">
        <v>3013517.97</v>
      </c>
      <c r="M35" s="11">
        <v>19478949.57</v>
      </c>
      <c r="N35" s="41">
        <v>109903537.7</v>
      </c>
      <c r="O35" s="11">
        <v>57958545.399999999</v>
      </c>
      <c r="P35" s="47">
        <f t="shared" si="0"/>
        <v>548583575.16000009</v>
      </c>
    </row>
    <row r="36" spans="1:16" x14ac:dyDescent="0.25">
      <c r="A36" s="6" t="s">
        <v>25</v>
      </c>
      <c r="B36" s="21">
        <v>0</v>
      </c>
      <c r="C36" s="59">
        <v>0</v>
      </c>
      <c r="D36" s="12"/>
      <c r="E36" s="12"/>
      <c r="F36" s="12"/>
      <c r="G36" s="12"/>
      <c r="H36" s="12"/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77304518</v>
      </c>
      <c r="C37" s="20">
        <v>77224876</v>
      </c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>
        <v>8228852.4100000001</v>
      </c>
      <c r="K37" s="41">
        <v>372756.06</v>
      </c>
      <c r="L37" s="41">
        <v>2149488.7000000002</v>
      </c>
      <c r="M37" s="11">
        <v>2324937.83</v>
      </c>
      <c r="N37" s="41">
        <v>8709118.4499999993</v>
      </c>
      <c r="O37" s="11">
        <v>4027778.89</v>
      </c>
      <c r="P37" s="47">
        <f t="shared" si="0"/>
        <v>63915254.970000014</v>
      </c>
    </row>
    <row r="38" spans="1:16" x14ac:dyDescent="0.25">
      <c r="A38" s="3" t="s">
        <v>27</v>
      </c>
      <c r="B38" s="19">
        <v>3300311056</v>
      </c>
      <c r="C38" s="19">
        <v>5344008101.1599998</v>
      </c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0">
        <v>276344033.51999998</v>
      </c>
      <c r="K38" s="40">
        <v>303344034.13</v>
      </c>
      <c r="L38" s="40">
        <v>276344033.74000001</v>
      </c>
      <c r="M38" s="10">
        <v>214035268.88999999</v>
      </c>
      <c r="N38" s="40">
        <v>527921483.57999998</v>
      </c>
      <c r="O38" s="10">
        <v>529950240.20999998</v>
      </c>
      <c r="P38" s="46">
        <f t="shared" si="0"/>
        <v>3762119897.1200004</v>
      </c>
    </row>
    <row r="39" spans="1:16" x14ac:dyDescent="0.25">
      <c r="A39" s="6" t="s">
        <v>28</v>
      </c>
      <c r="B39" s="20">
        <v>16766206</v>
      </c>
      <c r="C39" s="20">
        <v>8866206</v>
      </c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1">
        <v>135862</v>
      </c>
      <c r="K39" s="41">
        <v>135862</v>
      </c>
      <c r="L39" s="41">
        <v>135862</v>
      </c>
      <c r="M39" s="11">
        <v>1220862</v>
      </c>
      <c r="N39" s="41">
        <v>1871724</v>
      </c>
      <c r="O39" s="11">
        <v>135862</v>
      </c>
      <c r="P39" s="47">
        <f>D39+E39+F38+G39+H39+I39+J39+K39+L39+M39+N39+O39</f>
        <v>314796438</v>
      </c>
    </row>
    <row r="40" spans="1:16" x14ac:dyDescent="0.25">
      <c r="A40" s="6" t="s">
        <v>29</v>
      </c>
      <c r="B40" s="20">
        <v>1036289770</v>
      </c>
      <c r="C40" s="20">
        <v>2639959563.02</v>
      </c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1">
        <v>79714596.780000001</v>
      </c>
      <c r="K40" s="41">
        <v>79714597.390000001</v>
      </c>
      <c r="L40" s="41">
        <v>79714597</v>
      </c>
      <c r="M40" s="11">
        <v>21949668.690000001</v>
      </c>
      <c r="N40" s="41">
        <v>217194055.38</v>
      </c>
      <c r="O40" s="11">
        <v>79714597.689999998</v>
      </c>
      <c r="P40" s="47">
        <f t="shared" si="0"/>
        <v>1036289694.76</v>
      </c>
    </row>
    <row r="41" spans="1:16" x14ac:dyDescent="0.25">
      <c r="A41" s="6" t="s">
        <v>30</v>
      </c>
      <c r="B41" s="21">
        <v>0</v>
      </c>
      <c r="C41" s="20">
        <v>2632255080</v>
      </c>
      <c r="D41" s="11"/>
      <c r="E41" s="11"/>
      <c r="F41" s="11"/>
      <c r="G41" s="11"/>
      <c r="H41" s="11"/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2247255080</v>
      </c>
      <c r="C42" s="20">
        <v>62927252.140000001</v>
      </c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1">
        <v>196493574.74000001</v>
      </c>
      <c r="K42" s="41">
        <v>223493574.74000001</v>
      </c>
      <c r="L42" s="41">
        <v>196493574.74000001</v>
      </c>
      <c r="M42" s="11">
        <v>190864738.19999999</v>
      </c>
      <c r="N42" s="41">
        <v>308855704.19999999</v>
      </c>
      <c r="O42" s="11">
        <v>374470641.42000002</v>
      </c>
      <c r="P42" s="47">
        <f t="shared" si="0"/>
        <v>2645749857.2600002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>
        <v>0</v>
      </c>
      <c r="O45" s="41">
        <v>75629139.099999994</v>
      </c>
      <c r="P45" s="47">
        <f t="shared" si="1"/>
        <v>75629139.099999994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2138831754</v>
      </c>
      <c r="C47" s="19">
        <v>2120394629.55</v>
      </c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0">
        <v>322849796.31</v>
      </c>
      <c r="K47" s="40">
        <v>160570396.78999999</v>
      </c>
      <c r="L47" s="40">
        <v>5750000</v>
      </c>
      <c r="M47" s="40">
        <v>433560005.25</v>
      </c>
      <c r="N47" s="40">
        <v>130714441.89</v>
      </c>
      <c r="O47" s="40">
        <v>32041155.84</v>
      </c>
      <c r="P47" s="46">
        <f t="shared" si="1"/>
        <v>1371728274.8399999</v>
      </c>
    </row>
    <row r="48" spans="1:16" x14ac:dyDescent="0.25">
      <c r="A48" s="6" t="s">
        <v>37</v>
      </c>
      <c r="B48" s="20">
        <v>50000000</v>
      </c>
      <c r="C48" s="20">
        <v>31562875.550000001</v>
      </c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1">
        <v>0</v>
      </c>
      <c r="K48" s="41">
        <v>29820396.789999999</v>
      </c>
      <c r="L48" s="41">
        <v>0</v>
      </c>
      <c r="M48" s="41">
        <v>0</v>
      </c>
      <c r="N48" s="41">
        <v>0</v>
      </c>
      <c r="O48" s="41">
        <v>10220041.1</v>
      </c>
      <c r="P48" s="47">
        <f t="shared" si="1"/>
        <v>41782916.649999999</v>
      </c>
    </row>
    <row r="49" spans="1:16" x14ac:dyDescent="0.25">
      <c r="A49" s="6" t="s">
        <v>38</v>
      </c>
      <c r="B49" s="20">
        <v>2088831754</v>
      </c>
      <c r="C49" s="20">
        <v>2088831754</v>
      </c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1">
        <v>322849796.31</v>
      </c>
      <c r="K49" s="41">
        <v>130750000</v>
      </c>
      <c r="L49" s="41">
        <v>5750000</v>
      </c>
      <c r="M49" s="41">
        <v>433560005.25</v>
      </c>
      <c r="N49" s="41">
        <v>130714441.89</v>
      </c>
      <c r="O49" s="41">
        <v>21821114.739999998</v>
      </c>
      <c r="P49" s="47">
        <f t="shared" si="1"/>
        <v>1329945358.1900001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/>
      <c r="F51" s="11"/>
      <c r="G51" s="11"/>
      <c r="H51" s="11"/>
      <c r="I51" s="11"/>
      <c r="J51" s="41"/>
      <c r="K51" s="41"/>
      <c r="L51" s="41"/>
      <c r="M51" s="41"/>
      <c r="N51" s="41"/>
      <c r="O51" s="41"/>
      <c r="P51" s="46">
        <f t="shared" si="1"/>
        <v>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590107620</v>
      </c>
      <c r="C54" s="19">
        <v>1680122528.29</v>
      </c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0">
        <v>55881712.159999996</v>
      </c>
      <c r="K54" s="40">
        <v>-5055511.5199999996</v>
      </c>
      <c r="L54" s="40">
        <v>-74036243.930000007</v>
      </c>
      <c r="M54" s="10">
        <v>6123480.1699999999</v>
      </c>
      <c r="N54" s="40">
        <v>17561212.190000001</v>
      </c>
      <c r="O54" s="10">
        <v>177236490.49000001</v>
      </c>
      <c r="P54" s="46">
        <f t="shared" si="1"/>
        <v>1099961763.5799999</v>
      </c>
    </row>
    <row r="55" spans="1:16" x14ac:dyDescent="0.25">
      <c r="A55" s="6" t="s">
        <v>44</v>
      </c>
      <c r="B55" s="20">
        <v>41050000</v>
      </c>
      <c r="C55" s="20">
        <v>78099962</v>
      </c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1">
        <v>12385597.65</v>
      </c>
      <c r="K55" s="41">
        <v>1167383.8</v>
      </c>
      <c r="L55" s="41">
        <v>1410175.84</v>
      </c>
      <c r="M55" s="11">
        <v>165553.39000000001</v>
      </c>
      <c r="N55" s="41">
        <v>902977.25</v>
      </c>
      <c r="O55" s="11">
        <v>1642632.05</v>
      </c>
      <c r="P55" s="47">
        <f t="shared" si="1"/>
        <v>32529672.370000001</v>
      </c>
    </row>
    <row r="56" spans="1:16" x14ac:dyDescent="0.25">
      <c r="A56" s="6" t="s">
        <v>45</v>
      </c>
      <c r="B56" s="21">
        <v>22000000</v>
      </c>
      <c r="C56" s="20">
        <v>5950000</v>
      </c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1">
        <v>78182.720000000001</v>
      </c>
      <c r="K56" s="41">
        <v>0</v>
      </c>
      <c r="L56" s="41">
        <v>40485.230000000003</v>
      </c>
      <c r="M56" s="11">
        <v>0</v>
      </c>
      <c r="N56" s="41">
        <v>0</v>
      </c>
      <c r="O56" s="11">
        <v>0</v>
      </c>
      <c r="P56" s="47">
        <f t="shared" si="1"/>
        <v>118667.95000000001</v>
      </c>
    </row>
    <row r="57" spans="1:16" x14ac:dyDescent="0.25">
      <c r="A57" s="6" t="s">
        <v>46</v>
      </c>
      <c r="B57" s="21">
        <v>10000000</v>
      </c>
      <c r="C57" s="20">
        <v>15500000</v>
      </c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1">
        <v>262423.46000000002</v>
      </c>
      <c r="K57" s="41">
        <v>0</v>
      </c>
      <c r="L57" s="41">
        <v>0</v>
      </c>
      <c r="M57" s="11">
        <v>0</v>
      </c>
      <c r="N57" s="41">
        <v>0</v>
      </c>
      <c r="O57" s="11">
        <v>0</v>
      </c>
      <c r="P57" s="47">
        <f t="shared" si="1"/>
        <v>1256900.58</v>
      </c>
    </row>
    <row r="58" spans="1:16" x14ac:dyDescent="0.25">
      <c r="A58" s="6" t="s">
        <v>47</v>
      </c>
      <c r="B58" s="20">
        <v>230000000</v>
      </c>
      <c r="C58" s="20">
        <v>75359100</v>
      </c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1">
        <v>0</v>
      </c>
      <c r="K58" s="41">
        <v>0</v>
      </c>
      <c r="L58" s="41">
        <v>0</v>
      </c>
      <c r="M58" s="11">
        <v>0</v>
      </c>
      <c r="N58" s="41">
        <v>0</v>
      </c>
      <c r="O58" s="11">
        <v>8908268.4000000004</v>
      </c>
      <c r="P58" s="47">
        <f t="shared" si="1"/>
        <v>22767368.399999999</v>
      </c>
    </row>
    <row r="59" spans="1:16" x14ac:dyDescent="0.25">
      <c r="A59" s="6" t="s">
        <v>48</v>
      </c>
      <c r="B59" s="20">
        <v>80000000</v>
      </c>
      <c r="C59" s="20">
        <v>250350000</v>
      </c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1">
        <v>4681542.83</v>
      </c>
      <c r="K59" s="41">
        <v>238950</v>
      </c>
      <c r="L59" s="41">
        <v>873200</v>
      </c>
      <c r="M59" s="11">
        <v>1696356.2</v>
      </c>
      <c r="N59" s="41">
        <v>1975320</v>
      </c>
      <c r="O59" s="11">
        <v>2271.85</v>
      </c>
      <c r="P59" s="47">
        <f t="shared" si="1"/>
        <v>237227360.91</v>
      </c>
    </row>
    <row r="60" spans="1:16" x14ac:dyDescent="0.25">
      <c r="A60" s="6" t="s">
        <v>49</v>
      </c>
      <c r="B60" s="21">
        <v>30000000</v>
      </c>
      <c r="C60" s="20">
        <v>3000000</v>
      </c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1">
        <v>0</v>
      </c>
      <c r="K60" s="41">
        <v>0</v>
      </c>
      <c r="L60" s="41">
        <v>0</v>
      </c>
      <c r="M60" s="11">
        <v>0</v>
      </c>
      <c r="N60" s="41">
        <v>0</v>
      </c>
      <c r="O60" s="11">
        <v>0</v>
      </c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9">
        <v>0</v>
      </c>
      <c r="D61" s="12"/>
      <c r="E61" s="12"/>
      <c r="F61" s="12"/>
      <c r="G61" s="12"/>
      <c r="H61" s="12"/>
      <c r="I61" s="12"/>
      <c r="J61" s="42"/>
      <c r="K61" s="42">
        <v>2478000</v>
      </c>
      <c r="L61" s="42"/>
      <c r="M61" s="42"/>
      <c r="N61" s="42">
        <v>14682914.939999999</v>
      </c>
      <c r="O61" s="42"/>
      <c r="P61" s="47">
        <f t="shared" si="1"/>
        <v>17160914.939999998</v>
      </c>
    </row>
    <row r="62" spans="1:16" x14ac:dyDescent="0.25">
      <c r="A62" s="6" t="s">
        <v>51</v>
      </c>
      <c r="B62" s="20">
        <v>5000000</v>
      </c>
      <c r="C62" s="20">
        <v>88733300</v>
      </c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1">
        <v>0</v>
      </c>
      <c r="K62" s="41">
        <v>-8939845.3200000003</v>
      </c>
      <c r="L62" s="41">
        <v>0</v>
      </c>
      <c r="M62" s="11">
        <v>1553900.58</v>
      </c>
      <c r="N62" s="41">
        <v>0</v>
      </c>
      <c r="O62" s="11">
        <v>1652000</v>
      </c>
      <c r="P62" s="47">
        <f t="shared" si="1"/>
        <v>54891654.169999994</v>
      </c>
    </row>
    <row r="63" spans="1:16" x14ac:dyDescent="0.25">
      <c r="A63" s="6" t="s">
        <v>52</v>
      </c>
      <c r="B63" s="20">
        <v>172057620</v>
      </c>
      <c r="C63" s="20">
        <v>1163130166.29</v>
      </c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1">
        <v>38473965.5</v>
      </c>
      <c r="K63" s="41"/>
      <c r="L63" s="41">
        <v>-76360105</v>
      </c>
      <c r="M63" s="11">
        <v>2707670</v>
      </c>
      <c r="N63" s="41">
        <v>0</v>
      </c>
      <c r="O63" s="11">
        <v>165031318.19</v>
      </c>
      <c r="P63" s="47">
        <f t="shared" si="1"/>
        <v>734009224.25999999</v>
      </c>
    </row>
    <row r="64" spans="1:16" x14ac:dyDescent="0.25">
      <c r="A64" s="3" t="s">
        <v>53</v>
      </c>
      <c r="B64" s="19">
        <v>48656301737</v>
      </c>
      <c r="C64" s="19">
        <v>34719624557.709999</v>
      </c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0">
        <v>1266626147.4000001</v>
      </c>
      <c r="K64" s="40">
        <v>3087721590.0500002</v>
      </c>
      <c r="L64" s="40">
        <v>2489418118.0900002</v>
      </c>
      <c r="M64" s="10">
        <v>3415907416.2199998</v>
      </c>
      <c r="N64" s="40">
        <v>2456527012.6399999</v>
      </c>
      <c r="O64" s="10">
        <v>5075040994.7399998</v>
      </c>
      <c r="P64" s="46">
        <f t="shared" si="1"/>
        <v>34636992020.849998</v>
      </c>
    </row>
    <row r="65" spans="1:16" x14ac:dyDescent="0.25">
      <c r="A65" s="6" t="s">
        <v>54</v>
      </c>
      <c r="B65" s="20">
        <v>11836969</v>
      </c>
      <c r="C65" s="20">
        <v>2208088939.8200002</v>
      </c>
      <c r="D65" s="57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1">
        <v>49000894.600000001</v>
      </c>
      <c r="K65" s="41">
        <v>306959997.43000001</v>
      </c>
      <c r="L65" s="41">
        <v>117555132.78</v>
      </c>
      <c r="M65" s="11">
        <v>-2150227.1800000002</v>
      </c>
      <c r="N65" s="41">
        <v>35972428.57</v>
      </c>
      <c r="O65" s="11">
        <v>205666821.03999999</v>
      </c>
      <c r="P65" s="47">
        <f t="shared" si="1"/>
        <v>1945444431.4399998</v>
      </c>
    </row>
    <row r="66" spans="1:16" x14ac:dyDescent="0.25">
      <c r="A66" s="6" t="s">
        <v>55</v>
      </c>
      <c r="B66" s="20">
        <v>48644464768</v>
      </c>
      <c r="C66" s="20">
        <v>32511535617.889999</v>
      </c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1">
        <v>1217625252.8</v>
      </c>
      <c r="K66" s="41">
        <v>2780761592.6199999</v>
      </c>
      <c r="L66" s="41">
        <v>2371862985.3099999</v>
      </c>
      <c r="M66" s="11">
        <v>3418057643.4000001</v>
      </c>
      <c r="N66" s="41">
        <v>2420554584.0700002</v>
      </c>
      <c r="O66" s="11">
        <v>4869374173.6999998</v>
      </c>
      <c r="P66" s="47">
        <f t="shared" si="1"/>
        <v>32691547589.410004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/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91</v>
      </c>
      <c r="B76" s="25">
        <f>B12+B18+B28+B38+B47+B54+B64</f>
        <v>66126298418</v>
      </c>
      <c r="C76" s="25">
        <f t="shared" ref="C76:O76" si="3">C12+C18+C28+C38+C47+C54+C64</f>
        <v>54145313026.020004</v>
      </c>
      <c r="D76" s="25">
        <f t="shared" si="3"/>
        <v>3314937693.7599998</v>
      </c>
      <c r="E76" s="25">
        <f t="shared" si="3"/>
        <v>3899565809.3099999</v>
      </c>
      <c r="F76" s="25">
        <f t="shared" si="3"/>
        <v>4522905186.9300003</v>
      </c>
      <c r="G76" s="25">
        <f t="shared" si="3"/>
        <v>4268343331.5599999</v>
      </c>
      <c r="H76" s="25">
        <f t="shared" si="3"/>
        <v>2783890619.8499999</v>
      </c>
      <c r="I76" s="25">
        <f t="shared" si="3"/>
        <v>5723276021.4899998</v>
      </c>
      <c r="J76" s="25">
        <f t="shared" si="3"/>
        <v>2990047994.6700001</v>
      </c>
      <c r="K76" s="25">
        <f t="shared" si="3"/>
        <v>4325435144.5799999</v>
      </c>
      <c r="L76" s="25">
        <f t="shared" si="3"/>
        <v>3180342802.6500001</v>
      </c>
      <c r="M76" s="25">
        <f t="shared" si="3"/>
        <v>4775277083.0299997</v>
      </c>
      <c r="N76" s="25">
        <f t="shared" si="3"/>
        <v>3876368491.1599998</v>
      </c>
      <c r="O76" s="25">
        <f t="shared" si="3"/>
        <v>7215790865.1199999</v>
      </c>
      <c r="P76" s="48">
        <f t="shared" si="2"/>
        <v>50876181044.110008</v>
      </c>
    </row>
    <row r="77" spans="1:16" x14ac:dyDescent="0.25">
      <c r="A77" s="2" t="s">
        <v>66</v>
      </c>
      <c r="B77" s="50">
        <v>0</v>
      </c>
      <c r="C77" s="50">
        <v>0</v>
      </c>
      <c r="D77" s="50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45">
        <v>0</v>
      </c>
      <c r="K77" s="45">
        <v>0</v>
      </c>
      <c r="L77" s="45">
        <v>0</v>
      </c>
      <c r="M77" s="51">
        <v>0</v>
      </c>
      <c r="N77" s="45">
        <v>0</v>
      </c>
      <c r="O77" s="51">
        <v>0</v>
      </c>
      <c r="P77" s="49">
        <f t="shared" si="2"/>
        <v>0</v>
      </c>
    </row>
    <row r="78" spans="1:16" x14ac:dyDescent="0.25">
      <c r="A78" s="3" t="s">
        <v>67</v>
      </c>
      <c r="B78" s="7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8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90</v>
      </c>
      <c r="B86" s="27"/>
      <c r="C86" s="26"/>
      <c r="G86" s="36"/>
      <c r="H86" s="36"/>
      <c r="I86" s="36">
        <v>0</v>
      </c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87</v>
      </c>
      <c r="B87" s="30">
        <f>B76+B86</f>
        <v>66126298418</v>
      </c>
      <c r="C87" s="31">
        <f>C12+C18+C28+C38+C47+C54+C64+C77</f>
        <v>54145313026.020004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2990047994.6700001</v>
      </c>
      <c r="K87" s="15">
        <f t="shared" si="4"/>
        <v>4325435144.5799999</v>
      </c>
      <c r="L87" s="15">
        <f t="shared" si="4"/>
        <v>3180342802.6500001</v>
      </c>
      <c r="M87" s="15">
        <f>M76+M81</f>
        <v>4775277083.0299997</v>
      </c>
      <c r="N87" s="54">
        <f>N76+N81</f>
        <v>3876368491.1599998</v>
      </c>
      <c r="O87" s="15">
        <f>O76+O81</f>
        <v>7215790865.1199999</v>
      </c>
      <c r="P87" s="53">
        <f t="shared" si="2"/>
        <v>50876181044.110008</v>
      </c>
    </row>
    <row r="88" spans="1:16" ht="15.75" thickBot="1" x14ac:dyDescent="0.3">
      <c r="A88" s="37" t="s">
        <v>96</v>
      </c>
    </row>
    <row r="89" spans="1:16" ht="26.25" customHeight="1" thickBot="1" x14ac:dyDescent="0.3">
      <c r="A89" s="32" t="s">
        <v>92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93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7" t="s">
        <v>97</v>
      </c>
      <c r="B91" s="78"/>
    </row>
    <row r="92" spans="1:16" s="5" customFormat="1" ht="93.75" customHeight="1" x14ac:dyDescent="0.25">
      <c r="A92" s="60" t="s">
        <v>85</v>
      </c>
      <c r="B92" s="60"/>
      <c r="C92" s="60"/>
      <c r="D92" s="60"/>
      <c r="E92" s="61"/>
      <c r="F92" s="61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95</v>
      </c>
      <c r="B99" s="35"/>
      <c r="C99" s="62" t="s">
        <v>86</v>
      </c>
      <c r="D99" s="62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Diciembre-2024 </vt:lpstr>
      <vt:lpstr>'Ejecución Diciembre-2024 '!Área_de_impresión</vt:lpstr>
      <vt:lpstr>'Ejecución Diciembre-2024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2025-01-07T13:18:03Z</cp:lastPrinted>
  <dcterms:created xsi:type="dcterms:W3CDTF">2021-07-29T18:58:50Z</dcterms:created>
  <dcterms:modified xsi:type="dcterms:W3CDTF">2025-01-07T13:18:18Z</dcterms:modified>
</cp:coreProperties>
</file>