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3A7DF6B7-33FE-443F-A012-9B60C40C2379}" xr6:coauthVersionLast="47" xr6:coauthVersionMax="47" xr10:uidLastSave="{00000000-0000-0000-0000-000000000000}"/>
  <bookViews>
    <workbookView xWindow="-120" yWindow="-120" windowWidth="29040" windowHeight="15720" xr2:uid="{25B4B8C7-25A1-4DEB-8CCB-80CF1B829591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'!$A$1:$F$293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</calcChain>
</file>

<file path=xl/sharedStrings.xml><?xml version="1.0" encoding="utf-8"?>
<sst xmlns="http://schemas.openxmlformats.org/spreadsheetml/2006/main" count="1072" uniqueCount="494">
  <si>
    <t>PAGO VACACIONES NO DISFRUTADAS A EX-EMPLEADOS DE ESTE MOPC</t>
  </si>
  <si>
    <t>PAGO INDEMNIZACION A EX-EMPLEADOS DE ESTE MOPC</t>
  </si>
  <si>
    <t>PAGO CUB.#04, FACT. NCF.B1500000164; TRABS. OBRAS VIALES Y HORMIGON ASFALTICO CALIENTE A NIVEL NACIONAL, ZONA B, NUMERO 35, REGION SUR 1, PROVINCIAS SAN CRISTOBAL, PERAVIA, SAN JOSE DE OCOA, AZUA Y SAN JUAN, LOTE 15.</t>
  </si>
  <si>
    <t>8vo. ABONO A C/CONT. OTORG. POR INGENIERIA PAVIMENTOS SUPERPAVE IPS, SRL, ACTO 367-22, C/CARGO PAGO FACT. #.OP-44, NCF: B1500000324, POR SUMINISTRO Y TRANSPORTE DE H.A.C. PARA BACHEO, (PXP C/C. $67,866,864.20).</t>
  </si>
  <si>
    <t>TRABS. OBRAS VIALES Y HORMIGON ASFALTICO CALIENTE, A NIVEL NAC, REG. X, OZAMA Y SAN CRISTOBAL,L/24, PROVS:STO. DGO. ESTE, NORTE, OESTE Y D.N.,LOS ALCARRIZOS, PEDRO BRAND, SAN ANTONIO DE GUERRA, BOCA CHICA Y SAN CRISTOBAL, (PAGO CUB.#04 NCF: B1500000423).</t>
  </si>
  <si>
    <t>TRABS. DE OBRAS VIALES Y HORMIGON ASFALTICO CALIENTE A NIVEL NACIONAL-ZONA B, REGION SUR I, PROVS. SAN CRISTOBAL, PERAVIA, SAN JOSE DE OCOA, AZUA Y SAN JUAN, LOTE 18, (PAGO CUBS. #02 Y 03 NCF: E450000000039  Y 40).</t>
  </si>
  <si>
    <t>TRABS. DE OBRAS VIALES Y HORMIGON ASFALTICO CALIENTE, A NIVEL NACIONAL, ZONA A, REGION GRAN SANTO DOMINGO Y MONTE PLATA. PROVS. D.N. Y MONTE PLATA, LOTE 4, (PAGO CUBS. #05 Y 06 NCF: B1500000041 Y 42)</t>
  </si>
  <si>
    <t>PAGO VIATICOS (ENERO-2025) DIRECCION GENERAL DE EQUIPOS Y TRANSPORTE DE ESTE MOPC</t>
  </si>
  <si>
    <t>PAGO VIATICOS (DICIEMBRE-2024) DIRECCION GENERAL DE EQUIPOS Y TRANSPORTE DE ESTE MOPC</t>
  </si>
  <si>
    <t xml:space="preserve">INGRESOS POR CAPTACION 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</si>
  <si>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</si>
  <si>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</si>
  <si>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</si>
  <si>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</si>
  <si>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</si>
  <si>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</si>
  <si>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</si>
  <si>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</si>
  <si>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</si>
  <si>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</si>
  <si>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31 Marzo  2025</t>
  </si>
  <si>
    <t>2577</t>
  </si>
  <si>
    <t>2587</t>
  </si>
  <si>
    <t>2593</t>
  </si>
  <si>
    <t>2595</t>
  </si>
  <si>
    <t>2613</t>
  </si>
  <si>
    <t>2623</t>
  </si>
  <si>
    <t>2626</t>
  </si>
  <si>
    <t>2632</t>
  </si>
  <si>
    <t>2634</t>
  </si>
  <si>
    <t>2636</t>
  </si>
  <si>
    <t>2638</t>
  </si>
  <si>
    <t>2640</t>
  </si>
  <si>
    <t>2642</t>
  </si>
  <si>
    <t>2644</t>
  </si>
  <si>
    <t>2646</t>
  </si>
  <si>
    <t>2648</t>
  </si>
  <si>
    <t>2650</t>
  </si>
  <si>
    <t>2652</t>
  </si>
  <si>
    <t>2654</t>
  </si>
  <si>
    <t>2657</t>
  </si>
  <si>
    <t>2659</t>
  </si>
  <si>
    <t>2663</t>
  </si>
  <si>
    <t>2690</t>
  </si>
  <si>
    <t>2697</t>
  </si>
  <si>
    <t>2715</t>
  </si>
  <si>
    <t>2716</t>
  </si>
  <si>
    <t>2718</t>
  </si>
  <si>
    <t>2723</t>
  </si>
  <si>
    <t>2725</t>
  </si>
  <si>
    <t>2727</t>
  </si>
  <si>
    <t>2729</t>
  </si>
  <si>
    <t>2737</t>
  </si>
  <si>
    <t>2740</t>
  </si>
  <si>
    <t>2743</t>
  </si>
  <si>
    <t>2745</t>
  </si>
  <si>
    <t>2747</t>
  </si>
  <si>
    <t>2749</t>
  </si>
  <si>
    <t>2756</t>
  </si>
  <si>
    <t>2761</t>
  </si>
  <si>
    <t>2769</t>
  </si>
  <si>
    <t>2770</t>
  </si>
  <si>
    <t>2771</t>
  </si>
  <si>
    <t>2773</t>
  </si>
  <si>
    <t>2774</t>
  </si>
  <si>
    <t>2795</t>
  </si>
  <si>
    <t>2804</t>
  </si>
  <si>
    <t>2812</t>
  </si>
  <si>
    <t>2814</t>
  </si>
  <si>
    <t>2825</t>
  </si>
  <si>
    <t>2827</t>
  </si>
  <si>
    <t>2830</t>
  </si>
  <si>
    <t>2847</t>
  </si>
  <si>
    <t>2851</t>
  </si>
  <si>
    <t>2853</t>
  </si>
  <si>
    <t>2855</t>
  </si>
  <si>
    <t>2859</t>
  </si>
  <si>
    <t>2865</t>
  </si>
  <si>
    <t>2868</t>
  </si>
  <si>
    <t>2881</t>
  </si>
  <si>
    <t>2906</t>
  </si>
  <si>
    <t>2907</t>
  </si>
  <si>
    <t>2916</t>
  </si>
  <si>
    <t>2918</t>
  </si>
  <si>
    <t>2921</t>
  </si>
  <si>
    <t>2923</t>
  </si>
  <si>
    <t>2934</t>
  </si>
  <si>
    <t>2935</t>
  </si>
  <si>
    <t>2938</t>
  </si>
  <si>
    <t>2940</t>
  </si>
  <si>
    <t>2942</t>
  </si>
  <si>
    <t>2968</t>
  </si>
  <si>
    <t>2977</t>
  </si>
  <si>
    <t>2979</t>
  </si>
  <si>
    <t>2980</t>
  </si>
  <si>
    <t>2981</t>
  </si>
  <si>
    <t>2982</t>
  </si>
  <si>
    <t>2983</t>
  </si>
  <si>
    <t>2984</t>
  </si>
  <si>
    <t>2985</t>
  </si>
  <si>
    <t>2986</t>
  </si>
  <si>
    <t>3030</t>
  </si>
  <si>
    <t>3032</t>
  </si>
  <si>
    <t>3036</t>
  </si>
  <si>
    <t>3041</t>
  </si>
  <si>
    <t>3044</t>
  </si>
  <si>
    <t>3046</t>
  </si>
  <si>
    <t>3055</t>
  </si>
  <si>
    <t>3058</t>
  </si>
  <si>
    <t>3060</t>
  </si>
  <si>
    <t>3062</t>
  </si>
  <si>
    <t>3064</t>
  </si>
  <si>
    <t>3065</t>
  </si>
  <si>
    <t>3066</t>
  </si>
  <si>
    <t>3071</t>
  </si>
  <si>
    <t>3073</t>
  </si>
  <si>
    <t>3077</t>
  </si>
  <si>
    <t>3079</t>
  </si>
  <si>
    <t>3080</t>
  </si>
  <si>
    <t>3089</t>
  </si>
  <si>
    <t>3092</t>
  </si>
  <si>
    <t>3094</t>
  </si>
  <si>
    <t>3096</t>
  </si>
  <si>
    <t>3098</t>
  </si>
  <si>
    <t>3108</t>
  </si>
  <si>
    <t>3110</t>
  </si>
  <si>
    <t>3112</t>
  </si>
  <si>
    <t>3114</t>
  </si>
  <si>
    <t>3116</t>
  </si>
  <si>
    <t>3118</t>
  </si>
  <si>
    <t>3122</t>
  </si>
  <si>
    <t>3124</t>
  </si>
  <si>
    <t>3145</t>
  </si>
  <si>
    <t>3149</t>
  </si>
  <si>
    <t>3154</t>
  </si>
  <si>
    <t>3157</t>
  </si>
  <si>
    <t>3161</t>
  </si>
  <si>
    <t>3162</t>
  </si>
  <si>
    <t>3166</t>
  </si>
  <si>
    <t>3170</t>
  </si>
  <si>
    <t>3172</t>
  </si>
  <si>
    <t>3174</t>
  </si>
  <si>
    <t>3179</t>
  </si>
  <si>
    <t>3182</t>
  </si>
  <si>
    <t>3183</t>
  </si>
  <si>
    <t>3187</t>
  </si>
  <si>
    <t>3202</t>
  </si>
  <si>
    <t>3204</t>
  </si>
  <si>
    <t>3206</t>
  </si>
  <si>
    <t>3208</t>
  </si>
  <si>
    <t>3210</t>
  </si>
  <si>
    <t>3212</t>
  </si>
  <si>
    <t>3214</t>
  </si>
  <si>
    <t>3216</t>
  </si>
  <si>
    <t>3218</t>
  </si>
  <si>
    <t>3220</t>
  </si>
  <si>
    <t>3222</t>
  </si>
  <si>
    <t>3224</t>
  </si>
  <si>
    <t>3226</t>
  </si>
  <si>
    <t>3228</t>
  </si>
  <si>
    <t>3230</t>
  </si>
  <si>
    <t>3232</t>
  </si>
  <si>
    <t>3234</t>
  </si>
  <si>
    <t>3236</t>
  </si>
  <si>
    <t>3238</t>
  </si>
  <si>
    <t>3240</t>
  </si>
  <si>
    <t>3242</t>
  </si>
  <si>
    <t>3244</t>
  </si>
  <si>
    <t>3246</t>
  </si>
  <si>
    <t>3248</t>
  </si>
  <si>
    <t>3250</t>
  </si>
  <si>
    <t>3252</t>
  </si>
  <si>
    <t>3254</t>
  </si>
  <si>
    <t>3256</t>
  </si>
  <si>
    <t>3258</t>
  </si>
  <si>
    <t>3260</t>
  </si>
  <si>
    <t>3262</t>
  </si>
  <si>
    <t>3264</t>
  </si>
  <si>
    <t>3266</t>
  </si>
  <si>
    <t>3268</t>
  </si>
  <si>
    <t>3270</t>
  </si>
  <si>
    <t>3272</t>
  </si>
  <si>
    <t>3274</t>
  </si>
  <si>
    <t>3281</t>
  </si>
  <si>
    <t>3283</t>
  </si>
  <si>
    <t>3285</t>
  </si>
  <si>
    <t>3287</t>
  </si>
  <si>
    <t>3291</t>
  </si>
  <si>
    <t>3317</t>
  </si>
  <si>
    <t>3345</t>
  </si>
  <si>
    <t>3347</t>
  </si>
  <si>
    <t>3350</t>
  </si>
  <si>
    <t>3353</t>
  </si>
  <si>
    <t>3361</t>
  </si>
  <si>
    <t>3406</t>
  </si>
  <si>
    <t>3413</t>
  </si>
  <si>
    <t>3428</t>
  </si>
  <si>
    <t>3430</t>
  </si>
  <si>
    <t>3434</t>
  </si>
  <si>
    <t>3435</t>
  </si>
  <si>
    <t>3445</t>
  </si>
  <si>
    <t>3448</t>
  </si>
  <si>
    <t>3449</t>
  </si>
  <si>
    <t>3454</t>
  </si>
  <si>
    <t>3459</t>
  </si>
  <si>
    <t>3466</t>
  </si>
  <si>
    <t>3477</t>
  </si>
  <si>
    <t>3479</t>
  </si>
  <si>
    <t>3481</t>
  </si>
  <si>
    <t>3482</t>
  </si>
  <si>
    <t>3486</t>
  </si>
  <si>
    <t>3488</t>
  </si>
  <si>
    <t>3503</t>
  </si>
  <si>
    <t>3521</t>
  </si>
  <si>
    <t>3524</t>
  </si>
  <si>
    <t>3526</t>
  </si>
  <si>
    <t>3528</t>
  </si>
  <si>
    <t>3530</t>
  </si>
  <si>
    <t>3544</t>
  </si>
  <si>
    <t>3545</t>
  </si>
  <si>
    <t>3547</t>
  </si>
  <si>
    <t>3548</t>
  </si>
  <si>
    <t>3549</t>
  </si>
  <si>
    <t>3552</t>
  </si>
  <si>
    <t>3554</t>
  </si>
  <si>
    <t>3555</t>
  </si>
  <si>
    <t>3560</t>
  </si>
  <si>
    <t>3561</t>
  </si>
  <si>
    <t>3562</t>
  </si>
  <si>
    <t>3571</t>
  </si>
  <si>
    <t>3572</t>
  </si>
  <si>
    <t>3575</t>
  </si>
  <si>
    <t>3582</t>
  </si>
  <si>
    <t>3590</t>
  </si>
  <si>
    <t>3592</t>
  </si>
  <si>
    <t>3596</t>
  </si>
  <si>
    <t>3600</t>
  </si>
  <si>
    <t>3608</t>
  </si>
  <si>
    <t>3610</t>
  </si>
  <si>
    <t>3615</t>
  </si>
  <si>
    <t>3617</t>
  </si>
  <si>
    <t>3630</t>
  </si>
  <si>
    <t>3635</t>
  </si>
  <si>
    <t>3636</t>
  </si>
  <si>
    <t>3641</t>
  </si>
  <si>
    <t>3643</t>
  </si>
  <si>
    <t>3662</t>
  </si>
  <si>
    <t>3665</t>
  </si>
  <si>
    <t>3666</t>
  </si>
  <si>
    <t>3669</t>
  </si>
  <si>
    <t>3670</t>
  </si>
  <si>
    <t>3674</t>
  </si>
  <si>
    <t>3688</t>
  </si>
  <si>
    <t>3689</t>
  </si>
  <si>
    <t>3690</t>
  </si>
  <si>
    <t>3697</t>
  </si>
  <si>
    <t>PAGO SERVICIOS DE CAPACITACION DE NUEVE (9) COLABORADORES DEL MOPC, EN EL "XIX CONGRESO INTERAMERICANO SOBRE ADMINISTRACION  PUBLICA", PROCESO MOPC-CCC-PEPU-2023-0031, (S/FACT. NCF: B1500000288).</t>
  </si>
  <si>
    <t>PAGO VIATICOS (NOVIEMBRE-2024) DIRECCION GENERAL DE EQUIPOS Y TRANSPORTE (OPERACIONES) DE ESTE MOPC</t>
  </si>
  <si>
    <t>PAGO VIATICOS (DICIEMBRE-2024) DIRECCION DE SEÑALIZACION VIAL DE ESTE MOPC</t>
  </si>
  <si>
    <t>PAGO VIATICOS (DICIEMBRE-2024) DIRECCION GENERAL DE SUPERVISION Y FISCALIZACION DE OBRAS (TOPOGRAFIA) DE ESTE MOPC</t>
  </si>
  <si>
    <t>PAGO JORNALEROS (ENERO-2025), A PERSONAL DE PROGRAMA SOCIALES DE ESTE MOPC</t>
  </si>
  <si>
    <t>PAGO JORNALEROS (ENERO-2025), A PERSONAL DE PAVIMENTACION VIAL (SANTIAGO) DE ESTE MOPC</t>
  </si>
  <si>
    <t>PAGO VIATICOS (NOVIEMBRE-2024) DIRECCION GENERAL DE SUPERVISION Y FISCALIZACION DE OBRAS DE ESTE MOPC</t>
  </si>
  <si>
    <t>PAGO JORNALEROS (FEBRERO-2025), A PERSONAL DE BRIGADAS CORREDORES Y PAISAJISMO DE ESTE MOPC</t>
  </si>
  <si>
    <t>PAGO JORNALEROS (ENERO-2025), A PERSONAL DE PASO A DESNIVEL DE ESTE MOPC</t>
  </si>
  <si>
    <t>PAGO JORNALEROS (ENERO-2025), A PERSONAL DE DRENAJE PLUVIAL DE ESTE MOPC</t>
  </si>
  <si>
    <t>PAGO JORNALEROS (ENERO-2025) DIRECCION DE PAVIMENTACION VIAL (CHOFERES) DE ESTE MOPC</t>
  </si>
  <si>
    <t>PAGO JORNALEROS (FEBRERO-2025), A PERSONAL DE ASISTENCIA Y PROTECCION VIAL DE ESTE MOPC</t>
  </si>
  <si>
    <t>PAGO JORNALEROS (ENERO-2025), A PERSONAL DE PAVIMENTACION VIAL (OFICINA) DE ESTE MOPC</t>
  </si>
  <si>
    <t>PAGO JORNALEROS (FEBRERO-2025), A PERSONAL DE EQUIPO Y TRANSPORTE DE ESTE MOPC</t>
  </si>
  <si>
    <t>PAGO JORNALEROS (FEBRERO-2025), A PERSONAL BRIGADA DE ALMACEN DE ESTE MOPC</t>
  </si>
  <si>
    <t>PAGO JORNALEROS (FEBRERO-2025), A PERSONAL DE CONSTRUCCION PLANTA FISICA DE ESTE MOPC</t>
  </si>
  <si>
    <t>PAGO JORNALEROS (ENERO-2025), A PERSONAL DE BRIGADA BACHEO 24/7 DE ESTE MOPC</t>
  </si>
  <si>
    <t>PAGO JORNALEROS (ENERO-2025), A PERSONAL DE PAVIMENTACION VIAL (INGENIEROS) DE ESTE MOPC</t>
  </si>
  <si>
    <t>PAGO JORNALEROS (ENERO-2025), A PERSONAL DE PAVIMENTACION VIAL DE ESTE MOPC</t>
  </si>
  <si>
    <t>PAGO JORNALEROS (ENERO-2025), A PERSONAL DE MANTENIMIENTO DE PUENTES DE ESTE MOPC</t>
  </si>
  <si>
    <t>PAGO JORNALEROS (ENERO-2025), A PERSONAL DE MANTENIMIENTO PLANTA FISICA DE ESTE MOPC</t>
  </si>
  <si>
    <t>PAGO JORNALEROS (ENERO-2025), A PERSONAL DE PLANTA FISICA (HERRERO) DE ESTE MOPC</t>
  </si>
  <si>
    <t>PAGO JORNALEROS (FEBRERO-2025), A PERSONAL DE PROGRAMA SOCIALES DE ESTE MOPC</t>
  </si>
  <si>
    <t>PAGO COLOCACION DE PUBLICIDAD INSTITUCIONAL TELEVISIVA EN LA  PROGRAMACION DEL GRUPO SIN" CORRESP. AL MES DE NOVIEMBRE 2024, PROCESO MOPC-CCC-PEPB-2024-0004, (S/FACT. NCF: E450000000124).</t>
  </si>
  <si>
    <t>PAGO SERVICIOS ADMINISTRADOS DE CONECTIVIDAD INALAMBRICA DEL MOPC, CORRESPONDIENTE AL MES DE FEBRERO 2025, SEGUN FACT. NCF: B1500000703.</t>
  </si>
  <si>
    <t>PAGO ADQUISICION E INSTALACION DE EQUIPOS PARA DATA CENTER MODULAR PARA USO DEL MOPC, PROC. MOPC-CCC-LPN-2023-0006, (S/FACT. NCF: B1500000943).</t>
  </si>
  <si>
    <t>PAGO COLOCACION DE PUBLICIDAD INSTITUCIONAL EN LA PROGRAMACION REGULAR DE CINEVISION CANAL 19, CORRESP. A LOS MESES DE SEPTIEMBRE Y OCTUBRE 2024, PROCESO MOPC-CCC-PEPB-2024-0011, (S/FACTS. NCF: B1500000772 Y 773).</t>
  </si>
  <si>
    <t>PAGO COLOCACION DE PUBLICIDAD INSTITUCIONAL EN EL PROGRAMA "PRENSA Y PODER", CORRESP. AL PERIODO 10 DE AGOSTO AL 10 DE NOVIEMBRE 2024, PROCESO MOPC-CCC-PEPB-2024-0014, (S/FACT. NCF: B1500000266).</t>
  </si>
  <si>
    <t>PAGO COLOCACION DE PUBLICIDAD INSTITUCIONAL EN EL DIGITAL "PRONOSTICAMEDIA.COM", CORRESP. _x000D_
 AL MES DE DICIEMBRE 2024, PROC. MOPC-CCC-PEPB-2024-0025, (S/FACT. NCF:B1500000262).</t>
  </si>
  <si>
    <t>PAGO COLOCACION DE PUBLICIDAD INSTITUCIONAL TELEVISIVA EN EL PROGRAMA "TELEOPINA" CORRESP. AL PERIODO DEL 10 DE AGOSTO AL 10 DE NOVIEMBRE 2024, PROCESO MOPC-CCC-PEPB-2024-0014, (S/FACT. NCF: B1500000375).</t>
  </si>
  <si>
    <t>PAGO COLOCACION DE PUBLICIDAD INSTITUCIONAL EN EL PROGRAMA "LA HORA DEL DEPORTE" CORRESP. A LOS MESES DE OCTUBRE Y NOVIEMBRE 2024, PROCESO MOPC-CCC-PEPB-2024-0018, (S/FACTS. NCF: B1500002986 Y 3021).</t>
  </si>
  <si>
    <t>PAGO COLOCACION DE PUBLICIDAD INSTITUCIONAL EN LA PROGRAMACION REGULAR DE "TELEANTILLAS", CORRESP. AL PERIODO DEL 02 DE OCTUBRE AL 01 DE NOVIEMBRE 2024, PROCESO MOPC-CCC-PEPB-2024-0009, (S/FACT. NCF:B1500001777).</t>
  </si>
  <si>
    <t>PAGO HORAS EXTRAS (NOVIEMBRE-2024), A PERSONAL DEL DEPARTAMENTO DE MAYORDOMIA DE ESTE MOPC</t>
  </si>
  <si>
    <t>PAGO COLOCACION DE PUBLICIDAD INSTITUCIONAL EN EL PROGRAMA "IMPACTO DEPORTIVO TELEVISION", CORRESP. AL PERIODO DEL 04 DE OCTUBRE AL 04 DE DICIEMBRE 2024, PROCESO MOPC-CCC-PEPB-2024-0018, (S/FACTS. NCF: B1500000309 Y 327).</t>
  </si>
  <si>
    <t>PAGO HORAS EXTRAS (ENERO-2025), A PERSONAL VIC. INFRAESTRUCTURA VIAL DE ESTE MOPC</t>
  </si>
  <si>
    <t>PAGO HORAS EXTRAS (ENERO-2025) DIRECCION FINANCIERA DE ESTE MOPC</t>
  </si>
  <si>
    <t>PAGO COLOCACION DE PUBLICIDAD INSTITUCIONAL TELEVISIVA EN EL PROGRAMA "OPINION PUBLICA", CORRESP. AL PERIODO DEL 10 DE AGOSTO AL 10 DE NOVIEMBRE 2024, PROCESO MOPC-CCC-PEPB-2024-0014, (S/FACT. NCF: B1500000261).</t>
  </si>
  <si>
    <t>PAGO COLOCACION DE PUBLICIDAD INSTITUCIONAL EN EL PROGRAMA "EL FESTIVAL SALSERO", CORRESP. AL PERIODO DEL 15/11/2024 AL 15/01/2025, PROCESO MOPC-CCC-PEPB-2024-0021, (S/FACTS. NCF: B1500000151 Y 153).</t>
  </si>
  <si>
    <t>PAGO COLOCACION DE PUBLICIDAD INSTITUCIONAL EN EL PROGRAMA "GRANDE EN LOS DEPORTES" CORRESP. AL PERIODO DEL 04/11/2024 AL 04/12/2024, PROCESO MOPC-CCC-PEPB-2024-0017, (S/FACT. NCF: B1500002070).</t>
  </si>
  <si>
    <t>PAGO FACTURA e-CF No. E450000004066, DE LA POLIZA COLECTIVA DE VIDA #2-2-102-0003141, DE LOS EMPLEADOS DE MOPC, FEBRERO 2025</t>
  </si>
  <si>
    <t>PAGOS FACTS. NCF: E450000002445, 3436, 3438, Y 3439, POR RENOVACION Y AUMENTO DEL 31/10/2024 AL 31/10/2025; Y AJUSTE DEL 28/07/2023 AL 31/10/2023 Y DEL 31/10/2023 AL 31/10/2024, DE LA POLIZA #2-2-502-0301186 (VEHICULOS DE MOTOR FLOTILLA) DE ESTE MOPC</t>
  </si>
  <si>
    <t>PAGO COLOCACION DE PUBLICIDAD INSTITUCIONAL EN LA PROGRAMACION REGULAR DE CANAL SUR TV Y EL DIGITAL WWW.DIARIO.NOTICIAS.DO.,CORRESP. AL MES DE NOVIEMBRE 2024, PROCESO MOPC-CCC-PEPB-2024-0008, (S/FACT. NCF: B1500000799).</t>
  </si>
  <si>
    <t>PAGO FACT. NCF.E450000004289, DE LA POLIZA DE ACCIDENTES PERSONALES COLECTIVOS #2-2-112-0041982, DE LOS JORNALEROS DE ESTE MOPC, CORRESP. AL PERIODO, DEL 18/01/2025 AL 17/02/2025</t>
  </si>
  <si>
    <t>PAGO JORNALEROS (FEBRERO-2025), A PERSONAL DEL GRAN SANTO DOMINGO DE ESTE MOPC</t>
  </si>
  <si>
    <t>PAGO VIATICOS (DICIEMBRE-2024) DIRECCION GENERAL DE SUPERVISION Y FISCALIZACION DE OBRAS DE ESTE M</t>
  </si>
  <si>
    <t>PAGO JORNALEROS (FEBRERO-2025), A PERSONAL PROVINCIALES DE ESTE MOPC</t>
  </si>
  <si>
    <t>PAGO HORAS EXTRAS (ENERO-2025), A PERSONAL DEL DEPARTAMENTO DE NOMINA DE ESTE MOPC</t>
  </si>
  <si>
    <t>PAGO HORAS EXTRAS (ENERO-2025), A PERSONAL DEL DEPARTAMENTO DE MAYORDOMIA DE ESTE MOPC</t>
  </si>
  <si>
    <t>PAGO HORAS EXTRAS (ENERO-2025), A PERSONAL DIRECCION PROTOCOLO Y EVENTOS DE ESTE MOPC</t>
  </si>
  <si>
    <t>PAGO SERVICIOS DE ALGUACIL ORDINARIO DE LEGALIZACION DE DIVERSAS NOTIFICACIONES REALIZADAS A REQUERIMIENTO DEL MOPC, (S/FACTS. NCF: B1500000029, 31, 32 Y 33).</t>
  </si>
  <si>
    <t>PAGO ADQUISICION DE MADERA, PARA SER UTILIZ. EN LABORES CONST. Y RECONST. DE OBRAS Y VIVIENDAS, POR DAÑOS OCAS. FENOMENO ATMOSFERICO DEL 18/11/23, S/DECRETO 585-23, PROCESO MOPC-MAE-PEEN-2023-0024,(S/FACT. NCF: B1500003825).</t>
  </si>
  <si>
    <t>PAGO COLOCACION DE PUBLICIDAD INSTITUCIONAL A TRAVES DE LA PROGRAMACION REGULAR DE CDN-RADIO, CORRESP. AL PERIODO 03/10/2024 AL 02/12/2024, PROCESO MOPC-CCC-PEPB-2024-0016, (S/FACTS. NCF: B1500001356 Y 1357).</t>
  </si>
  <si>
    <t>PAGO COLOCACION DE PUBLICIDAD INSTITUCIONAL EN EL PROGRAMA "NURIA INVESTIGACION PERIODISTICA", CORRESP. AL MES DE DICIEMBRE 2024, PROCESO MOPC-CCC-PEPB-2024-0003, (S/FACT. NCF: E450000000150).</t>
  </si>
  <si>
    <t>PAGO CONTRATACION DE SERVICIOS DE MONTAJE Y AMBIENTACION DE EVENTOS INTERNOS DEL MINISTERIO, PROCESO MOPC-DAF-CM-2024-0024, (S/FACTS. NCF: B1500000953 Y 954).</t>
  </si>
  <si>
    <t>PAGO SERVICIOS MANTENIMIENTO PREVENTIVO DE CAMIONETAS MITSUBISHI, PROCESO No. MOPC-CCC-PEEX-2021-0004, (S/FACTS. Nos. NCF: B1500003920, E450000000032 Y 80).</t>
  </si>
  <si>
    <t>PAGO ADQUISICION DE SUMINISTROS DE OFICINA PARA USO EN LOS DIFERENTES DEPARTAMENTOS DEL MOPC, PROCESO MOPC-CCC-LPN-2024-0006, (S/FACT. NCF: B1500002161)..</t>
  </si>
  <si>
    <t>PAGO VIATICOS (NOVIEMBRE-2024) DIRECCION DE PAVIMENTACION VIAL DE ESTE MOPC</t>
  </si>
  <si>
    <t>PAGO SERVICIO ENERGIA ELECTRICA A ESTE MOPC, CORRESPONDIENTE A PERIODOS DESCRITOS EN FACTS. ANEXAS DESDE NCF: E450000018470, AL E450000018493</t>
  </si>
  <si>
    <t>PAGO SERVICIO ENERGIA ELECTRICA A ESTE MOPC, CORRESPONDIENTE A PERIODOS DESCRITOS EN FACTS. ANEXAS  NCF: E450000012690, 12709, 13077, 13405, 13498, 13984, 14489, Y 15222</t>
  </si>
  <si>
    <t>PAGO HORAS EXTRAS (ENERO-2025), A PERSONAL DE LA DIRECCION JURIDICA DE ESTE MOPC</t>
  </si>
  <si>
    <t>PAGO HORAS EXTRAS (ENERO-2025), A PERSONAL DE SUPERVISION Y FISCALIZACION DE ESTE MOPC</t>
  </si>
  <si>
    <t>PAGO JORNALEROS (FEBRERO-2025), A PERSONAL DE PAVIMENTACION VIAL (SANTIAGO) DE ESTE MOPC</t>
  </si>
  <si>
    <t>PAGO JORNALEROS (FEBRERO-2025), A PERSONAL DE PLANTA FISICA (HERRERO) DE ESTE MOPC</t>
  </si>
  <si>
    <t>PAGO HORAS EXTRAS (ENERO-2025), A PERSONAL DE LA DIRECCION TECNICA DE ESTE MOPC</t>
  </si>
  <si>
    <t>PAGO POR SERVICIOS DE COMUNICACION (FLOTAS) A ESTE MOPC, CORRESPONDIENTE AL MES DE FEBRERO 2025, CUENTA 87994789, SEGUN FACTURA NCF.E450000012207.</t>
  </si>
  <si>
    <t>PAGO SERVICIOS DE AGUA POTABLE EN LA DIRECCION PROVINCIAL MOPC SANTIAGO, CORRESP. AL MES DE ENERO-2025, (S/FACTS NCF: B1500037107 Y B1500037123).</t>
  </si>
  <si>
    <t>PAGO JORNALEROS (FEBRERO-2025), A PERSONAL DE PLANTA FISICA (ALBAÑILES) DE ESTE MOPC</t>
  </si>
  <si>
    <t>PAGO VACACIONES NO DISFRUTADAS, A EX-EMPLEADOS DE ESTE MOPC</t>
  </si>
  <si>
    <t>PAGO FACTURAS e-CF Nos. E450000003691, (AUMENTO- DEL 14/12/2024 AL 21/12/2024)  Y E4500000003706 (RENOVACION- DEL 21/12/2024 AL 21/12/2025) POLIZA  DE SEGUROS #2-2-814-0014461 (EQUIPOS DE MAQUINARIAS Y CONTRATISTAS) PARA EQUIPOS PESADOS DE MOPC</t>
  </si>
  <si>
    <t>5TO. AB. C/CONT, ACTO 609-22, OTORG. X CRUZ GERMAN &amp; ASOCS.; SALDO C/CR, ACTO 448-23-RAT. X 548-23, OTORG. A BANRESERVAS; AB. C/CR. ACTO 11-24, A CRUZ GERMAN&amp; ASOCS.; C/CARGO CUB.8, NCF:B1500000062; CONST./RECONST./REHAB. INFRAESTS.VIALES EN DIFTES. PROVS</t>
  </si>
  <si>
    <t>PAGO SERVICIOS DE LEGALIZACION DE CINCO (5) CONTRATOS DE EXPROPIACION. SEIS (6) CONTRATOS DE OPCION DE COMPRA, CUATRO (4) CONTS. DE COMPRA Y UNA (1) ADD. III A CONT. #738-2018, (S/FACT. NCF: B1500000097).</t>
  </si>
  <si>
    <t>PAGO SERVICIO COMO NOTARIO ACTUANTE, EN ACTO DE  APERTURA Y LECTURA DE LAS OFERTAS ECONOMICAS Y PRESTAMO BID 5504/OC-DR, S/FACT. NCF:B1500000341).</t>
  </si>
  <si>
    <t>PAGO SERVICIOS DE LEGALIZACION DE CINCO (5) CONTRATOS DE OPCION DE COMPRA Y CINCO (5) DE ACUERDOS DE SERVICIOS, (S/FACT. NCF: B1500000372).</t>
  </si>
  <si>
    <t>PAGO REGALIA SENTENCIA No.0030-1642-2023-SSEN00237 DE ESTE MOPC</t>
  </si>
  <si>
    <t>PAGO VACACIONES NO DISFRUTADA SENTENCIA No.0030-1642-2023-SSEN00237 DE ESTE MOPC</t>
  </si>
  <si>
    <t>PAGO POR ADQUISICION DE COMBUSTIBLES (GASOLINA Y GASOIL), SEGUN FACTURAS NCF.E450000001691, 1692, 1759, 1760, 1801, 1853, 1854,1855,  PROCESO MOPC-CCC-LPN-2024-0009; PARA USO DE ESTE MOPC.</t>
  </si>
  <si>
    <t>PAGO CONTRATACION DE SERVICIOS DE CATERING (ALIMENTOS Y BEBIDAS) Y ALQUILERES DE MESAS, MANTELES, CRISTALERIA Y CUBERTERIA, PROCESO MOPC-CCC-CP-2023-0001, (S/FACT. NCF: B1500003701).</t>
  </si>
  <si>
    <t>PAGO SERVICIOS DE ALQUILER DE IMPRESORAS PARA USO EN DIFERENTES DEPARTAMENTOS DEL MOPC, PROCESO MOPC-CCC-LPN-2024-0003, (S/FACT. NCF: B1500008214, (-) 20% DE AMORTIZACION DEL AVANCE INIC.</t>
  </si>
  <si>
    <t>PAGO SERVICIOS DE AGUA POTABLE A ESTE MOPC, CORRESP, AL MES MARZO 2025 (SEGUN  FACTS. NCF-E450000002095, 2042, 2097, 2041, 2038, 2096, 2098, 2039, 2252, 2266, 2482, Y 0383).</t>
  </si>
  <si>
    <t>PAGO INDEMNIZACION A EX-EMPLEADOS SENTENCIA NO.0030-03-2024-SSEN-00760 DE ESTE MOPC</t>
  </si>
  <si>
    <t>PAGO VACACIONES NO DISFRUTADAS SENTENCIA NO.0030-03-2024-SSEN-00760 DE ESTE MOPC</t>
  </si>
  <si>
    <t>PAGO REGALIA SENTENCIA NO.0030-03-2024-SSEN-00760 DE ESTE MOPC</t>
  </si>
  <si>
    <t>PAGO SERVICIO ENERGIA ELECTRICA A ESTE MOPC, CORRESPONDIENTE A PERIODOS DESCRITOS EN FACTS. ANEXAS NCF: E450000033078, 3549, 3601, 4003, 4344, 4939, 5697, 5819, 6046, 6122, 6317, 6438, 6638, 7755, 7898, 7947, 8062, 8569, 8872, Y 9159</t>
  </si>
  <si>
    <t>PAGO SERVICIOS DE AGUA POTABLE A ESTE MOPC, CORRESP, AL MES FEBRERO 2025 (SEGUN  FACTS. NCF-E450000002122, 2154, 1947, 2128, 1874, 2031, 2036, 2017, 2066, 2096, 1882, 2168, Y 1905).</t>
  </si>
  <si>
    <t>PAGO SERVICIOS DE RECOLECCION DE RESIDUOS SOLIDOS A ESTE MOPC, CORRESPONDIENTE A MES DE MARZO 2025, SEGUN FACTURAS NCF:B1500060873, 1072, 1073, 1081, 1082, 1085, 1086, Y 1088</t>
  </si>
  <si>
    <t>TRANSFERENCIA CORRIENTE A INPOSDOM PAGO NOMINA  DE DICHA INSTITUCIÓN, CORRESPONDIENTE MES DE MARZO 2025.</t>
  </si>
  <si>
    <t>TRANSFERENCIA CORRIENTE A INPOSDOM PARA GASTOS DE SERVICIOS DE ALQUILERES Y  FLETES, DE DICHA INSTITUCIÓN, CORRESPONDIENTE MES DE MARZO 2025.</t>
  </si>
  <si>
    <t>TRANSFERENCIA CORRIENTE A INAVI PARA CUBRIR PAGO DE NOMINA  DE DICHA INSTITUCIÓN, CORRESPONDIENTE AL MES DE MARZO 2025.</t>
  </si>
  <si>
    <t>TRANSFERENCIA CORRIENTE A INAVI PARA CUBRIR PAGO DE GASTOS OPERACIONALES  DE DICHA INSTITUCIÓN, CORRESPONDIENTE AL MES DE MARZO 2025.</t>
  </si>
  <si>
    <t>Fondo Reponible Institucional del Ministerio de Obras Públicas y Comunicaciones</t>
  </si>
  <si>
    <t>PAGO ADQUISICION DE COMBUSTIBLES  (GASOIL OPTIMO Y GASOLINA PREMIUM) PARA USO DEL MOPC, PROCESO MOPC-CCC-LPN-2024-0009, (S/FACTS. NCF: B1500054452, 4454, 4457, 4465, 4466, 4467, 4497, 4498, 4499, 4524, 4525, 4531, 4532 Y 4533).</t>
  </si>
  <si>
    <t>TRANSFERENCIA CORRIENTE A LA OPERADORA METROPOLITANA DE SERVICIOS DE AUTOBUSES (OMSA), PARA CUBRIR PAGO DE NOMINA DE DICHA INSTITUCION, CORRESPONDIENTE AL MES DE MARZO 2025</t>
  </si>
  <si>
    <t>TRANSFERENCIA CORRIENTE A LA OPERADORA METROPOLITANA DE SERVICIOS DE AUTOBUSES (OMSA) PARA CUBRIR PAGO GASTOS OPERACIONALES DE DICHA INSTITUCION, CORRESPONDIENTE AL MES MARZO 2025.</t>
  </si>
  <si>
    <t>TRANSFERENCIA CORRIENTE AL INTRANT PARA CUBRIR  PAGO DE NOMINA DE DICHA INSTITUCIÓN, CORRESPONDIENTE AL MES DE MARZO 2025.</t>
  </si>
  <si>
    <t>TRANSFERENCIA CORRIENTE A INTRANT PARA GASTOS OPERACIONALES  DE DICHA INSTITUCIÓN, CORRESPONDIENTE AL MES DE MARZO 2025.</t>
  </si>
  <si>
    <t>TRABS. CONST. Y REALIZACION DEL PROY: DE MEJORAM. D/LA INFRAESTRUCTURA VIAL EN LAS CONEXIONES NORTE-SUR DE STO.DGO. (SALDO CUB.33, NCF:B1500000120 USD 5,243,861.48) VAL.CUB.34, NCF:B1500000126 USD 6,239,424.35 (-)ESTE AB. 2,692,684.25 PXP USD 3,546,740.10</t>
  </si>
  <si>
    <t>PAGO SUELDO (MARZO-2025) A PERSONAL FIJO PROG.17 DE ESTE MOPC</t>
  </si>
  <si>
    <t>PAGO SUELDO (MARZO-2025) A PERSONAL FIJO PROG.11 DE ESTE MOPC</t>
  </si>
  <si>
    <t>PAGO INTERINATO (MARZO-2025), A PERSONAL FIJO EN CARGO DE CARRERA DE ESTE MOPC</t>
  </si>
  <si>
    <t>PAGO SUELDO (MARZO-2025) A PERSONAL CARACTER EVENTUAL(PASANTIA) DE ESTE MOPC</t>
  </si>
  <si>
    <t>PAGO SUELDO (MARZO-2025) A PERSONAL FIJO PROG.01 DE ESTE MOPC</t>
  </si>
  <si>
    <t>PAGO SUELDO (MARZO-2025) A EMPLEADOS TEMPORALES DE ESTE MINISTERIO</t>
  </si>
  <si>
    <t>PAGO SUELDO (MARZO-2025) A PERSONAL EN TRAMITE PARA PENSION DE ESTE MOPC</t>
  </si>
  <si>
    <t>TRABAJOS VARIOS DE ALCANTARILLA CAJON, MURO DE GAVIONES, SOCAVON, PUENTES, BADEN TUBULAR,EN MUNICIPIOS TENARES, SALCEDO, PROV. HERMANAS MIRABAL, ITEM DEL 01 AL 07, LOTE 6. (PAGO CUB.#06, NCF:B1500000074)</t>
  </si>
  <si>
    <t>PAGO CUB.#01, FACT. NCF.B1500000098; POR TRABAJOS DE CONST. DE OBRAS VIALES Y HORM. ASFALTICO CALIENTE A NIVEL NACIONAL, ZONA E, REGION NORTE, PROVS. LA VEGA, SANTIAGO, STGO. RODRIGUEZ, VALVERDE, MONTE CRISTI, PUERTO PLATA Y DAJABON, LOTE 35</t>
  </si>
  <si>
    <t>TRABAJOS DE APLICACION DE SEÑALIZACION HORIZONTAL EN PINTURA TERMOPLASTICA A NIVEL NACIONAL, LOTE-06 (PAGO CUB. #02, NCF:B1500000021)</t>
  </si>
  <si>
    <t>PAGO CUB.#03, FACT. NCF.B1500000017; POR TRABS. DE CONSTRUCCION Y REHABILITACION  DE ACERAS, CONTENES, BADENES E IMBORNALES A NIVEL NACIONAL, REGION SUR I, LOTE 02, ITEM 11, SAN J. DE LA MAGUANA, SECCION 3.</t>
  </si>
  <si>
    <t>TRABAJOS DE REPARACION DEL ALMACEN DE CAMINOS VECINALES DEL MOPC Y REPARACION DEL CENTRO NACIONAL DE ARTESANIA (CENADARTE) UBICADO EN SANTO DOMINGO, LOTE-05, PROV. GRAN SANTO DOMINGO Y D.N, ZONA 4 (PAGO CUB.#03, NCF:B1500000061)</t>
  </si>
  <si>
    <t>PAGO SUMINISTRO Y TRANSPORTE  DE H.A.C.,PARA BACHEO, (PAGO FACTS. OP-58,59,60,61 Y 62 NCF: B1500000120,121,122,123 Y 124).</t>
  </si>
  <si>
    <t>TRABS. DE OBRAS VIALES Y HORMIGON ASFALTICO CALIENTE, A NIVEL NACIONAL, REG. X, OZAMA Y SAN CRISTOBAL, PROVS. STO DGO. ESTE, NORTE, OESTE, D.N.,LOS ALCARRIZOS, PEDRO BRAND, SAN ANTONIO DE GUERRA, BOCA CHICA, LOTE 16, (PAGO CUB. #01 NCF: B1500000203).</t>
  </si>
  <si>
    <t>ABONO A CUB.#02, FACTURA NCF.B1500000108, POR TRABAJOS DE RECONSTRUCCION DEL CAMINO VECINAL CRUCE DEL RIO SAN JUAN-SAN RAFAEL, PROVINCIA MARIA TRINIDAD SANCHEZ, ITEM 1, LOTE 9; PXP $114,728,370.06.</t>
  </si>
  <si>
    <t>TRABS. DE CONST. DE OBRAS VIALES Y HORMIGON ASFALTICO CALIENTE A NIVEL NACIONAL-ZONA B. REGION SUR I, PROVS. SAN CRISTOBAL, PERAVIA, SAN JOSE DE OCOA, AZUA Y SAN JUAN, LOTE 12, (PAGO CUB. #06 NCF: B1500000202).</t>
  </si>
  <si>
    <t>TRABS. DE CONFECCION E INSTALACION DE SEÑALIZACION VERTICAL A NIVEL NACIONAL EN LA REGION SUR, LOTE-02, (PAGO CUB. #02 NCF: B1500000128).</t>
  </si>
  <si>
    <t>TRABAJOS DE CONSTRUCCION DE MUROS DE GAVIONES EN LA MARGEN NORTE DEL RIO OCOA, PROV. AZUA, LOTE 02, ITEM 1 (VALOR CUB.#01, NCF:B1500000422 $99,748,888.35 (-) ESTE ABONO $30,000,000.00 PEND. X PAGAR $69,748,888.35)</t>
  </si>
  <si>
    <t>TRABAJOS DE CONSTRUCCION PARQUEO CENTRO DE LOS HEROES II, UBICADO EN SANTO DOMINGO, D.N., ITEM 1; ABONO CUB.01, NCF:B1500000229. (PEND. X PAGAR $13,394,746.43)</t>
  </si>
  <si>
    <t>SALDO CESION CREDITO (ACTO 459-2023) OTORG. AL BANCO DE RESERVAS, C/CARGO ABONO CUB.21, FACT. NCF.B1500000149; TRABS. DE CONSTRUCCION DEL TRIBUNAL CONSTITUCIONAL DE STO. DGO. OESTE;(EL AB. AL CONTRATISTA INCLUYE L/DEDUCCIONES), PXP CUB.37,104,149.49.</t>
  </si>
  <si>
    <t>PAGO COMPENSACION SEGURIDAD (MARZO-2025) A PERSONAL SEG. MILITAR (ASPIRANTES) DE ESTE MOPC</t>
  </si>
  <si>
    <t>PAGO VIATICOS (NOVIEMBRE-2024) DIRECCION DE GERENCIA DE PROYECTOS DE ESTE MOPC</t>
  </si>
  <si>
    <t>PAGO VIATICOS (DICIEMBRE-2024) DIRECCION GENERAL DE EQUIPOS Y TRANSPORTE (DEPTO. DE OPERACIONES) DE ESTE MOPC</t>
  </si>
  <si>
    <t>PAGO VIATICOS (DICIEMBRE-2024) DIRECCION GENERAL DE ASISTENCIA Y PROTECCION VIAL DE ESTE MOPC</t>
  </si>
  <si>
    <t>PAGO VIATICOS (DICIEMBRE-2024) DEPARTAMENTO DE PAVIMENTACION VIAL DE ESTE MOPC</t>
  </si>
  <si>
    <t>PAGO VIATICOS (DICIEMBRE-2024) OFICINA DE ENLACE PRESIDENCIAL DE ESTE MOPC</t>
  </si>
  <si>
    <t>PAGO VIATICOS (DICIEMBRE-2024) DEPTO DE ESTUDIOS Y DISEÑOS DE PROYECTOS VIALES DE ESTE MOPC</t>
  </si>
  <si>
    <t>PAGO VIATICOS (DICIEMBRE-2024) VICEMINISTERIO DE EDIFICACIONES DE ESTE MOPC</t>
  </si>
  <si>
    <t>PAGO VIATICOS (DICIEMBRE-2024) DIRECCION GENERAL DE EDIFICACIONES DE ESTE MOPC</t>
  </si>
  <si>
    <t>PAGO VIATICOS (DICIEMBRE-2024) DIRECCION DE GERENCIA DE PROYECTOS DE ESTE MOPC</t>
  </si>
  <si>
    <t>PAGO VIATICOS (ENERO-2025) DIRECCION DE PROGRAMAS SOCIALES Y COMUNITARIO (MEJORA DE VIVIENDAS) DE ESTE MOPC</t>
  </si>
  <si>
    <t>PAGO VIATICOS (ENERO-2025) DIRECCION GENERAL DE CONTROL INTERNO DE ESTE MOPC</t>
  </si>
  <si>
    <t>PAGO VIATICOS (ENERO-2025) DIRECCION GENERAL DE ASISTENCIA Y PROTECCION VIAL DE ESTE MOPC</t>
  </si>
  <si>
    <t>PAGO VIATICOS (ENERO-2025) OFICINA DE ENLACE PRESIDENCIAL DE ESTE MOPC</t>
  </si>
  <si>
    <t>PAGO VIATICOS (ENERO-2025) DIRECCION JURIDICA DE ESTE MOPC</t>
  </si>
  <si>
    <t>PAGO VIATICOS (ENERO-2025) CORREPONDEINTES A DIFERENTES DEPARTAMENTOS DE ESTE MOPC</t>
  </si>
  <si>
    <t>PAGO VIATICOS (ENERO-2025) DIRECCION DE MANTENIMIENTO VIAL (FIDEICOMISO RD VIAL) DE ESTE MOPC</t>
  </si>
  <si>
    <t>PAGO VIATICOS (ENERO-2025) CORRESPONDIENTE A DIFERENTES DEPARTAMENTOS DE ESTE MOPC</t>
  </si>
  <si>
    <t>PAGO VIATICOS (ENERO-2025) DIRECCION COORDINACION REGIONAL DE ESTE MOPC</t>
  </si>
  <si>
    <t>PAGO VIATICOS (ENERO-2025) DIRECCION DE SEÑALIZACION VIAL DE ESTE MOPC</t>
  </si>
  <si>
    <t>PAGO VIATICOS (ENERO-2025) DIRECCION DE MANTENIMIENTO DE PUESTES DE ESTE MOPC</t>
  </si>
  <si>
    <t>PAGO VIATICOS (ENERO-2025) DIRECCION GENERAL DE EQUIPOS Y TRANSPORTE (DEPTO DE TRANSPORTACION) DE ESTE MOPC</t>
  </si>
  <si>
    <t>PAGO VIATICOS (ENERO-2025) CORRESPONDIENTES A DIFERENTES DEPARTAMENTOS DE ESTE MOPC</t>
  </si>
  <si>
    <t>PAGO VIATICOS (ENERO-2025) DEPARTAMENTO DE PAVIMENTACION VIAL DE ESTE MOPC</t>
  </si>
  <si>
    <t>PAGO VIATICOS (ENERO-2025) DEPARTAMENTO DE TOPOGRAFIA DE ESTE MOPC</t>
  </si>
  <si>
    <t>PAGO VIATICOS (ENERO-2025) VICEMINISTERIO DE EDIFICACIONES DE ESTE MOPC</t>
  </si>
  <si>
    <t>PAGO VIATICOS (ENERO-2025) DIRECCION DE EQUIPOS Y TRANSPORTE DE ESTE MOPC</t>
  </si>
  <si>
    <t>PAGO VIATICOS (ENERO-2025) DEPARTAMENTO DE ESTUDIOS Y DISEÑOS DE PROYECTOS VIALES DE ESTE MOPC</t>
  </si>
  <si>
    <t>PAGO VIATICOS (ENERO-2025) DIRECCION DE GERENCIA DE PROYECTOS DE ESTE MOPC</t>
  </si>
  <si>
    <t>PAGO VIATICOS (ENERO-2025) DIRECCION GENERAL DE SUPERVISION Y FISCALIZACION DE OBRAS DE ESTE MOPC</t>
  </si>
  <si>
    <t>PAGO VIATICOS (ENERO-2025) DIRECCION GENERAL DE EDIFICACIONES DE ESTE MOPC</t>
  </si>
  <si>
    <t>PAGO VIATICOS (ENERO-2025) DIRECCION DE JURIDICA DE ESTE MOPC</t>
  </si>
  <si>
    <t>PAGO COMPENSACION SEGURIDAD (MARZO-2025) A PERSONAL SEG. MILITAR (SEDE CENTRAL) DE ESTE MOPC</t>
  </si>
  <si>
    <t>PAGO COMPENSACION SEGURIDAD (MARZO-2025) A PERSONAL SEG. MILITAR DE ESTE MOPC</t>
  </si>
  <si>
    <t>PAGO SUELDO (MARZO-2025) A PERSONAL FIJO PROG.19 DE ESTE MOPC</t>
  </si>
  <si>
    <t>PAGO SUELDO (MARZO-2025), A PERSONAL FIJO DE ESTE MOPC</t>
  </si>
  <si>
    <t>PAGO RETROACTIVO SUELDO (ENERO-2025), A PERSONAL FIJO DE ESTE MOPC</t>
  </si>
  <si>
    <t>PAGO COLOCACION DE PUBLICIDAD INSTITUCIONAL EN EL PROGRAMA "CON FAFA Y FAFICO", CANAL VTV32 Y YOUTUBE, CORRESP. AL PERIODO DEL 10 DE   SEPTIEMBRE AL 10 DE OCTUBRE 2024, PROCESO MOPC-CCC-PEPB-2024-0014, (S/FACT. NCF: B1500000017).</t>
  </si>
  <si>
    <t>PAGO ADQUISICION DE VENTANAS DE ALUMINIO PARA USO DE LA DIRECCION DE PROGRAMAS SOCIALES DEL MOPC, PROCESO MOPC-DAF-CM-2024-0035, (S/FACT. NCF: B1500000017).</t>
  </si>
  <si>
    <t>PAGO COLOCACION DE PUBLICIDAD INSTITUCIONAL EN EL PROGRAMA "EL BEAT DE LOS SABADOS", CORRESP. AL PERIODO DEL 15 DE OCTUBRE/24 AL 15 DE ENERO/2025, PROCESO MOPC-CCC-PEPB-2024-0021, (S/FACT. NCF: B1500000323).</t>
  </si>
  <si>
    <t>PAGO RETROACTIVO SUELDO (FEBRERO-2025), A PERSONAL FIJO DE ESTE MOPC</t>
  </si>
  <si>
    <t>PAGO COMPENSACION SEGURIDAD (MARZO-2025) A PERSONAL SEG. MILITAR (GRADUADO) DE ESTE MOPC</t>
  </si>
  <si>
    <t>TRABS. DE RECONSTRUCCION DE LA CARRETERA EN EL MUNICIPIO ALTAMIRA, PROV. PUERTO PLATA, (PAGO CUB. #01 NCF: B1500000134).</t>
  </si>
  <si>
    <t>TRABS.VARIOS EN LAS PROVS. DUARTE , SANCHEZ RAMIREZ, HNAS. MIRABAL Y ESPAILLAT S/CONT. #26-2017; DECS.Nos.340,341,342,344,346 Y 370; D/F.11,14,18, 24 DE NOV. Y 15 DIC.-2016, (PAGO CUB.#14 FINAL, Y DEVOLUCION DE RETENIDO, NCF:B1500000355).</t>
  </si>
  <si>
    <t>AB. CESION DE CONTRATO (ACTO 807-2024 D/F 19/07/24),OTORG. POR GRENYHAN, SRL, C/CARGO A PAGO CUB.13, FACT. NCF.B1500000201; POR TRABS. DE RECONST. TRAMO CARRET. LA YAGUIZA-LOS ZANCONES-LOS CACAOS-SAN FCO. DE MACORIS, PROV. DUARTE; PXP C/C $207,682,918.05</t>
  </si>
  <si>
    <t>ABONO A CUBICACION No.01, FACT. NCF.E450000000018; POR TRABAJOS DE CONSTRUCCION DE LA CIRCUNVALACION LA OTRA BANDA, PROV. LA ALTAGRACIA; PXP CUB.$12,497,461.45.</t>
  </si>
  <si>
    <t>2DO.AB.C/C.Y G.SOL.OTORG. X MULTICON CONST. EN GRAL,SRL,ACTO 456-23,C/CARGO AL PAGO CUBS. _x000D_
10,11 Y12,NCF:B1500000354,0355, 0356, P/TRABS. DE CONST.,RECONST.Y REHAB. VARIAS  EN LOS DIFTES. MUNICS.Y PROVS.AFECTS.P/LLUVIAS OCT-NOV-16 (PXP C/C $60,177,501.69</t>
  </si>
  <si>
    <t>AB.C/CONT.OTORG.X MARCU S PUBLISHING,SRL,ACTO 240-23,C/CARGO ABONO CUB.#14 NCF:B1500000043,RECONST.CAMS.VECS.EL PEÑON D/LOS REYES, PROLONG.STA. CLARA-LA TRANQUERA,T. CARRET. LA ZANJA-NISIBON,BEJUCAL-GUINEO-GARCIA, PROV.LA  ALTAGRACIA,X VAG.OCT/NOV.16.</t>
  </si>
  <si>
    <t>PAGO COLOCACION DE PUBLICIDAD INSTITUCIONAL EN EL PROGRAMA "DEPORTIVO MUSCULO Y  BANCA", A TRAVES DE RADIO UNIVERSAL 650 AM, CORRESP. AL PERIODO DEL 16 DE NOVIEMBRE/24 AL 17 DE ENERO/2025, PROCESO MOPC-CCC-PEPB-2024-0021, (S/FACTS. NCF: B1500000181 Y 182)</t>
  </si>
  <si>
    <t>PAGO ADQUISICION DE MOBILIARIOS DE OFICINA (LIBREROS), PARA USO DE LOS DIFERENTES DEPARTAMENTOS DEL MOPC, PROCESO MOPC-CCC-LPN-2024-0004, (S/FACT. NCF: B1500001020).</t>
  </si>
  <si>
    <t>AB.C/C.,ACTO 1288-24,OTORG.A YDC DISEÑO Y CONST.,SRL C/CARGO PAGO CUB.#25 Y 26 NCF:B0400000001 Y 2 (-) Y P/CUB. 27 NCF:B1500000322,X TRABS.VARIOS EN PROVS.M.T.SCHEZ. Y SAMANA; X LLUVIAS, DECS.Nos.340/341/342/344/346 Y 370 D/F 11,14,18,24 NOV. Y 15 DIC.16</t>
  </si>
  <si>
    <t>PAGO ADQUISICION DE MOBILIARIOS, PARA USO DE LOS DIFERENTES DEPARTAMENTOS DEL MOPC, PROCESO MOPC-CCC-LPN-2024-0004, (S/FACT. NCF: B1500000234).</t>
  </si>
  <si>
    <t>AB.C/CONT. OTORG. POR  INGECOMPSA, SRL (ACTO 1374-24) C/CARGO AL PAGO CUB.#28, NCF:B1500000036, POR TRABS. VARIOS EN L/PROVS. MA.T. SCHEZ.Y SAMANA, P/DAÑOS OCAS.TORRENCIALES LLUVIAS, S/DECS.340, 341,342,344,346, Y 370 D/F11,14,18,24 DE NOV. Y 15 DIC.-16</t>
  </si>
  <si>
    <t>PAGO ADQUISICION SUMINISTROS DE OFICINA (PAPEL BOND), PARA USO EN LOS DIFERENTES DEPARTAMENTOS DEL MOPC, PROCESO MOPC-CCC-LPN-2024-0006, (S/FACT. NCF: B1500001096).</t>
  </si>
  <si>
    <t>PAGO COLOCACION DE PUBLICIDAD DEL MOPC. EN LOS PROGRAMAS "GOBIERNO DE LA MAÑANA, GOBIERNO DE LA TARDE, RECETA MEDICA, Z DEPORTES Y PROGRAMACION REGULAR, DEL 25 NOVIEMBRE AL 25 DE DICIEMBRE 2024, PROC. MOPC-CCC-PEPB-2024-0006, (S/FACT. NCF: B1500001412).</t>
  </si>
  <si>
    <t>PAGO ADQUISICION DE QUINIENTOS (500) INODOROS COMPLETOS DE DOS (2) PIEZAS, COLOR BLANCO PARA USO EN LOS DIFERENTES DEPARTAMENTOS DEL MOPC, PROCESO MOPC-CCC-CP-2024-0004, (S/FACT. NCF: B1500001112).</t>
  </si>
  <si>
    <t>PAGO ADQUIS. DE INDUMENTARIAS Y DEMAS ARTICULOS, UTILIZ. POR EL PERSONAL MILITAR, CIVIL Y TECNICO DE LA COMISION MILITAR Y POLICIAL (COMIPOL) DEL MOPC, (S/FACTS.B1500000174, 179,189,190,191 Y 192, (-) 20% DE AMORTIZ. DEL AVANCE Y (-) N/CRED.#04).</t>
  </si>
  <si>
    <t>PAGO COLOCACION DE PUBLICIDAD INSTITUCIONAL EN EL PROGRAMA "DEPORTIVO PIO DEPORTES, CORRESP. AL MES DE DICIEMBRE 2024, PROCESO MOPC-CCC-PEPB-2024-0017, (S/FACT. NCF: B1500000376).</t>
  </si>
  <si>
    <t>PAGO COLOCACION DE PUBLICIDAD INSTITUCIONAL EN EL PROGRAMA "GRANDE EN LOS DEPORTES" CORRESP. AL PERIODO DEL 04/12/2024 AL 04/01/2025, PROCESO MOPC-CCC-PEPB-2024-0017, (S/FACT. NCF: B1500002113).</t>
  </si>
  <si>
    <t>PAGO VACACIONES NO DISFRUTADA, SENTENCIA No. 0030-03-2025-SSEN-0036 DE ESTE MOPC</t>
  </si>
  <si>
    <t>TRABS. CONST., REHABILITACION Y REMODELACION DE LA IGLESIA EL BUEN PASTOR, PROV. AZUA, (PAGO AVANCE S/ADD. III #888-24 AL CONT. # 668-2018).</t>
  </si>
  <si>
    <t>TRABS. CONST. Y RECONSTRUCCION DE INFRAESTRUCTURAS VIALES, QUE FUERON AFECTADAS POR EL PASO DE LA TORMENTA FRANKLIN, LOTE-05, S/DEC. #398-2023, (PAGO CUB. #02, NCF:B1500000096)</t>
  </si>
  <si>
    <t>PAGO PROPORCIÓN DE FACT. NCF No. E450000003566 Y PAGO FACT. NCF:E450000003565, CORRESP. A PÓLIZA COBERTURA PLANES COMPLEMENTARIOS, (FUNCIONARIOS DE PRIMER NIVEL, PARA  SER ASUMIDA POR MOPC), CORRESP. MES DE MARZO 2025.</t>
  </si>
  <si>
    <t>PAGO SUELDO (MARZO-2025) A EMPLEADO TEMPORAL DE ESTE MINISTERIO</t>
  </si>
  <si>
    <t>TRABS.CONST.,RECONST.,CANALIZ. PUENTES Y SOLUCIONES DE PTOS CRITICOS, CAMS. VECS.Y CARRETS. EN VARIOS MUNICIPIOS DE LA  PROV. DE MONTECRISTI, DAÑOS OCAS. POR LLUVIAS D/LOS MESES OCT. Y NOV.-2016, (PAGO CUB. #15, NCF:B1500000258)</t>
  </si>
  <si>
    <t>TRABAJOS OBRAS VIALES Y HORMIGON ASFALTICO CALIENTE A NIVEL NACIONAL, REGION V SUR, PROVS. SAN CRISTOBAL, PERAVIA, SAN JOSE DE OCOA Y AZUA, LOTE-10 (PAGO CUB. #03, NCF:B1500000179)</t>
  </si>
  <si>
    <t>TRABS. CONST Y REHAB. DE ACERAS, CONTENES, BADENES E IMBORNALES A NIVEL NAC,., REGION GRAN STO DGO Y MTE PTA, LOTE 1, ITEM 1, 2, 7 Y 17 (D.N.), SECCION 1, 2, 7 Y SANTO DOMINGO ESTE, SECCION 10 (PAGO CUB. #02, NCF:B1500000060)</t>
  </si>
  <si>
    <t>PAGO CUB.#04 Y CUB.#05, FACT. NCF.B1500000277 Y B1500000278; TRABAJOS APLICACION DE SEÑALIZACION HORIZONTAL EN PINTURA DE TRAFICO A NIVEL NACIONAL, REGION GRAN SANTO DOMINGO Y D.N., LOTE 8.</t>
  </si>
  <si>
    <t>TRANSFERENCIA CORRIENTE  A INPOSDOM PARA CUMPLIR CON LOS COMPROMISOS DE PAGO  DEL SERVICIO POSTAL DE LOS ESTADOS UNIDOS (USPS)</t>
  </si>
  <si>
    <t>PAGO INDEMNIZACION, SENTENCIA No.0030-03-2025-SSEN-0036, DE ESTE MOPC</t>
  </si>
  <si>
    <t>PAGO REGALIA SENTENCIA No.0030-03-2025-SSEN-0036 DE ESTE MOPC</t>
  </si>
  <si>
    <t>REGULARIZACION AVISOS DE DEBITOS MES DE FEBRERO 2025</t>
  </si>
  <si>
    <t>REGULARIZACION AVISO DE DEBITOS EN US$ MES DE FEBRERO 2025</t>
  </si>
  <si>
    <t>REGULARIZACION AVISO DE DEBITO EN US$ MES DE FEBRERO 2025</t>
  </si>
  <si>
    <t>ABONO A C/CRED. ACTO #408-23, OTORG. AL BANCO DE RESERVAS, C/CARGO PAGO CUB.#02 NCF: B1500000177 X TRABS. CONST. Y RECONST. PUENTE ARROYO DON JUAN Y NARANJO CARRET. HACIENDA  ESTRELLA, PROV. MTE. PTA., ITEMS 1 Y 2, L/12, (PXP. C/C.$32,811,421.66).</t>
  </si>
  <si>
    <t>PAGOS CUBS.#28 Y 29, FACTS. NCF.B1500000108, B1500000109; POR TRABAJOS PLAN NACIONAL DE ASFALTADO DE CALLES, AVENIDAS, CARRETERAS Y CAMINOS VECINALES A NIVEL NACIONAL.</t>
  </si>
  <si>
    <t>TRABS.OBRAS VIALES Y H.A.C.,A NIV. NAC.,ZONA-D, REG.ESTE,PROVS. S.P.M.,LA ROMANA,EL SEIBO, H. MAYOR Y LA ALTAGRACIA, LOTE-25 (PAGO CUB. #07, NCF:E450000000017)</t>
  </si>
  <si>
    <t>TRABS. OBRAS VIALES Y HORMIGON ASFALTICO CALIENTE A NIVEL NAC., ZONA A, REGION GRAN SANTO DOMINGO Y MONTE PLATA, PROVS. D. N.,SANTO DOMINGO Y MONTE PLATA, LOTE 8 Y 12, (VALOR  CUB.#01 NCF: B1500000234 $58,645,333.14; (-) ESTE ABONO; PXP. $ 100,000.00).</t>
  </si>
  <si>
    <t>2DO. AB. C/CRED. ACTO 2321-24, OTORG.  AL BANDEX, SRL; C/CARGO PAGO CUB.02, NCF.B1500000033; X TRABS. OBRAS VIALES Y H. A.C., A NIVEL NACIONAL-ZONA A-REG.GRAN STO. DGO. Y MONTE PLATA, L/6, (PXP. C/C. $18,885,774.65).</t>
  </si>
  <si>
    <t>TRABS. DE OBRAS VIALES Y HORMIGON ASFALTICO CALIENTE, A NIVEL NAC., ZONA E, REGION NORTE, PROVS. LA VEGA, SANTIAGO, STGO. RGUEZ., VALVERDE, MONTECRISTI, PUERTO PLATA Y DAJABON, LOTE-38 (PAGO CUB. #04, NCF:B1500000126)</t>
  </si>
  <si>
    <t>TRABS. DE OBRAS VIALES Y HORMIGON ASFALTICO CALIENTE A NIVEL NACIONAL, REGION VIII, YUMA,, LOTE 13, PROVS. LA ALTAGRACIA, LA ROMANA Y EL SEIBO, (PAGO CUB. No.03, NCF: B1500000061).</t>
  </si>
  <si>
    <t>TRABS. DE OBRAS VIALES Y HORMIGON ASFALTICO CALIENTE A NIVEL NACIONAL, ZONA A, REGION GRAN SANTO DOMINGO Y MONTE PLATA, PROVS. D. N.,SANTO DOMINGO Y MONTE PLATA, LOTE 5, (PAGO CUB. #01 NCF: B1500000125).</t>
  </si>
  <si>
    <t>PAGO COMPRA RACIONES PRODUCTOS Y ALIMENTOS P/DESAYUNO,ALMUERZO Y CENA,AL PERS.D/SERVS. D/LA COMIPOL; CORRESP. A LOS MESES DE JULIO/23 A ENERO-24, (SALDO FACT.NCF: B1500001009;PAGO FACTS. NCF: B1500001023,24,40,55,72,96 Y 1103).</t>
  </si>
  <si>
    <t>PAGO COMPENSACION SEGURIDAD (MARZO-2025), A PERSONAL SEG. MILITAR (SEDE CENTRAL) DE ESTE MOPC</t>
  </si>
  <si>
    <t>REGULARIZACION AVISO DEBITO EN US$ MES DE FEBRERO 2025</t>
  </si>
  <si>
    <t>PAGO HORAS EXTRAS (FEBRERO-2025), A PERSONAL DE LA DIRECCION FINANCIERA DE ESTE MOPC</t>
  </si>
  <si>
    <t>TRABS.DISEÑO Y CONST. TRAMO CARRET. BELLA VISTA, ZONA FRANCA DE GUERRA, CRUCE CARRET. STO. DGO.-SAMANA, LONG. APROX. 6.5 KMS, MUNIC. SAN ANTONIO DE GUERRA,PROV.STO.DGO.,(VALOR CUB. #21 NCF: B1500000041,$77,361,482.69; (-) ESTE ABONO;PXP. $50,554,169.69)</t>
  </si>
  <si>
    <t>TRABS. DEL PLAN NACIONAL DE ASFALTADO, PARA REPARAC. DE CALLES, AVS.,CARRETS.,CAMS. VECS., ACERAS Y CONTS, AFECTADOS POR LA TORM. ALPHA EN DIFETS. PROVS. (VAL.AV.INIC.S/ADD.II No.600-24 $409,955,086.15 (-) 1ER.AB.LIB.676;-ESTE 2DO.AB. PXP $239,955,086.15)</t>
  </si>
  <si>
    <t>AB. A CUB.#10, FACT. NCF.E450000000018; POR TRABAJOS  VARIOS EN LOS MUNICIPIOS DE NAGUA, CABRERA Y EL FACTOR, PROVS. EL SEIBO Y MARIA TRINIDAD SANCHEZ, POR LAS LLUVIAS QUE AFECTARON A DICHAS PROVS. EN LOS MESES DE OCT.-NOV.-2016; PXP A CUB.$46,330,447.80.</t>
  </si>
  <si>
    <t>PAGO FACTURAS Nos.(24000420) NCF.E450000000056, (24000385) NCF.E450000000050 Y (24000515) NCF.E450000000065; POR ADQUISICION DE ASFALTO TIPO AC-30.</t>
  </si>
  <si>
    <t>TRABS. OBRAS VIALES Y H.A.C., A NIVEL NACIONAL-ZONA E, REG. NORTE, PROVS. LA VEGA, SANTIAGO, STGO. RODRIGUEZ, VALVERDE, MONTECRISTI, PTO. PTA. Y DAJABON . LOTE-42, (PAGO CUB. #02, NCF:B1500000006).</t>
  </si>
  <si>
    <t>TRABS. CONST. Y REHABILITACIÓN DE ACERAS, CONTENES, BADENES E IMBORNALES A NIVEL NACIONAL, REGIÓN GRAN SANTO DOMINGO Y MONTE PLATA, LOTE 1, ITEM 30, SECCIÓN 3, (PAGO CUB. #01 NCF: B1500000224).</t>
  </si>
  <si>
    <t>ABONO A CUBICACION #09, FACTURA NCF:B1500000026; POR TRABAJOS DE CONSTRUCCION, RECONSTRUCCION Y REHABILITACION DE INFRAESTRUCTURAS VIALES EN DISTINTAS PROVINCIAS DEL PAIS; PXP A CUB. $528,206,422.16.</t>
  </si>
  <si>
    <t>PAGO CUB.#04 (NCF: B1500000150) POR TRABS. DE DISEÑO, CONST. Y RECONST. DE CARRETS. Y CAMINOS VECS. EN VARIAS PROVS. DE LA REGION NORTE DEL PAIS , LOTE 3.</t>
  </si>
  <si>
    <t>1ER AB. C/CRED. OTORG. POR EMPRESA INGECOMPSA, SRL. (ACTO 1338-2024) C/CARGO AL PAGO D/LA CUB.#02, NCF:B1500000325, TRABS. DE OBRAS VIALES Y H.A.C., A NIV. NAC., ZONA B, REGION SUR I, PROVS. SAN CRISTOBAL, PERAVIA,. SAN J. DE OCOA, AZUA Y SAN JUAN, L-17</t>
  </si>
  <si>
    <t>TRABS. VARIOS EN LA PROVINCIA DE PUERTO PLATA, SEGUN CONTRATO No.31-2017, DECRETOS Nos. 340, 341, 342, 344, 346 Y 370, D/F 11, 14, 18 Y 24 DE NOV. Y 15 DIC. 2016, (PAGO CUB.#14 NCF: B1500000036).</t>
  </si>
  <si>
    <t>TRABS. DE RECONST. DEL CAMINO VECINAL DON JUAN-JANICO, SAN JOSE DE LAS MATAS, SANTIAGO, (PAGO CUB. #02 NCF: B1500000276).</t>
  </si>
  <si>
    <t>ABONO A CUBICACION No.15, FACTURA NCF.B1500000053; POR TRABAJOS DE RECONSTRUCCION CARRETERA HONDO VALLE, EL VALLE, PROVINCIA ELIAS PIÑA, PXP $8,006,548.42.</t>
  </si>
  <si>
    <t>TRABS. DE OBRAS VIALES Y HORMIGON ASFALTICO CALIENTE A NIVEL NACIONAL, ZONA A, REGION GRAN SANTO DOMINGO Y MONTE PLATA, PROVS. D. N.,SANTO DOMINGO Y MONTE PLATA, LOTES 1 Y 11 (PAGO CUB. #04, NCF:B1500000029)</t>
  </si>
  <si>
    <t>PAGO CUB.#03, FACT. NCF.B1500000007; POR TRABAJOS DE OBRAS VIALES Y HORMIGON ASFALTICO CALIENTE A NIVEL NACIONAL, ZONA A, REGION GRAN STO.DGO.Y MTE.PTA, PROVS.D.N.,STO.DGO. Y MONTE PLATA, LOTE 3.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</si>
  <si>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</si>
  <si>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</si>
  <si>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</si>
  <si>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</si>
  <si>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</si>
  <si>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</si>
  <si>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</si>
  <si>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</si>
  <si>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</si>
  <si>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</si>
  <si>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</si>
  <si>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</si>
  <si>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</si>
  <si>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</si>
  <si>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</si>
  <si>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</si>
  <si>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</si>
  <si>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</si>
  <si>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</si>
  <si>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</si>
  <si>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</si>
  <si>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INGRESOS CUOTAS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</si>
</sst>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sz val="9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4" fillId="0" borderId="0" xfId="2" applyNumberFormat="1" applyFont="1" applyAlignment="1">
      <alignment horizontal="center" vertical="center"/>
    </xf>
    <xf numFmtId="43" fontId="5" fillId="0" borderId="0" xfId="1" applyFont="1" applyFill="1" applyBorder="1"/>
    <xf numFmtId="15" fontId="6" fillId="0" borderId="0" xfId="0" applyNumberFormat="1" applyFont="1" applyAlignment="1">
      <alignment horizontal="center" vertical="center"/>
    </xf>
    <xf numFmtId="43" fontId="3" fillId="0" borderId="0" xfId="1" applyFont="1" applyFill="1" applyBorder="1"/>
    <xf numFmtId="0" fontId="2" fillId="0" borderId="0" xfId="2" applyAlignment="1">
      <alignment horizontal="center" vertical="center"/>
    </xf>
    <xf numFmtId="43" fontId="7" fillId="0" borderId="0" xfId="1" applyFont="1" applyFill="1" applyBorder="1" applyAlignment="1">
      <alignment horizontal="right"/>
    </xf>
    <xf numFmtId="43" fontId="8" fillId="0" borderId="0" xfId="3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3" fontId="8" fillId="0" borderId="0" xfId="1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9" fillId="0" borderId="0" xfId="2" applyNumberFormat="1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wrapText="1"/>
    </xf>
    <xf numFmtId="43" fontId="10" fillId="2" borderId="2" xfId="1" applyFont="1" applyFill="1" applyBorder="1" applyAlignment="1">
      <alignment wrapText="1"/>
    </xf>
    <xf numFmtId="0" fontId="10" fillId="2" borderId="2" xfId="2" applyFont="1" applyFill="1" applyBorder="1" applyAlignment="1">
      <alignment wrapText="1"/>
    </xf>
    <xf numFmtId="0" fontId="10" fillId="2" borderId="2" xfId="2" applyFont="1" applyFill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0" fillId="2" borderId="0" xfId="2" applyNumberFormat="1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wrapText="1"/>
    </xf>
    <xf numFmtId="0" fontId="12" fillId="2" borderId="4" xfId="2" applyFont="1" applyFill="1" applyBorder="1" applyAlignment="1">
      <alignment wrapText="1"/>
    </xf>
    <xf numFmtId="0" fontId="12" fillId="2" borderId="3" xfId="2" applyFont="1" applyFill="1" applyBorder="1" applyAlignment="1">
      <alignment wrapText="1"/>
    </xf>
    <xf numFmtId="0" fontId="12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3" fillId="3" borderId="8" xfId="2" applyFont="1" applyFill="1" applyBorder="1" applyAlignment="1">
      <alignment vertical="center"/>
    </xf>
    <xf numFmtId="0" fontId="5" fillId="3" borderId="9" xfId="2" applyFont="1" applyFill="1" applyBorder="1" applyAlignment="1">
      <alignment vertical="center"/>
    </xf>
    <xf numFmtId="43" fontId="5" fillId="3" borderId="0" xfId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15" fontId="17" fillId="0" borderId="2" xfId="0" applyNumberFormat="1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BBD16A8E-56D5-47DB-B0E5-88253966E45D}"/>
    <cellStyle name="Normal" xfId="0" builtinId="0"/>
    <cellStyle name="Normal 2" xfId="2" xr:uid="{C722D1CD-3373-415E-B5CE-F87AAB91C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4EAF9FED-5A81-4D7C-87A8-3B397CCB7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D406-EDEB-4186-AD23-05F686A7CB71}">
  <dimension ref="A1:G498"/>
  <sheetViews>
    <sheetView tabSelected="1" zoomScale="80" zoomScaleNormal="80" workbookViewId="0">
      <selection activeCell="M21" sqref="M21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1"/>
      <c r="B1" s="50"/>
      <c r="C1" s="50"/>
      <c r="D1" s="49"/>
      <c r="E1" s="48"/>
      <c r="F1" s="47"/>
    </row>
    <row r="2" spans="1:7" ht="24.95" customHeight="1" x14ac:dyDescent="0.2">
      <c r="A2" s="51"/>
      <c r="B2" s="50"/>
      <c r="C2" s="50"/>
      <c r="D2" s="49"/>
      <c r="E2" s="48"/>
      <c r="F2" s="47"/>
    </row>
    <row r="3" spans="1:7" ht="24.95" customHeight="1" x14ac:dyDescent="0.2">
      <c r="A3" s="51"/>
      <c r="B3" s="50"/>
      <c r="C3" s="50"/>
      <c r="D3" s="49"/>
      <c r="E3" s="48"/>
      <c r="F3" s="47"/>
    </row>
    <row r="4" spans="1:7" ht="24.95" customHeight="1" x14ac:dyDescent="0.2">
      <c r="A4" s="51"/>
      <c r="B4" s="50"/>
      <c r="C4" s="50"/>
      <c r="D4" s="49"/>
      <c r="E4" s="48"/>
      <c r="F4" s="47"/>
    </row>
    <row r="5" spans="1:7" ht="24.95" customHeight="1" x14ac:dyDescent="0.2">
      <c r="A5" s="51"/>
      <c r="B5" s="50"/>
      <c r="C5" s="50"/>
      <c r="D5" s="49"/>
      <c r="E5" s="48"/>
      <c r="F5" s="47"/>
    </row>
    <row r="6" spans="1:7" ht="24.95" customHeight="1" x14ac:dyDescent="0.2">
      <c r="A6" s="53" t="s">
        <v>19</v>
      </c>
      <c r="B6" s="54"/>
      <c r="C6" s="54"/>
      <c r="D6" s="54"/>
      <c r="E6" s="54"/>
      <c r="F6" s="55"/>
    </row>
    <row r="7" spans="1:7" ht="24.95" customHeight="1" x14ac:dyDescent="0.2">
      <c r="A7" s="53"/>
      <c r="B7" s="54"/>
      <c r="C7" s="54"/>
      <c r="D7" s="54"/>
      <c r="E7" s="54"/>
      <c r="F7" s="55"/>
    </row>
    <row r="8" spans="1:7" ht="24.95" customHeight="1" x14ac:dyDescent="0.25">
      <c r="A8" s="56" t="s">
        <v>18</v>
      </c>
      <c r="B8" s="57"/>
      <c r="C8" s="57"/>
      <c r="D8" s="57"/>
      <c r="E8" s="57"/>
      <c r="F8" s="58"/>
    </row>
    <row r="9" spans="1:7" ht="24.95" customHeight="1" x14ac:dyDescent="0.25">
      <c r="A9" s="59" t="s">
        <v>20</v>
      </c>
      <c r="B9" s="60"/>
      <c r="C9" s="60"/>
      <c r="D9" s="60"/>
      <c r="E9" s="60"/>
      <c r="F9" s="61"/>
    </row>
    <row r="10" spans="1:7" s="11" customFormat="1" ht="24.95" customHeight="1" x14ac:dyDescent="0.25">
      <c r="A10" s="46"/>
      <c r="B10" s="44"/>
      <c r="C10" s="45"/>
      <c r="D10" s="44"/>
      <c r="E10" s="43"/>
      <c r="F10" s="42"/>
    </row>
    <row r="11" spans="1:7" s="11" customFormat="1" ht="24.95" customHeight="1" thickBot="1" x14ac:dyDescent="0.25">
      <c r="A11" s="41"/>
      <c r="B11" s="40"/>
      <c r="C11" s="39"/>
      <c r="D11" s="38"/>
      <c r="E11" s="37"/>
      <c r="F11" s="36"/>
    </row>
    <row r="12" spans="1:7" s="11" customFormat="1" ht="50.1" customHeight="1" x14ac:dyDescent="0.25">
      <c r="A12" s="35"/>
      <c r="B12" s="34"/>
      <c r="C12" s="33"/>
      <c r="D12" s="32" t="s">
        <v>17</v>
      </c>
      <c r="E12" s="32"/>
      <c r="F12" s="31">
        <f>+F15</f>
        <v>1068441027.2799929</v>
      </c>
      <c r="G12" s="30"/>
    </row>
    <row r="13" spans="1:7" s="11" customFormat="1" ht="50.1" customHeight="1" x14ac:dyDescent="0.25">
      <c r="A13" s="29" t="s">
        <v>16</v>
      </c>
      <c r="B13" s="28"/>
      <c r="C13" s="27"/>
      <c r="D13" s="25"/>
      <c r="E13" s="26"/>
      <c r="F13" s="25"/>
    </row>
    <row r="14" spans="1:7" s="11" customFormat="1" ht="50.1" customHeight="1" x14ac:dyDescent="0.25">
      <c r="A14" s="23"/>
      <c r="B14" s="23" t="s">
        <v>15</v>
      </c>
      <c r="C14" s="23" t="s">
        <v>14</v>
      </c>
      <c r="D14" s="23" t="s">
        <v>13</v>
      </c>
      <c r="E14" s="24" t="s">
        <v>12</v>
      </c>
      <c r="F14" s="23" t="s">
        <v>11</v>
      </c>
    </row>
    <row r="15" spans="1:7" s="11" customFormat="1" ht="99.95" customHeight="1" x14ac:dyDescent="0.3">
      <c r="A15" s="19">
        <v>45716</v>
      </c>
      <c r="B15" s="18"/>
      <c r="C15" s="17" t="s">
        <v>10</v>
      </c>
      <c r="D15" s="22"/>
      <c r="E15" s="16"/>
      <c r="F15" s="7">
        <v>1068441027.2799929</v>
      </c>
    </row>
    <row r="16" spans="1:7" s="11" customFormat="1" ht="99.95" customHeight="1" x14ac:dyDescent="0.3">
      <c r="A16" s="19">
        <v>45717</v>
      </c>
      <c r="B16" s="18"/>
      <c r="C16" s="17" t="s">
        <v>493</v>
      </c>
      <c r="D16" s="21">
        <v>3392644604.8099999</v>
      </c>
      <c r="E16" s="16"/>
      <c r="F16" s="7">
        <f>+F15+D16</f>
        <v>4461085632.0899925</v>
      </c>
      <c r="G16" s="20"/>
    </row>
    <row r="17" spans="1:6" s="11" customFormat="1" ht="99.95" customHeight="1" x14ac:dyDescent="0.3">
      <c r="A17" s="19">
        <v>45717</v>
      </c>
      <c r="B17" s="18"/>
      <c r="C17" s="17" t="s">
        <v>9</v>
      </c>
      <c r="D17" s="13">
        <v>109832633</v>
      </c>
      <c r="E17" s="16"/>
      <c r="F17" s="7">
        <f t="shared" ref="F17:F80" si="0">+F16+D17-E17</f>
        <v>4570918265.0899925</v>
      </c>
    </row>
    <row r="18" spans="1:6" s="11" customFormat="1" ht="111" customHeight="1" x14ac:dyDescent="0.3">
      <c r="A18" s="52" t="s">
        <v>472</v>
      </c>
      <c r="B18" s="15" t="s">
        <v>21</v>
      </c>
      <c r="C18" s="14" t="s">
        <v>256</v>
      </c>
      <c r="D18" s="13"/>
      <c r="E18" s="12">
        <v>797867.01</v>
      </c>
      <c r="F18" s="7">
        <f t="shared" si="0"/>
        <v>4570120398.0799923</v>
      </c>
    </row>
    <row r="19" spans="1:6" s="11" customFormat="1" ht="123" customHeight="1" x14ac:dyDescent="0.3">
      <c r="A19" s="52" t="s">
        <v>472</v>
      </c>
      <c r="B19" s="15" t="s">
        <v>22</v>
      </c>
      <c r="C19" s="14" t="s">
        <v>257</v>
      </c>
      <c r="D19" s="13"/>
      <c r="E19" s="12">
        <v>4909202.5</v>
      </c>
      <c r="F19" s="7">
        <f t="shared" si="0"/>
        <v>4565211195.5799923</v>
      </c>
    </row>
    <row r="20" spans="1:6" s="11" customFormat="1" ht="123" customHeight="1" x14ac:dyDescent="0.3">
      <c r="A20" s="52" t="s">
        <v>472</v>
      </c>
      <c r="B20" s="15" t="s">
        <v>23</v>
      </c>
      <c r="C20" s="14" t="s">
        <v>258</v>
      </c>
      <c r="D20" s="13"/>
      <c r="E20" s="12">
        <v>136187.5</v>
      </c>
      <c r="F20" s="7">
        <f t="shared" si="0"/>
        <v>4565075008.0799923</v>
      </c>
    </row>
    <row r="21" spans="1:6" s="11" customFormat="1" ht="101.25" customHeight="1" x14ac:dyDescent="0.3">
      <c r="A21" s="52" t="s">
        <v>472</v>
      </c>
      <c r="B21" s="15" t="s">
        <v>24</v>
      </c>
      <c r="C21" s="14" t="s">
        <v>259</v>
      </c>
      <c r="D21" s="13"/>
      <c r="E21" s="12">
        <v>553210</v>
      </c>
      <c r="F21" s="7">
        <f t="shared" si="0"/>
        <v>4564521798.0799923</v>
      </c>
    </row>
    <row r="22" spans="1:6" s="11" customFormat="1" ht="96" customHeight="1" x14ac:dyDescent="0.3">
      <c r="A22" s="52" t="s">
        <v>472</v>
      </c>
      <c r="B22" s="15" t="s">
        <v>25</v>
      </c>
      <c r="C22" s="14" t="s">
        <v>260</v>
      </c>
      <c r="D22" s="13"/>
      <c r="E22" s="12">
        <v>9630923.1099999994</v>
      </c>
      <c r="F22" s="7">
        <f t="shared" si="0"/>
        <v>4554890874.9699926</v>
      </c>
    </row>
    <row r="23" spans="1:6" s="11" customFormat="1" ht="123" customHeight="1" x14ac:dyDescent="0.3">
      <c r="A23" s="52" t="s">
        <v>472</v>
      </c>
      <c r="B23" s="15" t="s">
        <v>26</v>
      </c>
      <c r="C23" s="14" t="s">
        <v>261</v>
      </c>
      <c r="D23" s="13"/>
      <c r="E23" s="12">
        <v>152605.20000000001</v>
      </c>
      <c r="F23" s="7">
        <f t="shared" si="0"/>
        <v>4554738269.7699928</v>
      </c>
    </row>
    <row r="24" spans="1:6" s="11" customFormat="1" ht="101.25" customHeight="1" x14ac:dyDescent="0.3">
      <c r="A24" s="52" t="s">
        <v>472</v>
      </c>
      <c r="B24" s="15" t="s">
        <v>27</v>
      </c>
      <c r="C24" s="14" t="s">
        <v>262</v>
      </c>
      <c r="D24" s="13"/>
      <c r="E24" s="12">
        <v>3814402.5</v>
      </c>
      <c r="F24" s="7">
        <f t="shared" si="0"/>
        <v>4550923867.2699928</v>
      </c>
    </row>
    <row r="25" spans="1:6" s="11" customFormat="1" ht="84.75" customHeight="1" x14ac:dyDescent="0.3">
      <c r="A25" s="52" t="s">
        <v>472</v>
      </c>
      <c r="B25" s="15" t="s">
        <v>28</v>
      </c>
      <c r="C25" s="14" t="s">
        <v>263</v>
      </c>
      <c r="D25" s="13"/>
      <c r="E25" s="12">
        <v>4005114.93</v>
      </c>
      <c r="F25" s="7">
        <f t="shared" si="0"/>
        <v>4546918752.3399925</v>
      </c>
    </row>
    <row r="26" spans="1:6" s="11" customFormat="1" ht="97.5" customHeight="1" x14ac:dyDescent="0.3">
      <c r="A26" s="52" t="s">
        <v>472</v>
      </c>
      <c r="B26" s="15" t="s">
        <v>29</v>
      </c>
      <c r="C26" s="14" t="s">
        <v>264</v>
      </c>
      <c r="D26" s="13"/>
      <c r="E26" s="12">
        <v>3350209.2</v>
      </c>
      <c r="F26" s="7">
        <f t="shared" si="0"/>
        <v>4543568543.1399927</v>
      </c>
    </row>
    <row r="27" spans="1:6" s="11" customFormat="1" ht="65.25" customHeight="1" x14ac:dyDescent="0.3">
      <c r="A27" s="52" t="s">
        <v>472</v>
      </c>
      <c r="B27" s="15" t="s">
        <v>30</v>
      </c>
      <c r="C27" s="14" t="s">
        <v>265</v>
      </c>
      <c r="D27" s="13"/>
      <c r="E27" s="12">
        <v>1257433.1100000001</v>
      </c>
      <c r="F27" s="7">
        <f t="shared" si="0"/>
        <v>4542311110.0299931</v>
      </c>
    </row>
    <row r="28" spans="1:6" s="11" customFormat="1" ht="54" customHeight="1" x14ac:dyDescent="0.3">
      <c r="A28" s="52" t="s">
        <v>472</v>
      </c>
      <c r="B28" s="15" t="s">
        <v>31</v>
      </c>
      <c r="C28" s="14" t="s">
        <v>266</v>
      </c>
      <c r="D28" s="13"/>
      <c r="E28" s="12">
        <v>1062985</v>
      </c>
      <c r="F28" s="7">
        <f t="shared" si="0"/>
        <v>4541248125.0299931</v>
      </c>
    </row>
    <row r="29" spans="1:6" s="11" customFormat="1" ht="59.25" customHeight="1" x14ac:dyDescent="0.3">
      <c r="A29" s="52" t="s">
        <v>472</v>
      </c>
      <c r="B29" s="15" t="s">
        <v>32</v>
      </c>
      <c r="C29" s="14" t="s">
        <v>267</v>
      </c>
      <c r="D29" s="13"/>
      <c r="E29" s="12">
        <v>474999.98</v>
      </c>
      <c r="F29" s="7">
        <f t="shared" si="0"/>
        <v>4540773125.0499935</v>
      </c>
    </row>
    <row r="30" spans="1:6" s="11" customFormat="1" ht="72.75" customHeight="1" x14ac:dyDescent="0.3">
      <c r="A30" s="52" t="s">
        <v>472</v>
      </c>
      <c r="B30" s="15" t="s">
        <v>33</v>
      </c>
      <c r="C30" s="14" t="s">
        <v>268</v>
      </c>
      <c r="D30" s="13"/>
      <c r="E30" s="12">
        <v>867716.36</v>
      </c>
      <c r="F30" s="7">
        <f t="shared" si="0"/>
        <v>4539905408.6899939</v>
      </c>
    </row>
    <row r="31" spans="1:6" s="11" customFormat="1" ht="60" customHeight="1" x14ac:dyDescent="0.3">
      <c r="A31" s="52" t="s">
        <v>472</v>
      </c>
      <c r="B31" s="15" t="s">
        <v>34</v>
      </c>
      <c r="C31" s="14" t="s">
        <v>269</v>
      </c>
      <c r="D31" s="13"/>
      <c r="E31" s="12">
        <v>475000</v>
      </c>
      <c r="F31" s="7">
        <f t="shared" si="0"/>
        <v>4539430408.6899939</v>
      </c>
    </row>
    <row r="32" spans="1:6" s="11" customFormat="1" ht="89.25" customHeight="1" x14ac:dyDescent="0.3">
      <c r="A32" s="52" t="s">
        <v>472</v>
      </c>
      <c r="B32" s="15" t="s">
        <v>35</v>
      </c>
      <c r="C32" s="14" t="s">
        <v>270</v>
      </c>
      <c r="D32" s="13"/>
      <c r="E32" s="12">
        <v>240000</v>
      </c>
      <c r="F32" s="7">
        <f t="shared" si="0"/>
        <v>4539190408.6899939</v>
      </c>
    </row>
    <row r="33" spans="1:6" s="11" customFormat="1" ht="92.25" customHeight="1" x14ac:dyDescent="0.3">
      <c r="A33" s="52" t="s">
        <v>472</v>
      </c>
      <c r="B33" s="15" t="s">
        <v>36</v>
      </c>
      <c r="C33" s="14" t="s">
        <v>271</v>
      </c>
      <c r="D33" s="13"/>
      <c r="E33" s="12">
        <v>471800</v>
      </c>
      <c r="F33" s="7">
        <f t="shared" si="0"/>
        <v>4538718608.6899939</v>
      </c>
    </row>
    <row r="34" spans="1:6" s="11" customFormat="1" ht="86.25" customHeight="1" x14ac:dyDescent="0.3">
      <c r="A34" s="52" t="s">
        <v>472</v>
      </c>
      <c r="B34" s="15" t="s">
        <v>37</v>
      </c>
      <c r="C34" s="14" t="s">
        <v>272</v>
      </c>
      <c r="D34" s="13"/>
      <c r="E34" s="12">
        <v>1885645.21</v>
      </c>
      <c r="F34" s="7">
        <f t="shared" si="0"/>
        <v>4536832963.4799938</v>
      </c>
    </row>
    <row r="35" spans="1:6" s="11" customFormat="1" ht="123" customHeight="1" x14ac:dyDescent="0.3">
      <c r="A35" s="52" t="s">
        <v>472</v>
      </c>
      <c r="B35" s="15" t="s">
        <v>38</v>
      </c>
      <c r="C35" s="14" t="s">
        <v>273</v>
      </c>
      <c r="D35" s="13"/>
      <c r="E35" s="12">
        <v>1590793.05</v>
      </c>
      <c r="F35" s="7">
        <f t="shared" si="0"/>
        <v>4535242170.4299936</v>
      </c>
    </row>
    <row r="36" spans="1:6" s="11" customFormat="1" ht="123" customHeight="1" x14ac:dyDescent="0.3">
      <c r="A36" s="52" t="s">
        <v>472</v>
      </c>
      <c r="B36" s="15" t="s">
        <v>39</v>
      </c>
      <c r="C36" s="14" t="s">
        <v>274</v>
      </c>
      <c r="D36" s="13"/>
      <c r="E36" s="12">
        <v>4949722.3099999996</v>
      </c>
      <c r="F36" s="7">
        <f t="shared" si="0"/>
        <v>4530292448.1199932</v>
      </c>
    </row>
    <row r="37" spans="1:6" s="11" customFormat="1" ht="123" customHeight="1" x14ac:dyDescent="0.3">
      <c r="A37" s="52" t="s">
        <v>472</v>
      </c>
      <c r="B37" s="15" t="s">
        <v>40</v>
      </c>
      <c r="C37" s="14" t="s">
        <v>275</v>
      </c>
      <c r="D37" s="13"/>
      <c r="E37" s="12">
        <v>1507014.32</v>
      </c>
      <c r="F37" s="7">
        <f t="shared" si="0"/>
        <v>4528785433.7999935</v>
      </c>
    </row>
    <row r="38" spans="1:6" s="11" customFormat="1" ht="81.75" customHeight="1" x14ac:dyDescent="0.3">
      <c r="A38" s="52" t="s">
        <v>472</v>
      </c>
      <c r="B38" s="15" t="s">
        <v>41</v>
      </c>
      <c r="C38" s="14" t="s">
        <v>276</v>
      </c>
      <c r="D38" s="13"/>
      <c r="E38" s="12">
        <v>610500</v>
      </c>
      <c r="F38" s="7">
        <f t="shared" si="0"/>
        <v>4528174933.7999935</v>
      </c>
    </row>
    <row r="39" spans="1:6" s="11" customFormat="1" ht="79.5" customHeight="1" x14ac:dyDescent="0.3">
      <c r="A39" s="52" t="s">
        <v>472</v>
      </c>
      <c r="B39" s="15" t="s">
        <v>42</v>
      </c>
      <c r="C39" s="14" t="s">
        <v>1</v>
      </c>
      <c r="D39" s="13"/>
      <c r="E39" s="12">
        <v>2245100</v>
      </c>
      <c r="F39" s="7">
        <f t="shared" si="0"/>
        <v>4525929833.7999935</v>
      </c>
    </row>
    <row r="40" spans="1:6" s="11" customFormat="1" ht="77.25" customHeight="1" x14ac:dyDescent="0.3">
      <c r="A40" s="52" t="s">
        <v>473</v>
      </c>
      <c r="B40" s="15" t="s">
        <v>43</v>
      </c>
      <c r="C40" s="14" t="s">
        <v>277</v>
      </c>
      <c r="D40" s="13"/>
      <c r="E40" s="12">
        <v>159500</v>
      </c>
      <c r="F40" s="7">
        <f t="shared" si="0"/>
        <v>4525770333.7999935</v>
      </c>
    </row>
    <row r="41" spans="1:6" s="11" customFormat="1" ht="79.5" customHeight="1" x14ac:dyDescent="0.3">
      <c r="A41" s="52" t="s">
        <v>473</v>
      </c>
      <c r="B41" s="15" t="s">
        <v>44</v>
      </c>
      <c r="C41" s="14" t="s">
        <v>278</v>
      </c>
      <c r="D41" s="13"/>
      <c r="E41" s="12">
        <v>8957230.8399999999</v>
      </c>
      <c r="F41" s="7">
        <f t="shared" si="0"/>
        <v>4516813102.9599934</v>
      </c>
    </row>
    <row r="42" spans="1:6" s="11" customFormat="1" ht="123" customHeight="1" x14ac:dyDescent="0.3">
      <c r="A42" s="52" t="s">
        <v>473</v>
      </c>
      <c r="B42" s="15" t="s">
        <v>45</v>
      </c>
      <c r="C42" s="14" t="s">
        <v>279</v>
      </c>
      <c r="D42" s="13"/>
      <c r="E42" s="12">
        <v>2183000</v>
      </c>
      <c r="F42" s="7">
        <f t="shared" si="0"/>
        <v>4514630102.9599934</v>
      </c>
    </row>
    <row r="43" spans="1:6" s="11" customFormat="1" ht="123" customHeight="1" x14ac:dyDescent="0.3">
      <c r="A43" s="52" t="s">
        <v>473</v>
      </c>
      <c r="B43" s="15" t="s">
        <v>46</v>
      </c>
      <c r="C43" s="14" t="s">
        <v>280</v>
      </c>
      <c r="D43" s="13"/>
      <c r="E43" s="12">
        <v>991200</v>
      </c>
      <c r="F43" s="7">
        <f t="shared" si="0"/>
        <v>4513638902.9599934</v>
      </c>
    </row>
    <row r="44" spans="1:6" s="11" customFormat="1" ht="123" customHeight="1" x14ac:dyDescent="0.3">
      <c r="A44" s="52" t="s">
        <v>473</v>
      </c>
      <c r="B44" s="15" t="s">
        <v>47</v>
      </c>
      <c r="C44" s="14" t="s">
        <v>281</v>
      </c>
      <c r="D44" s="13"/>
      <c r="E44" s="12">
        <v>3372498.34</v>
      </c>
      <c r="F44" s="7">
        <f t="shared" si="0"/>
        <v>4510266404.6199932</v>
      </c>
    </row>
    <row r="45" spans="1:6" s="11" customFormat="1" ht="123" customHeight="1" x14ac:dyDescent="0.3">
      <c r="A45" s="52" t="s">
        <v>473</v>
      </c>
      <c r="B45" s="15" t="s">
        <v>48</v>
      </c>
      <c r="C45" s="14" t="s">
        <v>282</v>
      </c>
      <c r="D45" s="13"/>
      <c r="E45" s="12">
        <v>1239000</v>
      </c>
      <c r="F45" s="7">
        <f t="shared" si="0"/>
        <v>4509027404.6199932</v>
      </c>
    </row>
    <row r="46" spans="1:6" s="11" customFormat="1" ht="123" customHeight="1" x14ac:dyDescent="0.3">
      <c r="A46" s="52" t="s">
        <v>473</v>
      </c>
      <c r="B46" s="15" t="s">
        <v>49</v>
      </c>
      <c r="C46" s="14" t="s">
        <v>283</v>
      </c>
      <c r="D46" s="13"/>
      <c r="E46" s="12">
        <v>212400</v>
      </c>
      <c r="F46" s="7">
        <f t="shared" si="0"/>
        <v>4508815004.6199932</v>
      </c>
    </row>
    <row r="47" spans="1:6" s="11" customFormat="1" ht="123" customHeight="1" x14ac:dyDescent="0.3">
      <c r="A47" s="52" t="s">
        <v>473</v>
      </c>
      <c r="B47" s="15" t="s">
        <v>50</v>
      </c>
      <c r="C47" s="14" t="s">
        <v>284</v>
      </c>
      <c r="D47" s="13"/>
      <c r="E47" s="12">
        <v>59000</v>
      </c>
      <c r="F47" s="7">
        <f t="shared" si="0"/>
        <v>4508756004.6199932</v>
      </c>
    </row>
    <row r="48" spans="1:6" s="11" customFormat="1" ht="123" customHeight="1" x14ac:dyDescent="0.3">
      <c r="A48" s="52" t="s">
        <v>473</v>
      </c>
      <c r="B48" s="15" t="s">
        <v>51</v>
      </c>
      <c r="C48" s="14" t="s">
        <v>285</v>
      </c>
      <c r="D48" s="13"/>
      <c r="E48" s="12">
        <v>177000</v>
      </c>
      <c r="F48" s="7">
        <f t="shared" si="0"/>
        <v>4508579004.6199932</v>
      </c>
    </row>
    <row r="49" spans="1:6" s="11" customFormat="1" ht="123" customHeight="1" x14ac:dyDescent="0.3">
      <c r="A49" s="52" t="s">
        <v>473</v>
      </c>
      <c r="B49" s="15" t="s">
        <v>52</v>
      </c>
      <c r="C49" s="14" t="s">
        <v>286</v>
      </c>
      <c r="D49" s="13"/>
      <c r="E49" s="12">
        <v>165200</v>
      </c>
      <c r="F49" s="7">
        <f t="shared" si="0"/>
        <v>4508413804.6199932</v>
      </c>
    </row>
    <row r="50" spans="1:6" s="11" customFormat="1" ht="123" customHeight="1" x14ac:dyDescent="0.3">
      <c r="A50" s="52" t="s">
        <v>473</v>
      </c>
      <c r="B50" s="15" t="s">
        <v>53</v>
      </c>
      <c r="C50" s="14" t="s">
        <v>287</v>
      </c>
      <c r="D50" s="13"/>
      <c r="E50" s="12">
        <v>413000</v>
      </c>
      <c r="F50" s="7">
        <f t="shared" si="0"/>
        <v>4508000804.6199932</v>
      </c>
    </row>
    <row r="51" spans="1:6" s="11" customFormat="1" ht="123" customHeight="1" x14ac:dyDescent="0.3">
      <c r="A51" s="52" t="s">
        <v>473</v>
      </c>
      <c r="B51" s="15" t="s">
        <v>54</v>
      </c>
      <c r="C51" s="14" t="s">
        <v>288</v>
      </c>
      <c r="D51" s="13"/>
      <c r="E51" s="12">
        <v>23854.42</v>
      </c>
      <c r="F51" s="7">
        <f t="shared" si="0"/>
        <v>4507976950.1999931</v>
      </c>
    </row>
    <row r="52" spans="1:6" s="11" customFormat="1" ht="92.25" customHeight="1" x14ac:dyDescent="0.3">
      <c r="A52" s="52" t="s">
        <v>473</v>
      </c>
      <c r="B52" s="15" t="s">
        <v>55</v>
      </c>
      <c r="C52" s="14" t="s">
        <v>289</v>
      </c>
      <c r="D52" s="13"/>
      <c r="E52" s="12">
        <v>236000</v>
      </c>
      <c r="F52" s="7">
        <f t="shared" si="0"/>
        <v>4507740950.1999931</v>
      </c>
    </row>
    <row r="53" spans="1:6" s="11" customFormat="1" ht="133.5" customHeight="1" x14ac:dyDescent="0.3">
      <c r="A53" s="52" t="s">
        <v>473</v>
      </c>
      <c r="B53" s="15" t="s">
        <v>56</v>
      </c>
      <c r="C53" s="14" t="s">
        <v>290</v>
      </c>
      <c r="D53" s="13"/>
      <c r="E53" s="12">
        <v>32449.84</v>
      </c>
      <c r="F53" s="7">
        <f t="shared" si="0"/>
        <v>4507708500.359993</v>
      </c>
    </row>
    <row r="54" spans="1:6" s="11" customFormat="1" ht="131.25" customHeight="1" x14ac:dyDescent="0.3">
      <c r="A54" s="52" t="s">
        <v>473</v>
      </c>
      <c r="B54" s="15" t="s">
        <v>57</v>
      </c>
      <c r="C54" s="14" t="s">
        <v>291</v>
      </c>
      <c r="D54" s="13"/>
      <c r="E54" s="12">
        <v>64919.39</v>
      </c>
      <c r="F54" s="7">
        <f t="shared" si="0"/>
        <v>4507643580.9699926</v>
      </c>
    </row>
    <row r="55" spans="1:6" s="11" customFormat="1" ht="123" customHeight="1" x14ac:dyDescent="0.3">
      <c r="A55" s="52" t="s">
        <v>473</v>
      </c>
      <c r="B55" s="15" t="s">
        <v>58</v>
      </c>
      <c r="C55" s="14" t="s">
        <v>292</v>
      </c>
      <c r="D55" s="13"/>
      <c r="E55" s="12">
        <v>177000</v>
      </c>
      <c r="F55" s="7">
        <f t="shared" si="0"/>
        <v>4507466580.9699926</v>
      </c>
    </row>
    <row r="56" spans="1:6" s="11" customFormat="1" ht="123" customHeight="1" x14ac:dyDescent="0.3">
      <c r="A56" s="52" t="s">
        <v>473</v>
      </c>
      <c r="B56" s="15" t="s">
        <v>59</v>
      </c>
      <c r="C56" s="14" t="s">
        <v>293</v>
      </c>
      <c r="D56" s="13"/>
      <c r="E56" s="12">
        <v>118000</v>
      </c>
      <c r="F56" s="7">
        <f t="shared" si="0"/>
        <v>4507348580.9699926</v>
      </c>
    </row>
    <row r="57" spans="1:6" s="11" customFormat="1" ht="123" customHeight="1" x14ac:dyDescent="0.3">
      <c r="A57" s="52" t="s">
        <v>473</v>
      </c>
      <c r="B57" s="15" t="s">
        <v>60</v>
      </c>
      <c r="C57" s="14" t="s">
        <v>294</v>
      </c>
      <c r="D57" s="13"/>
      <c r="E57" s="12">
        <v>118000</v>
      </c>
      <c r="F57" s="7">
        <f t="shared" si="0"/>
        <v>4507230580.9699926</v>
      </c>
    </row>
    <row r="58" spans="1:6" s="11" customFormat="1" ht="123" customHeight="1" x14ac:dyDescent="0.3">
      <c r="A58" s="52" t="s">
        <v>473</v>
      </c>
      <c r="B58" s="15" t="s">
        <v>61</v>
      </c>
      <c r="C58" s="14" t="s">
        <v>295</v>
      </c>
      <c r="D58" s="13"/>
      <c r="E58" s="12">
        <v>455551.43</v>
      </c>
      <c r="F58" s="7">
        <f t="shared" si="0"/>
        <v>4506775029.5399923</v>
      </c>
    </row>
    <row r="59" spans="1:6" s="11" customFormat="1" ht="92.25" customHeight="1" x14ac:dyDescent="0.3">
      <c r="A59" s="52" t="s">
        <v>473</v>
      </c>
      <c r="B59" s="15" t="s">
        <v>62</v>
      </c>
      <c r="C59" s="14" t="s">
        <v>296</v>
      </c>
      <c r="D59" s="13"/>
      <c r="E59" s="12">
        <v>20606751.600000001</v>
      </c>
      <c r="F59" s="7">
        <f t="shared" si="0"/>
        <v>4486168277.939992</v>
      </c>
    </row>
    <row r="60" spans="1:6" s="11" customFormat="1" ht="123" customHeight="1" x14ac:dyDescent="0.3">
      <c r="A60" s="52" t="s">
        <v>473</v>
      </c>
      <c r="B60" s="15" t="s">
        <v>63</v>
      </c>
      <c r="C60" s="14" t="s">
        <v>297</v>
      </c>
      <c r="D60" s="13"/>
      <c r="E60" s="12">
        <v>590000</v>
      </c>
      <c r="F60" s="7">
        <f t="shared" si="0"/>
        <v>4485578277.939992</v>
      </c>
    </row>
    <row r="61" spans="1:6" s="11" customFormat="1" ht="77.25" customHeight="1" x14ac:dyDescent="0.3">
      <c r="A61" s="52" t="s">
        <v>473</v>
      </c>
      <c r="B61" s="15" t="s">
        <v>64</v>
      </c>
      <c r="C61" s="14" t="s">
        <v>298</v>
      </c>
      <c r="D61" s="13"/>
      <c r="E61" s="12">
        <v>1472619.5</v>
      </c>
      <c r="F61" s="7">
        <f t="shared" si="0"/>
        <v>4484105658.439992</v>
      </c>
    </row>
    <row r="62" spans="1:6" s="11" customFormat="1" ht="79.5" customHeight="1" x14ac:dyDescent="0.3">
      <c r="A62" s="52" t="s">
        <v>474</v>
      </c>
      <c r="B62" s="15" t="s">
        <v>65</v>
      </c>
      <c r="C62" s="14" t="s">
        <v>299</v>
      </c>
      <c r="D62" s="13"/>
      <c r="E62" s="12">
        <v>10184422.960000001</v>
      </c>
      <c r="F62" s="7">
        <f t="shared" si="0"/>
        <v>4473921235.4799919</v>
      </c>
    </row>
    <row r="63" spans="1:6" s="11" customFormat="1" ht="119.25" customHeight="1" x14ac:dyDescent="0.3">
      <c r="A63" s="52" t="s">
        <v>474</v>
      </c>
      <c r="B63" s="15" t="s">
        <v>66</v>
      </c>
      <c r="C63" s="14" t="s">
        <v>300</v>
      </c>
      <c r="D63" s="13"/>
      <c r="E63" s="12">
        <v>3202160</v>
      </c>
      <c r="F63" s="7">
        <f t="shared" si="0"/>
        <v>4470719075.4799919</v>
      </c>
    </row>
    <row r="64" spans="1:6" s="11" customFormat="1" ht="75.75" customHeight="1" x14ac:dyDescent="0.3">
      <c r="A64" s="52" t="s">
        <v>474</v>
      </c>
      <c r="B64" s="15" t="s">
        <v>67</v>
      </c>
      <c r="C64" s="14" t="s">
        <v>301</v>
      </c>
      <c r="D64" s="13"/>
      <c r="E64" s="12">
        <v>15501075.060000001</v>
      </c>
      <c r="F64" s="7">
        <f t="shared" si="0"/>
        <v>4455218000.4199915</v>
      </c>
    </row>
    <row r="65" spans="1:6" s="11" customFormat="1" ht="82.5" customHeight="1" x14ac:dyDescent="0.3">
      <c r="A65" s="52" t="s">
        <v>474</v>
      </c>
      <c r="B65" s="15" t="s">
        <v>68</v>
      </c>
      <c r="C65" s="14" t="s">
        <v>0</v>
      </c>
      <c r="D65" s="13"/>
      <c r="E65" s="12">
        <v>416317.5</v>
      </c>
      <c r="F65" s="7">
        <f t="shared" si="0"/>
        <v>4454801682.9199915</v>
      </c>
    </row>
    <row r="66" spans="1:6" s="11" customFormat="1" ht="82.5" customHeight="1" x14ac:dyDescent="0.3">
      <c r="A66" s="52" t="s">
        <v>474</v>
      </c>
      <c r="B66" s="15" t="s">
        <v>69</v>
      </c>
      <c r="C66" s="14" t="s">
        <v>302</v>
      </c>
      <c r="D66" s="13"/>
      <c r="E66" s="12">
        <v>55678.36</v>
      </c>
      <c r="F66" s="7">
        <f t="shared" si="0"/>
        <v>4454746004.5599918</v>
      </c>
    </row>
    <row r="67" spans="1:6" s="11" customFormat="1" ht="123" customHeight="1" x14ac:dyDescent="0.3">
      <c r="A67" s="52" t="s">
        <v>474</v>
      </c>
      <c r="B67" s="15" t="s">
        <v>70</v>
      </c>
      <c r="C67" s="14" t="s">
        <v>303</v>
      </c>
      <c r="D67" s="13"/>
      <c r="E67" s="12">
        <v>24101.34</v>
      </c>
      <c r="F67" s="7">
        <f t="shared" si="0"/>
        <v>4454721903.2199917</v>
      </c>
    </row>
    <row r="68" spans="1:6" s="11" customFormat="1" ht="123" customHeight="1" x14ac:dyDescent="0.3">
      <c r="A68" s="52" t="s">
        <v>474</v>
      </c>
      <c r="B68" s="15" t="s">
        <v>71</v>
      </c>
      <c r="C68" s="14" t="s">
        <v>304</v>
      </c>
      <c r="D68" s="13"/>
      <c r="E68" s="12">
        <v>63503.75</v>
      </c>
      <c r="F68" s="7">
        <f t="shared" si="0"/>
        <v>4454658399.4699917</v>
      </c>
    </row>
    <row r="69" spans="1:6" s="11" customFormat="1" ht="123" customHeight="1" x14ac:dyDescent="0.3">
      <c r="A69" s="52" t="s">
        <v>474</v>
      </c>
      <c r="B69" s="15" t="s">
        <v>72</v>
      </c>
      <c r="C69" s="14" t="s">
        <v>305</v>
      </c>
      <c r="D69" s="13"/>
      <c r="E69" s="12">
        <v>736910</v>
      </c>
      <c r="F69" s="7">
        <f t="shared" si="0"/>
        <v>4453921489.4699917</v>
      </c>
    </row>
    <row r="70" spans="1:6" s="11" customFormat="1" ht="123" customHeight="1" x14ac:dyDescent="0.3">
      <c r="A70" s="52" t="s">
        <v>474</v>
      </c>
      <c r="B70" s="15" t="s">
        <v>73</v>
      </c>
      <c r="C70" s="14" t="s">
        <v>306</v>
      </c>
      <c r="D70" s="13"/>
      <c r="E70" s="12">
        <v>1679986.06</v>
      </c>
      <c r="F70" s="7">
        <f t="shared" si="0"/>
        <v>4452241503.4099913</v>
      </c>
    </row>
    <row r="71" spans="1:6" s="11" customFormat="1" ht="123" customHeight="1" x14ac:dyDescent="0.3">
      <c r="A71" s="52" t="s">
        <v>474</v>
      </c>
      <c r="B71" s="15" t="s">
        <v>74</v>
      </c>
      <c r="C71" s="14" t="s">
        <v>307</v>
      </c>
      <c r="D71" s="13"/>
      <c r="E71" s="12">
        <v>708000</v>
      </c>
      <c r="F71" s="7">
        <f t="shared" si="0"/>
        <v>4451533503.4099913</v>
      </c>
    </row>
    <row r="72" spans="1:6" s="11" customFormat="1" ht="123" customHeight="1" x14ac:dyDescent="0.3">
      <c r="A72" s="52" t="s">
        <v>474</v>
      </c>
      <c r="B72" s="15" t="s">
        <v>75</v>
      </c>
      <c r="C72" s="14" t="s">
        <v>308</v>
      </c>
      <c r="D72" s="13"/>
      <c r="E72" s="12">
        <v>821280</v>
      </c>
      <c r="F72" s="7">
        <f t="shared" si="0"/>
        <v>4450712223.4099913</v>
      </c>
    </row>
    <row r="73" spans="1:6" s="11" customFormat="1" ht="123" customHeight="1" x14ac:dyDescent="0.3">
      <c r="A73" s="52" t="s">
        <v>475</v>
      </c>
      <c r="B73" s="15" t="s">
        <v>76</v>
      </c>
      <c r="C73" s="14" t="s">
        <v>309</v>
      </c>
      <c r="D73" s="13"/>
      <c r="E73" s="12">
        <v>813020</v>
      </c>
      <c r="F73" s="7">
        <f t="shared" si="0"/>
        <v>4449899203.4099913</v>
      </c>
    </row>
    <row r="74" spans="1:6" s="11" customFormat="1" ht="123" customHeight="1" x14ac:dyDescent="0.3">
      <c r="A74" s="52" t="s">
        <v>475</v>
      </c>
      <c r="B74" s="15" t="s">
        <v>77</v>
      </c>
      <c r="C74" s="14" t="s">
        <v>310</v>
      </c>
      <c r="D74" s="13"/>
      <c r="E74" s="12">
        <v>27582.89</v>
      </c>
      <c r="F74" s="7">
        <f t="shared" si="0"/>
        <v>4449871620.5199909</v>
      </c>
    </row>
    <row r="75" spans="1:6" s="11" customFormat="1" ht="123" customHeight="1" x14ac:dyDescent="0.3">
      <c r="A75" s="52" t="s">
        <v>475</v>
      </c>
      <c r="B75" s="15" t="s">
        <v>78</v>
      </c>
      <c r="C75" s="14" t="s">
        <v>311</v>
      </c>
      <c r="D75" s="13"/>
      <c r="E75" s="12">
        <v>224200</v>
      </c>
      <c r="F75" s="7">
        <f t="shared" si="0"/>
        <v>4449647420.5199909</v>
      </c>
    </row>
    <row r="76" spans="1:6" s="11" customFormat="1" ht="123" customHeight="1" x14ac:dyDescent="0.3">
      <c r="A76" s="52" t="s">
        <v>475</v>
      </c>
      <c r="B76" s="15" t="s">
        <v>78</v>
      </c>
      <c r="C76" s="14" t="s">
        <v>311</v>
      </c>
      <c r="D76" s="13"/>
      <c r="E76" s="12">
        <v>224250</v>
      </c>
      <c r="F76" s="7">
        <f t="shared" si="0"/>
        <v>4449423170.5199909</v>
      </c>
    </row>
    <row r="77" spans="1:6" s="11" customFormat="1" ht="123" customHeight="1" x14ac:dyDescent="0.3">
      <c r="A77" s="52" t="s">
        <v>475</v>
      </c>
      <c r="B77" s="15" t="s">
        <v>79</v>
      </c>
      <c r="C77" s="14" t="s">
        <v>312</v>
      </c>
      <c r="D77" s="13"/>
      <c r="E77" s="12">
        <v>1329095</v>
      </c>
      <c r="F77" s="7">
        <f t="shared" si="0"/>
        <v>4448094075.5199909</v>
      </c>
    </row>
    <row r="78" spans="1:6" s="11" customFormat="1" ht="123" customHeight="1" x14ac:dyDescent="0.3">
      <c r="A78" s="52" t="s">
        <v>476</v>
      </c>
      <c r="B78" s="15" t="s">
        <v>80</v>
      </c>
      <c r="C78" s="14" t="s">
        <v>313</v>
      </c>
      <c r="D78" s="13"/>
      <c r="E78" s="12">
        <v>3508653.07</v>
      </c>
      <c r="F78" s="7">
        <f t="shared" si="0"/>
        <v>4444585422.4499912</v>
      </c>
    </row>
    <row r="79" spans="1:6" s="11" customFormat="1" ht="123" customHeight="1" x14ac:dyDescent="0.3">
      <c r="A79" s="52" t="s">
        <v>476</v>
      </c>
      <c r="B79" s="15" t="s">
        <v>81</v>
      </c>
      <c r="C79" s="14" t="s">
        <v>314</v>
      </c>
      <c r="D79" s="13"/>
      <c r="E79" s="12">
        <v>14455.64</v>
      </c>
      <c r="F79" s="7">
        <f t="shared" si="0"/>
        <v>4444570966.8099909</v>
      </c>
    </row>
    <row r="80" spans="1:6" s="11" customFormat="1" ht="123" customHeight="1" x14ac:dyDescent="0.3">
      <c r="A80" s="52" t="s">
        <v>477</v>
      </c>
      <c r="B80" s="15" t="s">
        <v>82</v>
      </c>
      <c r="C80" s="14" t="s">
        <v>315</v>
      </c>
      <c r="D80" s="13"/>
      <c r="E80" s="12">
        <v>31545.919999999998</v>
      </c>
      <c r="F80" s="7">
        <f t="shared" si="0"/>
        <v>4444539420.8899908</v>
      </c>
    </row>
    <row r="81" spans="1:6" s="11" customFormat="1" ht="123" customHeight="1" x14ac:dyDescent="0.3">
      <c r="A81" s="52" t="s">
        <v>477</v>
      </c>
      <c r="B81" s="15" t="s">
        <v>83</v>
      </c>
      <c r="C81" s="14" t="s">
        <v>316</v>
      </c>
      <c r="D81" s="13"/>
      <c r="E81" s="12">
        <v>49473.93</v>
      </c>
      <c r="F81" s="7">
        <f t="shared" ref="F81:F144" si="1">+F80+D81-E81</f>
        <v>4444489946.9599905</v>
      </c>
    </row>
    <row r="82" spans="1:6" s="11" customFormat="1" ht="98.25" customHeight="1" x14ac:dyDescent="0.3">
      <c r="A82" s="52" t="s">
        <v>477</v>
      </c>
      <c r="B82" s="15" t="s">
        <v>84</v>
      </c>
      <c r="C82" s="14" t="s">
        <v>317</v>
      </c>
      <c r="D82" s="13"/>
      <c r="E82" s="12">
        <v>144974.94</v>
      </c>
      <c r="F82" s="7">
        <f t="shared" si="1"/>
        <v>4444344972.0199909</v>
      </c>
    </row>
    <row r="83" spans="1:6" s="11" customFormat="1" ht="123" customHeight="1" x14ac:dyDescent="0.3">
      <c r="A83" s="52" t="s">
        <v>477</v>
      </c>
      <c r="B83" s="15" t="s">
        <v>85</v>
      </c>
      <c r="C83" s="14" t="s">
        <v>318</v>
      </c>
      <c r="D83" s="13"/>
      <c r="E83" s="12">
        <v>159500</v>
      </c>
      <c r="F83" s="7">
        <f t="shared" si="1"/>
        <v>4444185472.0199909</v>
      </c>
    </row>
    <row r="84" spans="1:6" s="11" customFormat="1" ht="123" customHeight="1" x14ac:dyDescent="0.3">
      <c r="A84" s="52" t="s">
        <v>478</v>
      </c>
      <c r="B84" s="15" t="s">
        <v>86</v>
      </c>
      <c r="C84" s="14" t="s">
        <v>319</v>
      </c>
      <c r="D84" s="13"/>
      <c r="E84" s="12">
        <v>12735.64</v>
      </c>
      <c r="F84" s="7">
        <f t="shared" si="1"/>
        <v>4444172736.3799906</v>
      </c>
    </row>
    <row r="85" spans="1:6" s="11" customFormat="1" ht="123" customHeight="1" x14ac:dyDescent="0.3">
      <c r="A85" s="52" t="s">
        <v>478</v>
      </c>
      <c r="B85" s="15" t="s">
        <v>87</v>
      </c>
      <c r="C85" s="14" t="s">
        <v>320</v>
      </c>
      <c r="D85" s="13"/>
      <c r="E85" s="12">
        <v>6553941.8499999996</v>
      </c>
      <c r="F85" s="7">
        <f t="shared" si="1"/>
        <v>4437618794.5299902</v>
      </c>
    </row>
    <row r="86" spans="1:6" s="11" customFormat="1" ht="123" customHeight="1" x14ac:dyDescent="0.3">
      <c r="A86" s="52" t="s">
        <v>478</v>
      </c>
      <c r="B86" s="15" t="s">
        <v>88</v>
      </c>
      <c r="C86" s="14" t="s">
        <v>321</v>
      </c>
      <c r="D86" s="13"/>
      <c r="E86" s="12">
        <v>29684</v>
      </c>
      <c r="F86" s="7">
        <f t="shared" si="1"/>
        <v>4437589110.5299902</v>
      </c>
    </row>
    <row r="87" spans="1:6" s="11" customFormat="1" ht="123" customHeight="1" x14ac:dyDescent="0.3">
      <c r="A87" s="52" t="s">
        <v>478</v>
      </c>
      <c r="B87" s="15" t="s">
        <v>89</v>
      </c>
      <c r="C87" s="14" t="s">
        <v>322</v>
      </c>
      <c r="D87" s="13"/>
      <c r="E87" s="12">
        <v>610500</v>
      </c>
      <c r="F87" s="7">
        <f t="shared" si="1"/>
        <v>4436978610.5299902</v>
      </c>
    </row>
    <row r="88" spans="1:6" s="11" customFormat="1" ht="123" customHeight="1" x14ac:dyDescent="0.3">
      <c r="A88" s="52" t="s">
        <v>478</v>
      </c>
      <c r="B88" s="15" t="s">
        <v>90</v>
      </c>
      <c r="C88" s="14" t="s">
        <v>323</v>
      </c>
      <c r="D88" s="13"/>
      <c r="E88" s="12">
        <v>1301608.22</v>
      </c>
      <c r="F88" s="7">
        <f t="shared" si="1"/>
        <v>4435677002.3099899</v>
      </c>
    </row>
    <row r="89" spans="1:6" s="11" customFormat="1" ht="123" customHeight="1" x14ac:dyDescent="0.3">
      <c r="A89" s="52" t="s">
        <v>479</v>
      </c>
      <c r="B89" s="15" t="s">
        <v>91</v>
      </c>
      <c r="C89" s="14" t="s">
        <v>324</v>
      </c>
      <c r="D89" s="13"/>
      <c r="E89" s="12">
        <v>8498548.0500000007</v>
      </c>
      <c r="F89" s="7">
        <f t="shared" si="1"/>
        <v>4427178454.2599897</v>
      </c>
    </row>
    <row r="90" spans="1:6" s="11" customFormat="1" ht="123" customHeight="1" x14ac:dyDescent="0.3">
      <c r="A90" s="52" t="s">
        <v>480</v>
      </c>
      <c r="B90" s="15" t="s">
        <v>92</v>
      </c>
      <c r="C90" s="14" t="s">
        <v>325</v>
      </c>
      <c r="D90" s="13"/>
      <c r="E90" s="12">
        <v>25000000</v>
      </c>
      <c r="F90" s="7">
        <f t="shared" si="1"/>
        <v>4402178454.2599897</v>
      </c>
    </row>
    <row r="91" spans="1:6" s="11" customFormat="1" ht="123" customHeight="1" x14ac:dyDescent="0.3">
      <c r="A91" s="52" t="s">
        <v>480</v>
      </c>
      <c r="B91" s="15" t="s">
        <v>92</v>
      </c>
      <c r="C91" s="14" t="s">
        <v>325</v>
      </c>
      <c r="D91" s="13"/>
      <c r="E91" s="12">
        <v>15000000</v>
      </c>
      <c r="F91" s="7">
        <f t="shared" si="1"/>
        <v>4387178454.2599897</v>
      </c>
    </row>
    <row r="92" spans="1:6" s="11" customFormat="1" ht="123" customHeight="1" x14ac:dyDescent="0.3">
      <c r="A92" s="52" t="s">
        <v>480</v>
      </c>
      <c r="B92" s="15" t="s">
        <v>92</v>
      </c>
      <c r="C92" s="14" t="s">
        <v>325</v>
      </c>
      <c r="D92" s="13"/>
      <c r="E92" s="12">
        <v>10697970.859999999</v>
      </c>
      <c r="F92" s="7">
        <f t="shared" si="1"/>
        <v>4376480483.3999901</v>
      </c>
    </row>
    <row r="93" spans="1:6" s="11" customFormat="1" ht="123" customHeight="1" x14ac:dyDescent="0.3">
      <c r="A93" s="52" t="s">
        <v>480</v>
      </c>
      <c r="B93" s="15" t="s">
        <v>92</v>
      </c>
      <c r="C93" s="14" t="s">
        <v>325</v>
      </c>
      <c r="D93" s="13"/>
      <c r="E93" s="12">
        <v>6000000</v>
      </c>
      <c r="F93" s="7">
        <f t="shared" si="1"/>
        <v>4370480483.3999901</v>
      </c>
    </row>
    <row r="94" spans="1:6" s="11" customFormat="1" ht="123" customHeight="1" x14ac:dyDescent="0.3">
      <c r="A94" s="52" t="s">
        <v>480</v>
      </c>
      <c r="B94" s="15" t="s">
        <v>92</v>
      </c>
      <c r="C94" s="14" t="s">
        <v>325</v>
      </c>
      <c r="D94" s="13"/>
      <c r="E94" s="12">
        <v>2000000</v>
      </c>
      <c r="F94" s="7">
        <f t="shared" si="1"/>
        <v>4368480483.3999901</v>
      </c>
    </row>
    <row r="95" spans="1:6" s="11" customFormat="1" ht="93" customHeight="1" x14ac:dyDescent="0.3">
      <c r="A95" s="52" t="s">
        <v>480</v>
      </c>
      <c r="B95" s="15" t="s">
        <v>92</v>
      </c>
      <c r="C95" s="14" t="s">
        <v>325</v>
      </c>
      <c r="D95" s="13"/>
      <c r="E95" s="12">
        <v>7000000</v>
      </c>
      <c r="F95" s="7">
        <f t="shared" si="1"/>
        <v>4361480483.3999901</v>
      </c>
    </row>
    <row r="96" spans="1:6" s="11" customFormat="1" ht="74.25" customHeight="1" x14ac:dyDescent="0.3">
      <c r="A96" s="52" t="s">
        <v>480</v>
      </c>
      <c r="B96" s="15" t="s">
        <v>92</v>
      </c>
      <c r="C96" s="14" t="s">
        <v>325</v>
      </c>
      <c r="D96" s="13"/>
      <c r="E96" s="12">
        <v>7908010</v>
      </c>
      <c r="F96" s="7">
        <f t="shared" si="1"/>
        <v>4353572473.3999901</v>
      </c>
    </row>
    <row r="97" spans="1:6" s="11" customFormat="1" ht="79.5" customHeight="1" x14ac:dyDescent="0.3">
      <c r="A97" s="52" t="s">
        <v>481</v>
      </c>
      <c r="B97" s="15" t="s">
        <v>93</v>
      </c>
      <c r="C97" s="14" t="s">
        <v>2</v>
      </c>
      <c r="D97" s="13"/>
      <c r="E97" s="12">
        <v>8426028</v>
      </c>
      <c r="F97" s="7">
        <f t="shared" si="1"/>
        <v>4345146445.3999901</v>
      </c>
    </row>
    <row r="98" spans="1:6" s="11" customFormat="1" ht="123" customHeight="1" x14ac:dyDescent="0.3">
      <c r="A98" s="52" t="s">
        <v>481</v>
      </c>
      <c r="B98" s="15" t="s">
        <v>93</v>
      </c>
      <c r="C98" s="14" t="s">
        <v>2</v>
      </c>
      <c r="D98" s="13"/>
      <c r="E98" s="12">
        <v>4230529.45</v>
      </c>
      <c r="F98" s="7">
        <f t="shared" si="1"/>
        <v>4340915915.9499903</v>
      </c>
    </row>
    <row r="99" spans="1:6" s="11" customFormat="1" ht="88.5" customHeight="1" x14ac:dyDescent="0.3">
      <c r="A99" s="52" t="s">
        <v>481</v>
      </c>
      <c r="B99" s="15" t="s">
        <v>93</v>
      </c>
      <c r="C99" s="14" t="s">
        <v>2</v>
      </c>
      <c r="D99" s="13"/>
      <c r="E99" s="12">
        <v>5000000</v>
      </c>
      <c r="F99" s="7">
        <f t="shared" si="1"/>
        <v>4335915915.9499903</v>
      </c>
    </row>
    <row r="100" spans="1:6" s="11" customFormat="1" ht="123" customHeight="1" x14ac:dyDescent="0.3">
      <c r="A100" s="52" t="s">
        <v>481</v>
      </c>
      <c r="B100" s="15" t="s">
        <v>93</v>
      </c>
      <c r="C100" s="14" t="s">
        <v>2</v>
      </c>
      <c r="D100" s="13"/>
      <c r="E100" s="12">
        <v>6750748</v>
      </c>
      <c r="F100" s="7">
        <f t="shared" si="1"/>
        <v>4329165167.9499903</v>
      </c>
    </row>
    <row r="101" spans="1:6" s="11" customFormat="1" ht="123" customHeight="1" x14ac:dyDescent="0.3">
      <c r="A101" s="52" t="s">
        <v>481</v>
      </c>
      <c r="B101" s="15" t="s">
        <v>93</v>
      </c>
      <c r="C101" s="14" t="s">
        <v>2</v>
      </c>
      <c r="D101" s="13"/>
      <c r="E101" s="12">
        <v>5000000</v>
      </c>
      <c r="F101" s="7">
        <f t="shared" si="1"/>
        <v>4324165167.9499903</v>
      </c>
    </row>
    <row r="102" spans="1:6" s="11" customFormat="1" ht="123" customHeight="1" x14ac:dyDescent="0.3">
      <c r="A102" s="52" t="s">
        <v>481</v>
      </c>
      <c r="B102" s="15" t="s">
        <v>93</v>
      </c>
      <c r="C102" s="14" t="s">
        <v>2</v>
      </c>
      <c r="D102" s="13"/>
      <c r="E102" s="12">
        <v>11000000</v>
      </c>
      <c r="F102" s="7">
        <f t="shared" si="1"/>
        <v>4313165167.9499903</v>
      </c>
    </row>
    <row r="103" spans="1:6" s="11" customFormat="1" ht="123" customHeight="1" x14ac:dyDescent="0.3">
      <c r="A103" s="52" t="s">
        <v>481</v>
      </c>
      <c r="B103" s="15" t="s">
        <v>93</v>
      </c>
      <c r="C103" s="14" t="s">
        <v>2</v>
      </c>
      <c r="D103" s="13"/>
      <c r="E103" s="12">
        <v>9000000</v>
      </c>
      <c r="F103" s="7">
        <f t="shared" si="1"/>
        <v>4304165167.9499903</v>
      </c>
    </row>
    <row r="104" spans="1:6" s="11" customFormat="1" ht="123" customHeight="1" x14ac:dyDescent="0.3">
      <c r="A104" s="52" t="s">
        <v>481</v>
      </c>
      <c r="B104" s="15" t="s">
        <v>94</v>
      </c>
      <c r="C104" s="14" t="s">
        <v>6</v>
      </c>
      <c r="D104" s="13"/>
      <c r="E104" s="12">
        <v>11000000</v>
      </c>
      <c r="F104" s="7">
        <f t="shared" si="1"/>
        <v>4293165167.9499903</v>
      </c>
    </row>
    <row r="105" spans="1:6" s="11" customFormat="1" ht="123" customHeight="1" x14ac:dyDescent="0.3">
      <c r="A105" s="52" t="s">
        <v>481</v>
      </c>
      <c r="B105" s="15" t="s">
        <v>94</v>
      </c>
      <c r="C105" s="14" t="s">
        <v>6</v>
      </c>
      <c r="D105" s="13"/>
      <c r="E105" s="12">
        <v>18000000</v>
      </c>
      <c r="F105" s="7">
        <f t="shared" si="1"/>
        <v>4275165167.9499903</v>
      </c>
    </row>
    <row r="106" spans="1:6" s="11" customFormat="1" ht="123" customHeight="1" x14ac:dyDescent="0.3">
      <c r="A106" s="52" t="s">
        <v>481</v>
      </c>
      <c r="B106" s="15" t="s">
        <v>94</v>
      </c>
      <c r="C106" s="14" t="s">
        <v>6</v>
      </c>
      <c r="D106" s="13"/>
      <c r="E106" s="12">
        <v>5040000</v>
      </c>
      <c r="F106" s="7">
        <f t="shared" si="1"/>
        <v>4270125167.9499903</v>
      </c>
    </row>
    <row r="107" spans="1:6" s="11" customFormat="1" ht="123" customHeight="1" x14ac:dyDescent="0.3">
      <c r="A107" s="52" t="s">
        <v>481</v>
      </c>
      <c r="B107" s="15" t="s">
        <v>94</v>
      </c>
      <c r="C107" s="14" t="s">
        <v>6</v>
      </c>
      <c r="D107" s="13"/>
      <c r="E107" s="12">
        <v>11600000</v>
      </c>
      <c r="F107" s="7">
        <f t="shared" si="1"/>
        <v>4258525167.9499903</v>
      </c>
    </row>
    <row r="108" spans="1:6" s="11" customFormat="1" ht="123" customHeight="1" x14ac:dyDescent="0.3">
      <c r="A108" s="52" t="s">
        <v>481</v>
      </c>
      <c r="B108" s="15" t="s">
        <v>94</v>
      </c>
      <c r="C108" s="14" t="s">
        <v>6</v>
      </c>
      <c r="D108" s="13"/>
      <c r="E108" s="12">
        <v>5561376</v>
      </c>
      <c r="F108" s="7">
        <f t="shared" si="1"/>
        <v>4252963791.9499903</v>
      </c>
    </row>
    <row r="109" spans="1:6" s="11" customFormat="1" ht="123" customHeight="1" x14ac:dyDescent="0.3">
      <c r="A109" s="52" t="s">
        <v>481</v>
      </c>
      <c r="B109" s="15" t="s">
        <v>94</v>
      </c>
      <c r="C109" s="14" t="s">
        <v>6</v>
      </c>
      <c r="D109" s="13"/>
      <c r="E109" s="12">
        <v>8191000</v>
      </c>
      <c r="F109" s="7">
        <f t="shared" si="1"/>
        <v>4244772791.9499903</v>
      </c>
    </row>
    <row r="110" spans="1:6" s="11" customFormat="1" ht="123" customHeight="1" x14ac:dyDescent="0.3">
      <c r="A110" s="52" t="s">
        <v>481</v>
      </c>
      <c r="B110" s="15" t="s">
        <v>95</v>
      </c>
      <c r="C110" s="14" t="s">
        <v>3</v>
      </c>
      <c r="D110" s="13"/>
      <c r="E110" s="12">
        <v>7000000</v>
      </c>
      <c r="F110" s="7">
        <f t="shared" si="1"/>
        <v>4237772791.9499903</v>
      </c>
    </row>
    <row r="111" spans="1:6" s="11" customFormat="1" ht="123" customHeight="1" x14ac:dyDescent="0.3">
      <c r="A111" s="52" t="s">
        <v>481</v>
      </c>
      <c r="B111" s="15" t="s">
        <v>95</v>
      </c>
      <c r="C111" s="14" t="s">
        <v>3</v>
      </c>
      <c r="D111" s="13"/>
      <c r="E111" s="12">
        <v>7132515.1900000004</v>
      </c>
      <c r="F111" s="7">
        <f t="shared" si="1"/>
        <v>4230640276.7599902</v>
      </c>
    </row>
    <row r="112" spans="1:6" s="11" customFormat="1" ht="123" customHeight="1" x14ac:dyDescent="0.3">
      <c r="A112" s="52" t="s">
        <v>481</v>
      </c>
      <c r="B112" s="15" t="s">
        <v>96</v>
      </c>
      <c r="C112" s="14" t="s">
        <v>326</v>
      </c>
      <c r="D112" s="13"/>
      <c r="E112" s="12">
        <v>94400</v>
      </c>
      <c r="F112" s="7">
        <f t="shared" si="1"/>
        <v>4230545876.7599902</v>
      </c>
    </row>
    <row r="113" spans="1:6" s="11" customFormat="1" ht="123" customHeight="1" x14ac:dyDescent="0.3">
      <c r="A113" s="52" t="s">
        <v>481</v>
      </c>
      <c r="B113" s="15" t="s">
        <v>97</v>
      </c>
      <c r="C113" s="14" t="s">
        <v>327</v>
      </c>
      <c r="D113" s="13"/>
      <c r="E113" s="12">
        <v>59000</v>
      </c>
      <c r="F113" s="7">
        <f t="shared" si="1"/>
        <v>4230486876.7599902</v>
      </c>
    </row>
    <row r="114" spans="1:6" s="11" customFormat="1" ht="123" customHeight="1" x14ac:dyDescent="0.3">
      <c r="A114" s="52" t="s">
        <v>481</v>
      </c>
      <c r="B114" s="15" t="s">
        <v>98</v>
      </c>
      <c r="C114" s="14" t="s">
        <v>328</v>
      </c>
      <c r="D114" s="13"/>
      <c r="E114" s="12">
        <v>59000</v>
      </c>
      <c r="F114" s="7">
        <f t="shared" si="1"/>
        <v>4230427876.7599902</v>
      </c>
    </row>
    <row r="115" spans="1:6" s="11" customFormat="1" ht="123" customHeight="1" x14ac:dyDescent="0.3">
      <c r="A115" s="52" t="s">
        <v>481</v>
      </c>
      <c r="B115" s="15" t="s">
        <v>99</v>
      </c>
      <c r="C115" s="14" t="s">
        <v>5</v>
      </c>
      <c r="D115" s="13"/>
      <c r="E115" s="12">
        <v>4803000</v>
      </c>
      <c r="F115" s="7">
        <f t="shared" si="1"/>
        <v>4225624876.7599902</v>
      </c>
    </row>
    <row r="116" spans="1:6" s="11" customFormat="1" ht="123" customHeight="1" x14ac:dyDescent="0.3">
      <c r="A116" s="52" t="s">
        <v>481</v>
      </c>
      <c r="B116" s="15" t="s">
        <v>99</v>
      </c>
      <c r="C116" s="14" t="s">
        <v>5</v>
      </c>
      <c r="D116" s="13"/>
      <c r="E116" s="12">
        <v>10196925.58</v>
      </c>
      <c r="F116" s="7">
        <f t="shared" si="1"/>
        <v>4215427951.1799903</v>
      </c>
    </row>
    <row r="117" spans="1:6" s="11" customFormat="1" ht="123" customHeight="1" x14ac:dyDescent="0.3">
      <c r="A117" s="52" t="s">
        <v>481</v>
      </c>
      <c r="B117" s="15" t="s">
        <v>100</v>
      </c>
      <c r="C117" s="14" t="s">
        <v>4</v>
      </c>
      <c r="D117" s="13"/>
      <c r="E117" s="12">
        <v>9000000</v>
      </c>
      <c r="F117" s="7">
        <f t="shared" si="1"/>
        <v>4206427951.1799903</v>
      </c>
    </row>
    <row r="118" spans="1:6" s="11" customFormat="1" ht="123" customHeight="1" x14ac:dyDescent="0.3">
      <c r="A118" s="52" t="s">
        <v>481</v>
      </c>
      <c r="B118" s="15" t="s">
        <v>100</v>
      </c>
      <c r="C118" s="14" t="s">
        <v>4</v>
      </c>
      <c r="D118" s="13"/>
      <c r="E118" s="12">
        <v>8786312.0500000007</v>
      </c>
      <c r="F118" s="7">
        <f t="shared" si="1"/>
        <v>4197641639.1299901</v>
      </c>
    </row>
    <row r="119" spans="1:6" s="11" customFormat="1" ht="123" customHeight="1" x14ac:dyDescent="0.3">
      <c r="A119" s="52" t="s">
        <v>481</v>
      </c>
      <c r="B119" s="15" t="s">
        <v>101</v>
      </c>
      <c r="C119" s="14" t="s">
        <v>329</v>
      </c>
      <c r="D119" s="13"/>
      <c r="E119" s="12">
        <v>429523.07</v>
      </c>
      <c r="F119" s="7">
        <f t="shared" si="1"/>
        <v>4197212116.0599899</v>
      </c>
    </row>
    <row r="120" spans="1:6" s="11" customFormat="1" ht="92.25" customHeight="1" x14ac:dyDescent="0.3">
      <c r="A120" s="52" t="s">
        <v>481</v>
      </c>
      <c r="B120" s="15" t="s">
        <v>102</v>
      </c>
      <c r="C120" s="14" t="s">
        <v>330</v>
      </c>
      <c r="D120" s="13"/>
      <c r="E120" s="12">
        <v>197969.56</v>
      </c>
      <c r="F120" s="7">
        <f t="shared" si="1"/>
        <v>4197014146.49999</v>
      </c>
    </row>
    <row r="121" spans="1:6" s="11" customFormat="1" ht="89.25" customHeight="1" x14ac:dyDescent="0.3">
      <c r="A121" s="52" t="s">
        <v>481</v>
      </c>
      <c r="B121" s="15" t="s">
        <v>103</v>
      </c>
      <c r="C121" s="14" t="s">
        <v>331</v>
      </c>
      <c r="D121" s="13"/>
      <c r="E121" s="12">
        <v>1740600</v>
      </c>
      <c r="F121" s="7">
        <f t="shared" si="1"/>
        <v>4195273546.49999</v>
      </c>
    </row>
    <row r="122" spans="1:6" s="11" customFormat="1" ht="123" customHeight="1" x14ac:dyDescent="0.3">
      <c r="A122" s="52" t="s">
        <v>481</v>
      </c>
      <c r="B122" s="15" t="s">
        <v>103</v>
      </c>
      <c r="C122" s="14" t="s">
        <v>331</v>
      </c>
      <c r="D122" s="13"/>
      <c r="E122" s="12">
        <v>17215200</v>
      </c>
      <c r="F122" s="7">
        <f t="shared" si="1"/>
        <v>4178058346.49999</v>
      </c>
    </row>
    <row r="123" spans="1:6" s="11" customFormat="1" ht="123" customHeight="1" x14ac:dyDescent="0.3">
      <c r="A123" s="52" t="s">
        <v>481</v>
      </c>
      <c r="B123" s="15" t="s">
        <v>104</v>
      </c>
      <c r="C123" s="14" t="s">
        <v>1</v>
      </c>
      <c r="D123" s="13"/>
      <c r="E123" s="12">
        <v>1340600</v>
      </c>
      <c r="F123" s="7">
        <f t="shared" si="1"/>
        <v>4176717746.49999</v>
      </c>
    </row>
    <row r="124" spans="1:6" s="11" customFormat="1" ht="123" customHeight="1" x14ac:dyDescent="0.3">
      <c r="A124" s="52" t="s">
        <v>482</v>
      </c>
      <c r="B124" s="15" t="s">
        <v>105</v>
      </c>
      <c r="C124" s="14" t="s">
        <v>332</v>
      </c>
      <c r="D124" s="13"/>
      <c r="E124" s="12">
        <v>1342857.84</v>
      </c>
      <c r="F124" s="7">
        <f t="shared" si="1"/>
        <v>4175374888.6599898</v>
      </c>
    </row>
    <row r="125" spans="1:6" s="11" customFormat="1" ht="93" customHeight="1" x14ac:dyDescent="0.3">
      <c r="A125" s="52" t="s">
        <v>482</v>
      </c>
      <c r="B125" s="15" t="s">
        <v>106</v>
      </c>
      <c r="C125" s="14" t="s">
        <v>333</v>
      </c>
      <c r="D125" s="13"/>
      <c r="E125" s="12">
        <v>474992.1</v>
      </c>
      <c r="F125" s="7">
        <f t="shared" si="1"/>
        <v>4174899896.5599899</v>
      </c>
    </row>
    <row r="126" spans="1:6" s="11" customFormat="1" ht="92.25" customHeight="1" x14ac:dyDescent="0.3">
      <c r="A126" s="52" t="s">
        <v>482</v>
      </c>
      <c r="B126" s="15" t="s">
        <v>107</v>
      </c>
      <c r="C126" s="14" t="s">
        <v>334</v>
      </c>
      <c r="D126" s="13"/>
      <c r="E126" s="12">
        <v>231688</v>
      </c>
      <c r="F126" s="7">
        <f t="shared" si="1"/>
        <v>4174668208.5599899</v>
      </c>
    </row>
    <row r="127" spans="1:6" s="11" customFormat="1" ht="88.5" customHeight="1" x14ac:dyDescent="0.3">
      <c r="A127" s="52" t="s">
        <v>482</v>
      </c>
      <c r="B127" s="15" t="s">
        <v>108</v>
      </c>
      <c r="C127" s="14" t="s">
        <v>335</v>
      </c>
      <c r="D127" s="13"/>
      <c r="E127" s="12">
        <v>215384.62</v>
      </c>
      <c r="F127" s="7">
        <f t="shared" si="1"/>
        <v>4174452823.93999</v>
      </c>
    </row>
    <row r="128" spans="1:6" s="11" customFormat="1" ht="90" customHeight="1" x14ac:dyDescent="0.3">
      <c r="A128" s="52" t="s">
        <v>482</v>
      </c>
      <c r="B128" s="15" t="s">
        <v>109</v>
      </c>
      <c r="C128" s="14" t="s">
        <v>336</v>
      </c>
      <c r="D128" s="13"/>
      <c r="E128" s="12">
        <v>74544.73</v>
      </c>
      <c r="F128" s="7">
        <f t="shared" si="1"/>
        <v>4174378279.20999</v>
      </c>
    </row>
    <row r="129" spans="1:6" s="11" customFormat="1" ht="123" customHeight="1" x14ac:dyDescent="0.3">
      <c r="A129" s="52" t="s">
        <v>482</v>
      </c>
      <c r="B129" s="15" t="s">
        <v>110</v>
      </c>
      <c r="C129" s="14" t="s">
        <v>337</v>
      </c>
      <c r="D129" s="13"/>
      <c r="E129" s="12">
        <v>103076.92</v>
      </c>
      <c r="F129" s="7">
        <f t="shared" si="1"/>
        <v>4174275202.2899899</v>
      </c>
    </row>
    <row r="130" spans="1:6" s="11" customFormat="1" ht="123" customHeight="1" x14ac:dyDescent="0.3">
      <c r="A130" s="52" t="s">
        <v>482</v>
      </c>
      <c r="B130" s="15" t="s">
        <v>111</v>
      </c>
      <c r="C130" s="14" t="s">
        <v>338</v>
      </c>
      <c r="D130" s="13"/>
      <c r="E130" s="12">
        <v>282044.44</v>
      </c>
      <c r="F130" s="7">
        <f t="shared" si="1"/>
        <v>4173993157.8499899</v>
      </c>
    </row>
    <row r="131" spans="1:6" s="11" customFormat="1" ht="123" customHeight="1" x14ac:dyDescent="0.3">
      <c r="A131" s="52" t="s">
        <v>482</v>
      </c>
      <c r="B131" s="15" t="s">
        <v>112</v>
      </c>
      <c r="C131" s="14" t="s">
        <v>339</v>
      </c>
      <c r="D131" s="13"/>
      <c r="E131" s="12">
        <v>17159.87</v>
      </c>
      <c r="F131" s="7">
        <f t="shared" si="1"/>
        <v>4173975997.97999</v>
      </c>
    </row>
    <row r="132" spans="1:6" s="11" customFormat="1" ht="123" customHeight="1" x14ac:dyDescent="0.3">
      <c r="A132" s="52" t="s">
        <v>482</v>
      </c>
      <c r="B132" s="15" t="s">
        <v>113</v>
      </c>
      <c r="C132" s="14" t="s">
        <v>340</v>
      </c>
      <c r="D132" s="13"/>
      <c r="E132" s="12">
        <v>50984</v>
      </c>
      <c r="F132" s="7">
        <f t="shared" si="1"/>
        <v>4173925013.97999</v>
      </c>
    </row>
    <row r="133" spans="1:6" s="11" customFormat="1" ht="123" customHeight="1" x14ac:dyDescent="0.3">
      <c r="A133" s="52" t="s">
        <v>482</v>
      </c>
      <c r="B133" s="15" t="s">
        <v>114</v>
      </c>
      <c r="C133" s="14" t="s">
        <v>341</v>
      </c>
      <c r="D133" s="13"/>
      <c r="E133" s="12">
        <v>27423076.920000002</v>
      </c>
      <c r="F133" s="7">
        <f t="shared" si="1"/>
        <v>4146501937.0599899</v>
      </c>
    </row>
    <row r="134" spans="1:6" s="11" customFormat="1" ht="93.75" customHeight="1" x14ac:dyDescent="0.3">
      <c r="A134" s="52" t="s">
        <v>482</v>
      </c>
      <c r="B134" s="15" t="s">
        <v>115</v>
      </c>
      <c r="C134" s="14" t="s">
        <v>342</v>
      </c>
      <c r="D134" s="13"/>
      <c r="E134" s="12">
        <v>4044871.67</v>
      </c>
      <c r="F134" s="7">
        <f t="shared" si="1"/>
        <v>4142457065.3899899</v>
      </c>
    </row>
    <row r="135" spans="1:6" s="11" customFormat="1" ht="123" customHeight="1" x14ac:dyDescent="0.3">
      <c r="A135" s="52" t="s">
        <v>482</v>
      </c>
      <c r="B135" s="15" t="s">
        <v>116</v>
      </c>
      <c r="C135" s="14" t="s">
        <v>343</v>
      </c>
      <c r="D135" s="13"/>
      <c r="E135" s="12">
        <v>14496895.5</v>
      </c>
      <c r="F135" s="7">
        <f t="shared" si="1"/>
        <v>4127960169.8899899</v>
      </c>
    </row>
    <row r="136" spans="1:6" s="11" customFormat="1" ht="123" customHeight="1" x14ac:dyDescent="0.3">
      <c r="A136" s="52" t="s">
        <v>482</v>
      </c>
      <c r="B136" s="15" t="s">
        <v>117</v>
      </c>
      <c r="C136" s="14" t="s">
        <v>344</v>
      </c>
      <c r="D136" s="13"/>
      <c r="E136" s="12">
        <v>7452841.5</v>
      </c>
      <c r="F136" s="7">
        <f t="shared" si="1"/>
        <v>4120507328.3899899</v>
      </c>
    </row>
    <row r="137" spans="1:6" s="11" customFormat="1" ht="123" customHeight="1" x14ac:dyDescent="0.3">
      <c r="A137" s="52" t="s">
        <v>482</v>
      </c>
      <c r="B137" s="15" t="s">
        <v>118</v>
      </c>
      <c r="C137" s="14" t="s">
        <v>345</v>
      </c>
      <c r="D137" s="13"/>
      <c r="E137" s="12">
        <v>40500</v>
      </c>
      <c r="F137" s="7">
        <f t="shared" si="1"/>
        <v>4120466828.3899899</v>
      </c>
    </row>
    <row r="138" spans="1:6" s="11" customFormat="1" ht="81.75" customHeight="1" x14ac:dyDescent="0.3">
      <c r="A138" s="52" t="s">
        <v>482</v>
      </c>
      <c r="B138" s="15" t="s">
        <v>118</v>
      </c>
      <c r="C138" s="14" t="s">
        <v>345</v>
      </c>
      <c r="D138" s="13"/>
      <c r="E138" s="12">
        <v>266858.5</v>
      </c>
      <c r="F138" s="7">
        <f t="shared" si="1"/>
        <v>4120199969.8899899</v>
      </c>
    </row>
    <row r="139" spans="1:6" s="11" customFormat="1" ht="123" customHeight="1" x14ac:dyDescent="0.3">
      <c r="A139" s="52" t="s">
        <v>482</v>
      </c>
      <c r="B139" s="15" t="s">
        <v>118</v>
      </c>
      <c r="C139" s="14" t="s">
        <v>345</v>
      </c>
      <c r="D139" s="13"/>
      <c r="E139" s="12">
        <v>37651.74</v>
      </c>
      <c r="F139" s="7">
        <f t="shared" si="1"/>
        <v>4120162318.1499901</v>
      </c>
    </row>
    <row r="140" spans="1:6" s="11" customFormat="1" ht="123" customHeight="1" x14ac:dyDescent="0.3">
      <c r="A140" s="52" t="s">
        <v>482</v>
      </c>
      <c r="B140" s="15" t="s">
        <v>118</v>
      </c>
      <c r="C140" s="14" t="s">
        <v>345</v>
      </c>
      <c r="D140" s="13"/>
      <c r="E140" s="12">
        <v>245859.51</v>
      </c>
      <c r="F140" s="7">
        <f t="shared" si="1"/>
        <v>4119916458.6399899</v>
      </c>
    </row>
    <row r="141" spans="1:6" s="11" customFormat="1" ht="123" customHeight="1" x14ac:dyDescent="0.3">
      <c r="A141" s="52" t="s">
        <v>482</v>
      </c>
      <c r="B141" s="15" t="s">
        <v>118</v>
      </c>
      <c r="C141" s="14" t="s">
        <v>345</v>
      </c>
      <c r="D141" s="13"/>
      <c r="E141" s="12">
        <v>1699.5</v>
      </c>
      <c r="F141" s="7">
        <f t="shared" si="1"/>
        <v>4119914759.1399899</v>
      </c>
    </row>
    <row r="142" spans="1:6" s="11" customFormat="1" ht="137.25" customHeight="1" x14ac:dyDescent="0.3">
      <c r="A142" s="52" t="s">
        <v>482</v>
      </c>
      <c r="B142" s="15" t="s">
        <v>118</v>
      </c>
      <c r="C142" s="14" t="s">
        <v>345</v>
      </c>
      <c r="D142" s="13"/>
      <c r="E142" s="12">
        <v>259588.23</v>
      </c>
      <c r="F142" s="7">
        <f t="shared" si="1"/>
        <v>4119655170.9099898</v>
      </c>
    </row>
    <row r="143" spans="1:6" s="11" customFormat="1" ht="79.5" customHeight="1" x14ac:dyDescent="0.3">
      <c r="A143" s="52" t="s">
        <v>482</v>
      </c>
      <c r="B143" s="15" t="s">
        <v>118</v>
      </c>
      <c r="C143" s="14" t="s">
        <v>345</v>
      </c>
      <c r="D143" s="13"/>
      <c r="E143" s="12">
        <v>101775</v>
      </c>
      <c r="F143" s="7">
        <f t="shared" si="1"/>
        <v>4119553395.9099898</v>
      </c>
    </row>
    <row r="144" spans="1:6" s="11" customFormat="1" ht="75" customHeight="1" x14ac:dyDescent="0.3">
      <c r="A144" s="52" t="s">
        <v>482</v>
      </c>
      <c r="B144" s="15" t="s">
        <v>118</v>
      </c>
      <c r="C144" s="14" t="s">
        <v>345</v>
      </c>
      <c r="D144" s="13"/>
      <c r="E144" s="12">
        <v>23214.240000000002</v>
      </c>
      <c r="F144" s="7">
        <f t="shared" si="1"/>
        <v>4119530181.6699901</v>
      </c>
    </row>
    <row r="145" spans="1:6" s="11" customFormat="1" ht="81" customHeight="1" x14ac:dyDescent="0.3">
      <c r="A145" s="52" t="s">
        <v>482</v>
      </c>
      <c r="B145" s="15" t="s">
        <v>118</v>
      </c>
      <c r="C145" s="14" t="s">
        <v>345</v>
      </c>
      <c r="D145" s="13"/>
      <c r="E145" s="12">
        <v>2190</v>
      </c>
      <c r="F145" s="7">
        <f t="shared" ref="F145:F208" si="2">+F144+D145-E145</f>
        <v>4119527991.6699901</v>
      </c>
    </row>
    <row r="146" spans="1:6" s="11" customFormat="1" ht="123" customHeight="1" x14ac:dyDescent="0.3">
      <c r="A146" s="52" t="s">
        <v>482</v>
      </c>
      <c r="B146" s="15" t="s">
        <v>118</v>
      </c>
      <c r="C146" s="14" t="s">
        <v>345</v>
      </c>
      <c r="D146" s="13"/>
      <c r="E146" s="12">
        <v>36870.65</v>
      </c>
      <c r="F146" s="7">
        <f t="shared" si="2"/>
        <v>4119491121.01999</v>
      </c>
    </row>
    <row r="147" spans="1:6" s="11" customFormat="1" ht="123" customHeight="1" x14ac:dyDescent="0.3">
      <c r="A147" s="52" t="s">
        <v>482</v>
      </c>
      <c r="B147" s="15" t="s">
        <v>118</v>
      </c>
      <c r="C147" s="14" t="s">
        <v>345</v>
      </c>
      <c r="D147" s="13"/>
      <c r="E147" s="12">
        <v>1830</v>
      </c>
      <c r="F147" s="7">
        <f t="shared" si="2"/>
        <v>4119489291.01999</v>
      </c>
    </row>
    <row r="148" spans="1:6" s="11" customFormat="1" ht="81" customHeight="1" x14ac:dyDescent="0.3">
      <c r="A148" s="52" t="s">
        <v>483</v>
      </c>
      <c r="B148" s="15" t="s">
        <v>119</v>
      </c>
      <c r="C148" s="14" t="s">
        <v>346</v>
      </c>
      <c r="D148" s="13"/>
      <c r="E148" s="12">
        <v>870300</v>
      </c>
      <c r="F148" s="7">
        <f t="shared" si="2"/>
        <v>4118618991.01999</v>
      </c>
    </row>
    <row r="149" spans="1:6" s="11" customFormat="1" ht="123" customHeight="1" x14ac:dyDescent="0.3">
      <c r="A149" s="52" t="s">
        <v>483</v>
      </c>
      <c r="B149" s="15" t="s">
        <v>119</v>
      </c>
      <c r="C149" s="14" t="s">
        <v>346</v>
      </c>
      <c r="D149" s="13"/>
      <c r="E149" s="12">
        <v>40738400</v>
      </c>
      <c r="F149" s="7">
        <f t="shared" si="2"/>
        <v>4077880591.01999</v>
      </c>
    </row>
    <row r="150" spans="1:6" s="11" customFormat="1" ht="73.5" customHeight="1" x14ac:dyDescent="0.3">
      <c r="A150" s="52" t="s">
        <v>483</v>
      </c>
      <c r="B150" s="15" t="s">
        <v>120</v>
      </c>
      <c r="C150" s="14" t="s">
        <v>347</v>
      </c>
      <c r="D150" s="13"/>
      <c r="E150" s="12">
        <v>111700000</v>
      </c>
      <c r="F150" s="7">
        <f t="shared" si="2"/>
        <v>3966180591.01999</v>
      </c>
    </row>
    <row r="151" spans="1:6" s="11" customFormat="1" ht="72" customHeight="1" x14ac:dyDescent="0.3">
      <c r="A151" s="52" t="s">
        <v>483</v>
      </c>
      <c r="B151" s="15" t="s">
        <v>121</v>
      </c>
      <c r="C151" s="14" t="s">
        <v>348</v>
      </c>
      <c r="D151" s="13"/>
      <c r="E151" s="12">
        <v>56452923.329999998</v>
      </c>
      <c r="F151" s="7">
        <f t="shared" si="2"/>
        <v>3909727667.68999</v>
      </c>
    </row>
    <row r="152" spans="1:6" s="11" customFormat="1" ht="123" customHeight="1" x14ac:dyDescent="0.3">
      <c r="A152" s="52" t="s">
        <v>483</v>
      </c>
      <c r="B152" s="15" t="s">
        <v>122</v>
      </c>
      <c r="C152" s="14" t="s">
        <v>349</v>
      </c>
      <c r="D152" s="13"/>
      <c r="E152" s="12">
        <v>56636710.079999998</v>
      </c>
      <c r="F152" s="7">
        <f t="shared" si="2"/>
        <v>3853090957.6099901</v>
      </c>
    </row>
    <row r="153" spans="1:6" s="11" customFormat="1" ht="123" customHeight="1" x14ac:dyDescent="0.3">
      <c r="A153" s="52" t="s">
        <v>483</v>
      </c>
      <c r="B153" s="15" t="s">
        <v>123</v>
      </c>
      <c r="C153" s="14" t="s">
        <v>350</v>
      </c>
      <c r="D153" s="13"/>
      <c r="E153" s="12">
        <v>6435841.9199999999</v>
      </c>
      <c r="F153" s="7">
        <f t="shared" si="2"/>
        <v>3846655115.68999</v>
      </c>
    </row>
    <row r="154" spans="1:6" s="11" customFormat="1" ht="123" customHeight="1" x14ac:dyDescent="0.3">
      <c r="A154" s="52" t="s">
        <v>483</v>
      </c>
      <c r="B154" s="15" t="s">
        <v>124</v>
      </c>
      <c r="C154" s="14" t="s">
        <v>351</v>
      </c>
      <c r="D154" s="13"/>
      <c r="E154" s="12">
        <v>501186513.61000001</v>
      </c>
      <c r="F154" s="7">
        <f t="shared" si="2"/>
        <v>3345468602.0799899</v>
      </c>
    </row>
    <row r="155" spans="1:6" s="11" customFormat="1" ht="123" customHeight="1" x14ac:dyDescent="0.3">
      <c r="A155" s="52" t="s">
        <v>483</v>
      </c>
      <c r="B155" s="15" t="s">
        <v>125</v>
      </c>
      <c r="C155" s="14" t="s">
        <v>352</v>
      </c>
      <c r="D155" s="13"/>
      <c r="E155" s="12">
        <v>9411659.7899999991</v>
      </c>
      <c r="F155" s="7">
        <f t="shared" si="2"/>
        <v>3336056942.2899899</v>
      </c>
    </row>
    <row r="156" spans="1:6" s="11" customFormat="1" ht="66.75" customHeight="1" x14ac:dyDescent="0.3">
      <c r="A156" s="52" t="s">
        <v>483</v>
      </c>
      <c r="B156" s="15" t="s">
        <v>125</v>
      </c>
      <c r="C156" s="14" t="s">
        <v>352</v>
      </c>
      <c r="D156" s="13"/>
      <c r="E156" s="12">
        <v>655065.30000000005</v>
      </c>
      <c r="F156" s="7">
        <f t="shared" si="2"/>
        <v>3335401876.9899898</v>
      </c>
    </row>
    <row r="157" spans="1:6" s="11" customFormat="1" ht="66" customHeight="1" x14ac:dyDescent="0.3">
      <c r="A157" s="52" t="s">
        <v>483</v>
      </c>
      <c r="B157" s="15" t="s">
        <v>125</v>
      </c>
      <c r="C157" s="14" t="s">
        <v>352</v>
      </c>
      <c r="D157" s="13"/>
      <c r="E157" s="12">
        <v>668227.83999999997</v>
      </c>
      <c r="F157" s="7">
        <f t="shared" si="2"/>
        <v>3334733649.1499896</v>
      </c>
    </row>
    <row r="158" spans="1:6" s="11" customFormat="1" ht="73.5" customHeight="1" x14ac:dyDescent="0.3">
      <c r="A158" s="52" t="s">
        <v>483</v>
      </c>
      <c r="B158" s="15" t="s">
        <v>125</v>
      </c>
      <c r="C158" s="14" t="s">
        <v>352</v>
      </c>
      <c r="D158" s="13"/>
      <c r="E158" s="12">
        <v>105636.19</v>
      </c>
      <c r="F158" s="7">
        <f t="shared" si="2"/>
        <v>3334628012.9599895</v>
      </c>
    </row>
    <row r="159" spans="1:6" s="11" customFormat="1" ht="56.25" customHeight="1" x14ac:dyDescent="0.3">
      <c r="A159" s="52" t="s">
        <v>483</v>
      </c>
      <c r="B159" s="15" t="s">
        <v>126</v>
      </c>
      <c r="C159" s="14" t="s">
        <v>353</v>
      </c>
      <c r="D159" s="13"/>
      <c r="E159" s="12">
        <v>15689367.460000001</v>
      </c>
      <c r="F159" s="7">
        <f t="shared" si="2"/>
        <v>3318938645.4999895</v>
      </c>
    </row>
    <row r="160" spans="1:6" s="11" customFormat="1" ht="70.5" customHeight="1" x14ac:dyDescent="0.3">
      <c r="A160" s="52" t="s">
        <v>483</v>
      </c>
      <c r="B160" s="15" t="s">
        <v>126</v>
      </c>
      <c r="C160" s="14" t="s">
        <v>353</v>
      </c>
      <c r="D160" s="13"/>
      <c r="E160" s="12">
        <v>1103699.8400000001</v>
      </c>
      <c r="F160" s="7">
        <f t="shared" si="2"/>
        <v>3317834945.6599894</v>
      </c>
    </row>
    <row r="161" spans="1:6" s="11" customFormat="1" ht="123" customHeight="1" x14ac:dyDescent="0.3">
      <c r="A161" s="52" t="s">
        <v>483</v>
      </c>
      <c r="B161" s="15" t="s">
        <v>126</v>
      </c>
      <c r="C161" s="14" t="s">
        <v>353</v>
      </c>
      <c r="D161" s="13"/>
      <c r="E161" s="12">
        <v>1113945.1100000001</v>
      </c>
      <c r="F161" s="7">
        <f t="shared" si="2"/>
        <v>3316721000.5499892</v>
      </c>
    </row>
    <row r="162" spans="1:6" s="11" customFormat="1" ht="63.75" customHeight="1" x14ac:dyDescent="0.3">
      <c r="A162" s="52" t="s">
        <v>483</v>
      </c>
      <c r="B162" s="15" t="s">
        <v>126</v>
      </c>
      <c r="C162" s="14" t="s">
        <v>353</v>
      </c>
      <c r="D162" s="13"/>
      <c r="E162" s="12">
        <v>190962.72</v>
      </c>
      <c r="F162" s="7">
        <f t="shared" si="2"/>
        <v>3316530037.8299894</v>
      </c>
    </row>
    <row r="163" spans="1:6" s="11" customFormat="1" ht="62.25" customHeight="1" x14ac:dyDescent="0.3">
      <c r="A163" s="52" t="s">
        <v>483</v>
      </c>
      <c r="B163" s="15" t="s">
        <v>127</v>
      </c>
      <c r="C163" s="14" t="s">
        <v>354</v>
      </c>
      <c r="D163" s="13"/>
      <c r="E163" s="12">
        <v>489850</v>
      </c>
      <c r="F163" s="7">
        <f t="shared" si="2"/>
        <v>3316040187.8299894</v>
      </c>
    </row>
    <row r="164" spans="1:6" s="11" customFormat="1" ht="70.5" customHeight="1" x14ac:dyDescent="0.3">
      <c r="A164" s="52" t="s">
        <v>483</v>
      </c>
      <c r="B164" s="15" t="s">
        <v>127</v>
      </c>
      <c r="C164" s="14" t="s">
        <v>354</v>
      </c>
      <c r="D164" s="13"/>
      <c r="E164" s="12">
        <v>34730.370000000003</v>
      </c>
      <c r="F164" s="7">
        <f t="shared" si="2"/>
        <v>3316005457.4599895</v>
      </c>
    </row>
    <row r="165" spans="1:6" s="11" customFormat="1" ht="123" customHeight="1" x14ac:dyDescent="0.3">
      <c r="A165" s="52" t="s">
        <v>483</v>
      </c>
      <c r="B165" s="15" t="s">
        <v>127</v>
      </c>
      <c r="C165" s="14" t="s">
        <v>354</v>
      </c>
      <c r="D165" s="13"/>
      <c r="E165" s="12">
        <v>34779.35</v>
      </c>
      <c r="F165" s="7">
        <f t="shared" si="2"/>
        <v>3315970678.1099896</v>
      </c>
    </row>
    <row r="166" spans="1:6" s="11" customFormat="1" ht="81.75" customHeight="1" x14ac:dyDescent="0.3">
      <c r="A166" s="52" t="s">
        <v>483</v>
      </c>
      <c r="B166" s="15" t="s">
        <v>127</v>
      </c>
      <c r="C166" s="14" t="s">
        <v>354</v>
      </c>
      <c r="D166" s="13"/>
      <c r="E166" s="12">
        <v>6175.27</v>
      </c>
      <c r="F166" s="7">
        <f t="shared" si="2"/>
        <v>3315964502.8399897</v>
      </c>
    </row>
    <row r="167" spans="1:6" s="11" customFormat="1" ht="48.75" customHeight="1" x14ac:dyDescent="0.3">
      <c r="A167" s="52" t="s">
        <v>483</v>
      </c>
      <c r="B167" s="15" t="s">
        <v>128</v>
      </c>
      <c r="C167" s="14" t="s">
        <v>355</v>
      </c>
      <c r="D167" s="13"/>
      <c r="E167" s="12">
        <v>396000</v>
      </c>
      <c r="F167" s="7">
        <f t="shared" si="2"/>
        <v>3315568502.8399897</v>
      </c>
    </row>
    <row r="168" spans="1:6" s="11" customFormat="1" ht="64.5" customHeight="1" x14ac:dyDescent="0.3">
      <c r="A168" s="52" t="s">
        <v>483</v>
      </c>
      <c r="B168" s="15" t="s">
        <v>128</v>
      </c>
      <c r="C168" s="14" t="s">
        <v>355</v>
      </c>
      <c r="D168" s="13"/>
      <c r="E168" s="12">
        <v>28076.400000000001</v>
      </c>
      <c r="F168" s="7">
        <f t="shared" si="2"/>
        <v>3315540426.4399896</v>
      </c>
    </row>
    <row r="169" spans="1:6" s="11" customFormat="1" ht="75" customHeight="1" x14ac:dyDescent="0.3">
      <c r="A169" s="52" t="s">
        <v>483</v>
      </c>
      <c r="B169" s="15" t="s">
        <v>128</v>
      </c>
      <c r="C169" s="14" t="s">
        <v>355</v>
      </c>
      <c r="D169" s="13"/>
      <c r="E169" s="12">
        <v>28116</v>
      </c>
      <c r="F169" s="7">
        <f t="shared" si="2"/>
        <v>3315512310.4399896</v>
      </c>
    </row>
    <row r="170" spans="1:6" s="11" customFormat="1" ht="123" customHeight="1" x14ac:dyDescent="0.3">
      <c r="A170" s="52" t="s">
        <v>483</v>
      </c>
      <c r="B170" s="15" t="s">
        <v>128</v>
      </c>
      <c r="C170" s="14" t="s">
        <v>355</v>
      </c>
      <c r="D170" s="13"/>
      <c r="E170" s="12">
        <v>5148</v>
      </c>
      <c r="F170" s="7">
        <f t="shared" si="2"/>
        <v>3315507162.4399896</v>
      </c>
    </row>
    <row r="171" spans="1:6" s="11" customFormat="1" ht="123" customHeight="1" x14ac:dyDescent="0.3">
      <c r="A171" s="52" t="s">
        <v>483</v>
      </c>
      <c r="B171" s="15" t="s">
        <v>129</v>
      </c>
      <c r="C171" s="14" t="s">
        <v>356</v>
      </c>
      <c r="D171" s="13"/>
      <c r="E171" s="12">
        <v>53115027.719999999</v>
      </c>
      <c r="F171" s="7">
        <f t="shared" si="2"/>
        <v>3262392134.7199898</v>
      </c>
    </row>
    <row r="172" spans="1:6" s="11" customFormat="1" ht="123" customHeight="1" x14ac:dyDescent="0.3">
      <c r="A172" s="52" t="s">
        <v>483</v>
      </c>
      <c r="B172" s="15" t="s">
        <v>129</v>
      </c>
      <c r="C172" s="14" t="s">
        <v>356</v>
      </c>
      <c r="D172" s="13"/>
      <c r="E172" s="12">
        <v>3748921.41</v>
      </c>
      <c r="F172" s="7">
        <f t="shared" si="2"/>
        <v>3258643213.3099899</v>
      </c>
    </row>
    <row r="173" spans="1:6" s="11" customFormat="1" ht="123" customHeight="1" x14ac:dyDescent="0.3">
      <c r="A173" s="52" t="s">
        <v>483</v>
      </c>
      <c r="B173" s="15" t="s">
        <v>129</v>
      </c>
      <c r="C173" s="14" t="s">
        <v>356</v>
      </c>
      <c r="D173" s="13"/>
      <c r="E173" s="12">
        <v>3771166.99</v>
      </c>
      <c r="F173" s="7">
        <f t="shared" si="2"/>
        <v>3254872046.3199902</v>
      </c>
    </row>
    <row r="174" spans="1:6" s="11" customFormat="1" ht="123" customHeight="1" x14ac:dyDescent="0.3">
      <c r="A174" s="52" t="s">
        <v>483</v>
      </c>
      <c r="B174" s="15" t="s">
        <v>129</v>
      </c>
      <c r="C174" s="14" t="s">
        <v>356</v>
      </c>
      <c r="D174" s="13"/>
      <c r="E174" s="12">
        <v>645519.18000000005</v>
      </c>
      <c r="F174" s="7">
        <f t="shared" si="2"/>
        <v>3254226527.1399903</v>
      </c>
    </row>
    <row r="175" spans="1:6" s="11" customFormat="1" ht="123" customHeight="1" x14ac:dyDescent="0.3">
      <c r="A175" s="52" t="s">
        <v>484</v>
      </c>
      <c r="B175" s="15" t="s">
        <v>130</v>
      </c>
      <c r="C175" s="14" t="s">
        <v>357</v>
      </c>
      <c r="D175" s="13"/>
      <c r="E175" s="12">
        <v>40000</v>
      </c>
      <c r="F175" s="7">
        <f t="shared" si="2"/>
        <v>3254186527.1399903</v>
      </c>
    </row>
    <row r="176" spans="1:6" s="11" customFormat="1" ht="123" customHeight="1" x14ac:dyDescent="0.3">
      <c r="A176" s="52" t="s">
        <v>484</v>
      </c>
      <c r="B176" s="15" t="s">
        <v>130</v>
      </c>
      <c r="C176" s="14" t="s">
        <v>357</v>
      </c>
      <c r="D176" s="13"/>
      <c r="E176" s="12">
        <v>2836</v>
      </c>
      <c r="F176" s="7">
        <f t="shared" si="2"/>
        <v>3254183691.1399903</v>
      </c>
    </row>
    <row r="177" spans="1:6" s="11" customFormat="1" ht="123" customHeight="1" x14ac:dyDescent="0.3">
      <c r="A177" s="52" t="s">
        <v>484</v>
      </c>
      <c r="B177" s="15" t="s">
        <v>130</v>
      </c>
      <c r="C177" s="14" t="s">
        <v>357</v>
      </c>
      <c r="D177" s="13"/>
      <c r="E177" s="12">
        <v>2840</v>
      </c>
      <c r="F177" s="7">
        <f t="shared" si="2"/>
        <v>3254180851.1399903</v>
      </c>
    </row>
    <row r="178" spans="1:6" s="11" customFormat="1" ht="123" customHeight="1" x14ac:dyDescent="0.3">
      <c r="A178" s="52" t="s">
        <v>484</v>
      </c>
      <c r="B178" s="15" t="s">
        <v>130</v>
      </c>
      <c r="C178" s="14" t="s">
        <v>357</v>
      </c>
      <c r="D178" s="13"/>
      <c r="E178" s="12">
        <v>520</v>
      </c>
      <c r="F178" s="7">
        <f t="shared" si="2"/>
        <v>3254180331.1399903</v>
      </c>
    </row>
    <row r="179" spans="1:6" s="11" customFormat="1" ht="123" customHeight="1" x14ac:dyDescent="0.3">
      <c r="A179" s="52" t="s">
        <v>484</v>
      </c>
      <c r="B179" s="15" t="s">
        <v>131</v>
      </c>
      <c r="C179" s="14" t="s">
        <v>358</v>
      </c>
      <c r="D179" s="13"/>
      <c r="E179" s="12">
        <v>1458013.17</v>
      </c>
      <c r="F179" s="7">
        <f t="shared" si="2"/>
        <v>3252722317.9699903</v>
      </c>
    </row>
    <row r="180" spans="1:6" s="11" customFormat="1" ht="58.5" customHeight="1" x14ac:dyDescent="0.3">
      <c r="A180" s="52" t="s">
        <v>484</v>
      </c>
      <c r="B180" s="15" t="s">
        <v>131</v>
      </c>
      <c r="C180" s="14" t="s">
        <v>358</v>
      </c>
      <c r="D180" s="13"/>
      <c r="E180" s="12">
        <v>103373.15</v>
      </c>
      <c r="F180" s="7">
        <f t="shared" si="2"/>
        <v>3252618944.8199902</v>
      </c>
    </row>
    <row r="181" spans="1:6" s="11" customFormat="1" ht="123" customHeight="1" x14ac:dyDescent="0.3">
      <c r="A181" s="52" t="s">
        <v>484</v>
      </c>
      <c r="B181" s="15" t="s">
        <v>131</v>
      </c>
      <c r="C181" s="14" t="s">
        <v>358</v>
      </c>
      <c r="D181" s="13"/>
      <c r="E181" s="12">
        <v>103518.96</v>
      </c>
      <c r="F181" s="7">
        <f t="shared" si="2"/>
        <v>3252515425.8599901</v>
      </c>
    </row>
    <row r="182" spans="1:6" s="11" customFormat="1" ht="123" customHeight="1" x14ac:dyDescent="0.3">
      <c r="A182" s="52" t="s">
        <v>484</v>
      </c>
      <c r="B182" s="15" t="s">
        <v>131</v>
      </c>
      <c r="C182" s="14" t="s">
        <v>358</v>
      </c>
      <c r="D182" s="13"/>
      <c r="E182" s="12">
        <v>18954.189999999999</v>
      </c>
      <c r="F182" s="7">
        <f t="shared" si="2"/>
        <v>3252496471.6699901</v>
      </c>
    </row>
    <row r="183" spans="1:6" s="11" customFormat="1" ht="123" customHeight="1" x14ac:dyDescent="0.3">
      <c r="A183" s="52" t="s">
        <v>484</v>
      </c>
      <c r="B183" s="15" t="s">
        <v>132</v>
      </c>
      <c r="C183" s="14" t="s">
        <v>359</v>
      </c>
      <c r="D183" s="13"/>
      <c r="E183" s="12">
        <v>25819568.670000002</v>
      </c>
      <c r="F183" s="7">
        <f t="shared" si="2"/>
        <v>3226676902.99999</v>
      </c>
    </row>
    <row r="184" spans="1:6" s="11" customFormat="1" ht="123" customHeight="1" x14ac:dyDescent="0.3">
      <c r="A184" s="52" t="s">
        <v>484</v>
      </c>
      <c r="B184" s="15" t="s">
        <v>132</v>
      </c>
      <c r="C184" s="14" t="s">
        <v>359</v>
      </c>
      <c r="D184" s="13"/>
      <c r="E184" s="12">
        <v>10000000</v>
      </c>
      <c r="F184" s="7">
        <f t="shared" si="2"/>
        <v>3216676902.99999</v>
      </c>
    </row>
    <row r="185" spans="1:6" s="11" customFormat="1" ht="57" customHeight="1" x14ac:dyDescent="0.3">
      <c r="A185" s="52" t="s">
        <v>484</v>
      </c>
      <c r="B185" s="15" t="s">
        <v>132</v>
      </c>
      <c r="C185" s="14" t="s">
        <v>359</v>
      </c>
      <c r="D185" s="13"/>
      <c r="E185" s="12">
        <v>14000000</v>
      </c>
      <c r="F185" s="7">
        <f t="shared" si="2"/>
        <v>3202676902.99999</v>
      </c>
    </row>
    <row r="186" spans="1:6" s="11" customFormat="1" ht="102" customHeight="1" x14ac:dyDescent="0.3">
      <c r="A186" s="52" t="s">
        <v>484</v>
      </c>
      <c r="B186" s="15" t="s">
        <v>133</v>
      </c>
      <c r="C186" s="14" t="s">
        <v>360</v>
      </c>
      <c r="D186" s="13"/>
      <c r="E186" s="12">
        <v>6537910</v>
      </c>
      <c r="F186" s="7">
        <f t="shared" si="2"/>
        <v>3196138992.99999</v>
      </c>
    </row>
    <row r="187" spans="1:6" s="11" customFormat="1" ht="123" customHeight="1" x14ac:dyDescent="0.3">
      <c r="A187" s="52" t="s">
        <v>484</v>
      </c>
      <c r="B187" s="15" t="s">
        <v>133</v>
      </c>
      <c r="C187" s="14" t="s">
        <v>360</v>
      </c>
      <c r="D187" s="13"/>
      <c r="E187" s="12">
        <v>11649485.449999999</v>
      </c>
      <c r="F187" s="7">
        <f t="shared" si="2"/>
        <v>3184489507.5499902</v>
      </c>
    </row>
    <row r="188" spans="1:6" s="11" customFormat="1" ht="107.25" customHeight="1" x14ac:dyDescent="0.3">
      <c r="A188" s="52" t="s">
        <v>484</v>
      </c>
      <c r="B188" s="15" t="s">
        <v>133</v>
      </c>
      <c r="C188" s="14" t="s">
        <v>360</v>
      </c>
      <c r="D188" s="13"/>
      <c r="E188" s="12">
        <v>3865331</v>
      </c>
      <c r="F188" s="7">
        <f t="shared" si="2"/>
        <v>3180624176.5499902</v>
      </c>
    </row>
    <row r="189" spans="1:6" s="11" customFormat="1" ht="123" customHeight="1" x14ac:dyDescent="0.3">
      <c r="A189" s="52" t="s">
        <v>484</v>
      </c>
      <c r="B189" s="15" t="s">
        <v>133</v>
      </c>
      <c r="C189" s="14" t="s">
        <v>360</v>
      </c>
      <c r="D189" s="13"/>
      <c r="E189" s="12">
        <v>3882430</v>
      </c>
      <c r="F189" s="7">
        <f t="shared" si="2"/>
        <v>3176741746.5499902</v>
      </c>
    </row>
    <row r="190" spans="1:6" s="11" customFormat="1" ht="123" customHeight="1" x14ac:dyDescent="0.3">
      <c r="A190" s="52" t="s">
        <v>484</v>
      </c>
      <c r="B190" s="15" t="s">
        <v>133</v>
      </c>
      <c r="C190" s="14" t="s">
        <v>360</v>
      </c>
      <c r="D190" s="13"/>
      <c r="E190" s="12">
        <v>2320899.2000000002</v>
      </c>
      <c r="F190" s="7">
        <f t="shared" si="2"/>
        <v>3174420847.3499904</v>
      </c>
    </row>
    <row r="191" spans="1:6" s="11" customFormat="1" ht="123" customHeight="1" x14ac:dyDescent="0.3">
      <c r="A191" s="52" t="s">
        <v>484</v>
      </c>
      <c r="B191" s="15" t="s">
        <v>134</v>
      </c>
      <c r="C191" s="14" t="s">
        <v>361</v>
      </c>
      <c r="D191" s="13"/>
      <c r="E191" s="12">
        <v>2069987.83</v>
      </c>
      <c r="F191" s="7">
        <f t="shared" si="2"/>
        <v>3172350859.5199904</v>
      </c>
    </row>
    <row r="192" spans="1:6" s="11" customFormat="1" ht="123" customHeight="1" x14ac:dyDescent="0.3">
      <c r="A192" s="52" t="s">
        <v>484</v>
      </c>
      <c r="B192" s="15" t="s">
        <v>135</v>
      </c>
      <c r="C192" s="14" t="s">
        <v>362</v>
      </c>
      <c r="D192" s="13"/>
      <c r="E192" s="12">
        <v>3221986.22</v>
      </c>
      <c r="F192" s="7">
        <f t="shared" si="2"/>
        <v>3169128873.2999907</v>
      </c>
    </row>
    <row r="193" spans="1:6" s="11" customFormat="1" ht="123" customHeight="1" x14ac:dyDescent="0.3">
      <c r="A193" s="52" t="s">
        <v>484</v>
      </c>
      <c r="B193" s="15" t="s">
        <v>136</v>
      </c>
      <c r="C193" s="14" t="s">
        <v>363</v>
      </c>
      <c r="D193" s="13"/>
      <c r="E193" s="12">
        <v>707796.96</v>
      </c>
      <c r="F193" s="7">
        <f t="shared" si="2"/>
        <v>3168421076.3399906</v>
      </c>
    </row>
    <row r="194" spans="1:6" s="11" customFormat="1" ht="123" customHeight="1" x14ac:dyDescent="0.3">
      <c r="A194" s="52" t="s">
        <v>484</v>
      </c>
      <c r="B194" s="15" t="s">
        <v>137</v>
      </c>
      <c r="C194" s="14" t="s">
        <v>364</v>
      </c>
      <c r="D194" s="13"/>
      <c r="E194" s="12">
        <v>23448054.559999999</v>
      </c>
      <c r="F194" s="7">
        <f t="shared" si="2"/>
        <v>3144973021.7799907</v>
      </c>
    </row>
    <row r="195" spans="1:6" s="11" customFormat="1" ht="123" customHeight="1" x14ac:dyDescent="0.3">
      <c r="A195" s="52" t="s">
        <v>484</v>
      </c>
      <c r="B195" s="15" t="s">
        <v>138</v>
      </c>
      <c r="C195" s="14" t="s">
        <v>365</v>
      </c>
      <c r="D195" s="13"/>
      <c r="E195" s="12">
        <v>50457726.979999997</v>
      </c>
      <c r="F195" s="7">
        <f t="shared" si="2"/>
        <v>3094515294.7999907</v>
      </c>
    </row>
    <row r="196" spans="1:6" s="11" customFormat="1" ht="123" customHeight="1" x14ac:dyDescent="0.3">
      <c r="A196" s="52" t="s">
        <v>484</v>
      </c>
      <c r="B196" s="15" t="s">
        <v>139</v>
      </c>
      <c r="C196" s="14" t="s">
        <v>366</v>
      </c>
      <c r="D196" s="13"/>
      <c r="E196" s="12">
        <v>25000000</v>
      </c>
      <c r="F196" s="7">
        <f t="shared" si="2"/>
        <v>3069515294.7999907</v>
      </c>
    </row>
    <row r="197" spans="1:6" s="11" customFormat="1" ht="123" customHeight="1" x14ac:dyDescent="0.3">
      <c r="A197" s="52" t="s">
        <v>484</v>
      </c>
      <c r="B197" s="15" t="s">
        <v>140</v>
      </c>
      <c r="C197" s="14" t="s">
        <v>367</v>
      </c>
      <c r="D197" s="13"/>
      <c r="E197" s="12">
        <v>21361117.739999998</v>
      </c>
      <c r="F197" s="7">
        <f t="shared" si="2"/>
        <v>3048154177.0599909</v>
      </c>
    </row>
    <row r="198" spans="1:6" s="11" customFormat="1" ht="123" customHeight="1" x14ac:dyDescent="0.3">
      <c r="A198" s="52" t="s">
        <v>484</v>
      </c>
      <c r="B198" s="15" t="s">
        <v>141</v>
      </c>
      <c r="C198" s="14" t="s">
        <v>368</v>
      </c>
      <c r="D198" s="13"/>
      <c r="E198" s="12">
        <v>2142722.9900000002</v>
      </c>
      <c r="F198" s="7">
        <f t="shared" si="2"/>
        <v>3046011454.0699911</v>
      </c>
    </row>
    <row r="199" spans="1:6" s="11" customFormat="1" ht="123" customHeight="1" x14ac:dyDescent="0.3">
      <c r="A199" s="52" t="s">
        <v>484</v>
      </c>
      <c r="B199" s="15" t="s">
        <v>142</v>
      </c>
      <c r="C199" s="14" t="s">
        <v>369</v>
      </c>
      <c r="D199" s="13"/>
      <c r="E199" s="12">
        <v>30000000</v>
      </c>
      <c r="F199" s="7">
        <f t="shared" si="2"/>
        <v>3016011454.0699911</v>
      </c>
    </row>
    <row r="200" spans="1:6" s="11" customFormat="1" ht="123" customHeight="1" x14ac:dyDescent="0.3">
      <c r="A200" s="52" t="s">
        <v>484</v>
      </c>
      <c r="B200" s="15" t="s">
        <v>143</v>
      </c>
      <c r="C200" s="14" t="s">
        <v>370</v>
      </c>
      <c r="D200" s="13"/>
      <c r="E200" s="12">
        <v>24095551</v>
      </c>
      <c r="F200" s="7">
        <f t="shared" si="2"/>
        <v>2991915903.0699911</v>
      </c>
    </row>
    <row r="201" spans="1:6" s="11" customFormat="1" ht="123" customHeight="1" x14ac:dyDescent="0.3">
      <c r="A201" s="52" t="s">
        <v>484</v>
      </c>
      <c r="B201" s="15" t="s">
        <v>144</v>
      </c>
      <c r="C201" s="14" t="s">
        <v>371</v>
      </c>
      <c r="D201" s="13"/>
      <c r="E201" s="12">
        <v>70000000</v>
      </c>
      <c r="F201" s="7">
        <f t="shared" si="2"/>
        <v>2921915903.0699911</v>
      </c>
    </row>
    <row r="202" spans="1:6" s="11" customFormat="1" ht="123" customHeight="1" x14ac:dyDescent="0.3">
      <c r="A202" s="52" t="s">
        <v>485</v>
      </c>
      <c r="B202" s="15" t="s">
        <v>145</v>
      </c>
      <c r="C202" s="14" t="s">
        <v>372</v>
      </c>
      <c r="D202" s="13"/>
      <c r="E202" s="12">
        <v>3699400</v>
      </c>
      <c r="F202" s="7">
        <f t="shared" si="2"/>
        <v>2918216503.0699911</v>
      </c>
    </row>
    <row r="203" spans="1:6" s="11" customFormat="1" ht="123" customHeight="1" x14ac:dyDescent="0.3">
      <c r="A203" s="52" t="s">
        <v>485</v>
      </c>
      <c r="B203" s="15" t="s">
        <v>146</v>
      </c>
      <c r="C203" s="14" t="s">
        <v>373</v>
      </c>
      <c r="D203" s="13"/>
      <c r="E203" s="12">
        <v>546000</v>
      </c>
      <c r="F203" s="7">
        <f t="shared" si="2"/>
        <v>2917670503.0699911</v>
      </c>
    </row>
    <row r="204" spans="1:6" s="11" customFormat="1" ht="123" customHeight="1" x14ac:dyDescent="0.3">
      <c r="A204" s="52" t="s">
        <v>485</v>
      </c>
      <c r="B204" s="15" t="s">
        <v>147</v>
      </c>
      <c r="C204" s="14" t="s">
        <v>8</v>
      </c>
      <c r="D204" s="13"/>
      <c r="E204" s="12">
        <v>4971590</v>
      </c>
      <c r="F204" s="7">
        <f t="shared" si="2"/>
        <v>2912698913.0699911</v>
      </c>
    </row>
    <row r="205" spans="1:6" s="11" customFormat="1" ht="123" customHeight="1" x14ac:dyDescent="0.3">
      <c r="A205" s="52" t="s">
        <v>485</v>
      </c>
      <c r="B205" s="15" t="s">
        <v>148</v>
      </c>
      <c r="C205" s="14" t="s">
        <v>374</v>
      </c>
      <c r="D205" s="13"/>
      <c r="E205" s="12">
        <v>1592062.5</v>
      </c>
      <c r="F205" s="7">
        <f t="shared" si="2"/>
        <v>2911106850.5699911</v>
      </c>
    </row>
    <row r="206" spans="1:6" s="11" customFormat="1" ht="83.25" customHeight="1" x14ac:dyDescent="0.3">
      <c r="A206" s="52" t="s">
        <v>485</v>
      </c>
      <c r="B206" s="15" t="s">
        <v>149</v>
      </c>
      <c r="C206" s="14" t="s">
        <v>375</v>
      </c>
      <c r="D206" s="13"/>
      <c r="E206" s="12">
        <v>930700</v>
      </c>
      <c r="F206" s="7">
        <f t="shared" si="2"/>
        <v>2910176150.5699911</v>
      </c>
    </row>
    <row r="207" spans="1:6" s="11" customFormat="1" ht="123" customHeight="1" x14ac:dyDescent="0.3">
      <c r="A207" s="52" t="s">
        <v>485</v>
      </c>
      <c r="B207" s="15" t="s">
        <v>150</v>
      </c>
      <c r="C207" s="14" t="s">
        <v>376</v>
      </c>
      <c r="D207" s="13"/>
      <c r="E207" s="12">
        <v>985750</v>
      </c>
      <c r="F207" s="7">
        <f t="shared" si="2"/>
        <v>2909190400.5699911</v>
      </c>
    </row>
    <row r="208" spans="1:6" s="11" customFormat="1" ht="123" customHeight="1" x14ac:dyDescent="0.3">
      <c r="A208" s="52" t="s">
        <v>485</v>
      </c>
      <c r="B208" s="15" t="s">
        <v>151</v>
      </c>
      <c r="C208" s="14" t="s">
        <v>377</v>
      </c>
      <c r="D208" s="13"/>
      <c r="E208" s="12">
        <v>107100</v>
      </c>
      <c r="F208" s="7">
        <f t="shared" si="2"/>
        <v>2909083300.5699911</v>
      </c>
    </row>
    <row r="209" spans="1:6" s="11" customFormat="1" ht="123" customHeight="1" x14ac:dyDescent="0.3">
      <c r="A209" s="52" t="s">
        <v>485</v>
      </c>
      <c r="B209" s="15" t="s">
        <v>152</v>
      </c>
      <c r="C209" s="14" t="s">
        <v>378</v>
      </c>
      <c r="D209" s="13"/>
      <c r="E209" s="12">
        <v>158015</v>
      </c>
      <c r="F209" s="7">
        <f t="shared" ref="F209:F272" si="3">+F208+D209-E209</f>
        <v>2908925285.5699911</v>
      </c>
    </row>
    <row r="210" spans="1:6" s="11" customFormat="1" ht="123" customHeight="1" x14ac:dyDescent="0.3">
      <c r="A210" s="52" t="s">
        <v>485</v>
      </c>
      <c r="B210" s="15" t="s">
        <v>153</v>
      </c>
      <c r="C210" s="14" t="s">
        <v>379</v>
      </c>
      <c r="D210" s="13"/>
      <c r="E210" s="12">
        <v>103331.5</v>
      </c>
      <c r="F210" s="7">
        <f t="shared" si="3"/>
        <v>2908821954.0699911</v>
      </c>
    </row>
    <row r="211" spans="1:6" s="11" customFormat="1" ht="123" customHeight="1" x14ac:dyDescent="0.3">
      <c r="A211" s="52" t="s">
        <v>485</v>
      </c>
      <c r="B211" s="15" t="s">
        <v>154</v>
      </c>
      <c r="C211" s="14" t="s">
        <v>380</v>
      </c>
      <c r="D211" s="13"/>
      <c r="E211" s="12">
        <v>404317.5</v>
      </c>
      <c r="F211" s="7">
        <f t="shared" si="3"/>
        <v>2908417636.5699911</v>
      </c>
    </row>
    <row r="212" spans="1:6" s="11" customFormat="1" ht="123" customHeight="1" x14ac:dyDescent="0.3">
      <c r="A212" s="52" t="s">
        <v>485</v>
      </c>
      <c r="B212" s="15" t="s">
        <v>155</v>
      </c>
      <c r="C212" s="14" t="s">
        <v>381</v>
      </c>
      <c r="D212" s="13"/>
      <c r="E212" s="12">
        <v>428000</v>
      </c>
      <c r="F212" s="7">
        <f t="shared" si="3"/>
        <v>2907989636.5699911</v>
      </c>
    </row>
    <row r="213" spans="1:6" s="11" customFormat="1" ht="86.25" customHeight="1" x14ac:dyDescent="0.3">
      <c r="A213" s="52" t="s">
        <v>485</v>
      </c>
      <c r="B213" s="15" t="s">
        <v>156</v>
      </c>
      <c r="C213" s="14" t="s">
        <v>382</v>
      </c>
      <c r="D213" s="13"/>
      <c r="E213" s="12">
        <v>104900</v>
      </c>
      <c r="F213" s="7">
        <f t="shared" si="3"/>
        <v>2907884736.5699911</v>
      </c>
    </row>
    <row r="214" spans="1:6" s="11" customFormat="1" ht="90" customHeight="1" x14ac:dyDescent="0.3">
      <c r="A214" s="52" t="s">
        <v>485</v>
      </c>
      <c r="B214" s="15" t="s">
        <v>157</v>
      </c>
      <c r="C214" s="14" t="s">
        <v>383</v>
      </c>
      <c r="D214" s="13"/>
      <c r="E214" s="12">
        <v>511700</v>
      </c>
      <c r="F214" s="7">
        <f t="shared" si="3"/>
        <v>2907373036.5699911</v>
      </c>
    </row>
    <row r="215" spans="1:6" s="11" customFormat="1" ht="83.25" customHeight="1" x14ac:dyDescent="0.3">
      <c r="A215" s="52" t="s">
        <v>485</v>
      </c>
      <c r="B215" s="15" t="s">
        <v>158</v>
      </c>
      <c r="C215" s="14" t="s">
        <v>384</v>
      </c>
      <c r="D215" s="13"/>
      <c r="E215" s="12">
        <v>79000</v>
      </c>
      <c r="F215" s="7">
        <f t="shared" si="3"/>
        <v>2907294036.5699911</v>
      </c>
    </row>
    <row r="216" spans="1:6" s="11" customFormat="1" ht="75.75" customHeight="1" x14ac:dyDescent="0.3">
      <c r="A216" s="52" t="s">
        <v>485</v>
      </c>
      <c r="B216" s="15" t="s">
        <v>159</v>
      </c>
      <c r="C216" s="14" t="s">
        <v>385</v>
      </c>
      <c r="D216" s="13"/>
      <c r="E216" s="12">
        <v>108630</v>
      </c>
      <c r="F216" s="7">
        <f t="shared" si="3"/>
        <v>2907185406.5699911</v>
      </c>
    </row>
    <row r="217" spans="1:6" s="11" customFormat="1" ht="85.5" customHeight="1" x14ac:dyDescent="0.3">
      <c r="A217" s="52" t="s">
        <v>485</v>
      </c>
      <c r="B217" s="15" t="s">
        <v>160</v>
      </c>
      <c r="C217" s="14" t="s">
        <v>386</v>
      </c>
      <c r="D217" s="13"/>
      <c r="E217" s="12">
        <v>49037.5</v>
      </c>
      <c r="F217" s="7">
        <f t="shared" si="3"/>
        <v>2907136369.0699911</v>
      </c>
    </row>
    <row r="218" spans="1:6" s="11" customFormat="1" ht="89.25" customHeight="1" x14ac:dyDescent="0.3">
      <c r="A218" s="52" t="s">
        <v>485</v>
      </c>
      <c r="B218" s="15" t="s">
        <v>161</v>
      </c>
      <c r="C218" s="14" t="s">
        <v>387</v>
      </c>
      <c r="D218" s="13"/>
      <c r="E218" s="12">
        <v>288947.5</v>
      </c>
      <c r="F218" s="7">
        <f t="shared" si="3"/>
        <v>2906847421.5699911</v>
      </c>
    </row>
    <row r="219" spans="1:6" s="11" customFormat="1" ht="97.5" customHeight="1" x14ac:dyDescent="0.3">
      <c r="A219" s="52" t="s">
        <v>485</v>
      </c>
      <c r="B219" s="15" t="s">
        <v>162</v>
      </c>
      <c r="C219" s="14" t="s">
        <v>387</v>
      </c>
      <c r="D219" s="13"/>
      <c r="E219" s="12">
        <v>115600</v>
      </c>
      <c r="F219" s="7">
        <f t="shared" si="3"/>
        <v>2906731821.5699911</v>
      </c>
    </row>
    <row r="220" spans="1:6" s="11" customFormat="1" ht="75" customHeight="1" x14ac:dyDescent="0.3">
      <c r="A220" s="52" t="s">
        <v>485</v>
      </c>
      <c r="B220" s="15" t="s">
        <v>163</v>
      </c>
      <c r="C220" s="14" t="s">
        <v>388</v>
      </c>
      <c r="D220" s="13"/>
      <c r="E220" s="12">
        <v>104685</v>
      </c>
      <c r="F220" s="7">
        <f t="shared" si="3"/>
        <v>2906627136.5699911</v>
      </c>
    </row>
    <row r="221" spans="1:6" s="11" customFormat="1" ht="78.75" customHeight="1" x14ac:dyDescent="0.3">
      <c r="A221" s="52" t="s">
        <v>485</v>
      </c>
      <c r="B221" s="15" t="s">
        <v>164</v>
      </c>
      <c r="C221" s="14" t="s">
        <v>389</v>
      </c>
      <c r="D221" s="13"/>
      <c r="E221" s="12">
        <v>125427.5</v>
      </c>
      <c r="F221" s="7">
        <f t="shared" si="3"/>
        <v>2906501709.0699911</v>
      </c>
    </row>
    <row r="222" spans="1:6" s="11" customFormat="1" ht="123" customHeight="1" x14ac:dyDescent="0.3">
      <c r="A222" s="52" t="s">
        <v>485</v>
      </c>
      <c r="B222" s="15" t="s">
        <v>165</v>
      </c>
      <c r="C222" s="14" t="s">
        <v>390</v>
      </c>
      <c r="D222" s="13"/>
      <c r="E222" s="12">
        <v>299117.5</v>
      </c>
      <c r="F222" s="7">
        <f t="shared" si="3"/>
        <v>2906202591.5699911</v>
      </c>
    </row>
    <row r="223" spans="1:6" s="11" customFormat="1" ht="77.25" customHeight="1" x14ac:dyDescent="0.3">
      <c r="A223" s="52" t="s">
        <v>485</v>
      </c>
      <c r="B223" s="15" t="s">
        <v>166</v>
      </c>
      <c r="C223" s="14" t="s">
        <v>391</v>
      </c>
      <c r="D223" s="13"/>
      <c r="E223" s="12">
        <v>530165</v>
      </c>
      <c r="F223" s="7">
        <f t="shared" si="3"/>
        <v>2905672426.5699911</v>
      </c>
    </row>
    <row r="224" spans="1:6" s="11" customFormat="1" ht="79.5" customHeight="1" x14ac:dyDescent="0.3">
      <c r="A224" s="52" t="s">
        <v>485</v>
      </c>
      <c r="B224" s="15" t="s">
        <v>167</v>
      </c>
      <c r="C224" s="14" t="s">
        <v>392</v>
      </c>
      <c r="D224" s="13"/>
      <c r="E224" s="12">
        <v>116392.5</v>
      </c>
      <c r="F224" s="7">
        <f t="shared" si="3"/>
        <v>2905556034.0699911</v>
      </c>
    </row>
    <row r="225" spans="1:6" s="11" customFormat="1" ht="123" customHeight="1" x14ac:dyDescent="0.3">
      <c r="A225" s="52" t="s">
        <v>485</v>
      </c>
      <c r="B225" s="15" t="s">
        <v>168</v>
      </c>
      <c r="C225" s="14" t="s">
        <v>393</v>
      </c>
      <c r="D225" s="13"/>
      <c r="E225" s="12">
        <v>114062.5</v>
      </c>
      <c r="F225" s="7">
        <f t="shared" si="3"/>
        <v>2905441971.5699911</v>
      </c>
    </row>
    <row r="226" spans="1:6" s="11" customFormat="1" ht="123" customHeight="1" x14ac:dyDescent="0.3">
      <c r="A226" s="52" t="s">
        <v>485</v>
      </c>
      <c r="B226" s="15" t="s">
        <v>169</v>
      </c>
      <c r="C226" s="14" t="s">
        <v>394</v>
      </c>
      <c r="D226" s="13"/>
      <c r="E226" s="12">
        <v>104130</v>
      </c>
      <c r="F226" s="7">
        <f t="shared" si="3"/>
        <v>2905337841.5699911</v>
      </c>
    </row>
    <row r="227" spans="1:6" s="11" customFormat="1" ht="123" customHeight="1" x14ac:dyDescent="0.3">
      <c r="A227" s="52" t="s">
        <v>485</v>
      </c>
      <c r="B227" s="15" t="s">
        <v>170</v>
      </c>
      <c r="C227" s="14" t="s">
        <v>395</v>
      </c>
      <c r="D227" s="13"/>
      <c r="E227" s="12">
        <v>1180780</v>
      </c>
      <c r="F227" s="7">
        <f t="shared" si="3"/>
        <v>2904157061.5699911</v>
      </c>
    </row>
    <row r="228" spans="1:6" s="11" customFormat="1" ht="123" customHeight="1" x14ac:dyDescent="0.3">
      <c r="A228" s="52" t="s">
        <v>485</v>
      </c>
      <c r="B228" s="15" t="s">
        <v>171</v>
      </c>
      <c r="C228" s="14" t="s">
        <v>396</v>
      </c>
      <c r="D228" s="13"/>
      <c r="E228" s="12">
        <v>399915</v>
      </c>
      <c r="F228" s="7">
        <f t="shared" si="3"/>
        <v>2903757146.5699911</v>
      </c>
    </row>
    <row r="229" spans="1:6" s="11" customFormat="1" ht="123" customHeight="1" x14ac:dyDescent="0.3">
      <c r="A229" s="52" t="s">
        <v>485</v>
      </c>
      <c r="B229" s="15" t="s">
        <v>172</v>
      </c>
      <c r="C229" s="14" t="s">
        <v>397</v>
      </c>
      <c r="D229" s="13"/>
      <c r="E229" s="12">
        <v>111566.38</v>
      </c>
      <c r="F229" s="7">
        <f t="shared" si="3"/>
        <v>2903645580.189991</v>
      </c>
    </row>
    <row r="230" spans="1:6" s="11" customFormat="1" ht="123" customHeight="1" x14ac:dyDescent="0.3">
      <c r="A230" s="52" t="s">
        <v>485</v>
      </c>
      <c r="B230" s="15" t="s">
        <v>173</v>
      </c>
      <c r="C230" s="14" t="s">
        <v>398</v>
      </c>
      <c r="D230" s="13"/>
      <c r="E230" s="12">
        <v>331120</v>
      </c>
      <c r="F230" s="7">
        <f t="shared" si="3"/>
        <v>2903314460.189991</v>
      </c>
    </row>
    <row r="231" spans="1:6" s="11" customFormat="1" ht="123" customHeight="1" x14ac:dyDescent="0.3">
      <c r="A231" s="52" t="s">
        <v>485</v>
      </c>
      <c r="B231" s="15" t="s">
        <v>174</v>
      </c>
      <c r="C231" s="14" t="s">
        <v>7</v>
      </c>
      <c r="D231" s="13"/>
      <c r="E231" s="12">
        <v>473615</v>
      </c>
      <c r="F231" s="7">
        <f t="shared" si="3"/>
        <v>2902840845.189991</v>
      </c>
    </row>
    <row r="232" spans="1:6" s="11" customFormat="1" ht="123" customHeight="1" x14ac:dyDescent="0.3">
      <c r="A232" s="52" t="s">
        <v>485</v>
      </c>
      <c r="B232" s="15" t="s">
        <v>175</v>
      </c>
      <c r="C232" s="14" t="s">
        <v>399</v>
      </c>
      <c r="D232" s="13"/>
      <c r="E232" s="12">
        <v>144850</v>
      </c>
      <c r="F232" s="7">
        <f t="shared" si="3"/>
        <v>2902695995.189991</v>
      </c>
    </row>
    <row r="233" spans="1:6" s="11" customFormat="1" ht="123" customHeight="1" x14ac:dyDescent="0.3">
      <c r="A233" s="52" t="s">
        <v>485</v>
      </c>
      <c r="B233" s="15" t="s">
        <v>176</v>
      </c>
      <c r="C233" s="14" t="s">
        <v>400</v>
      </c>
      <c r="D233" s="13"/>
      <c r="E233" s="12">
        <v>395100</v>
      </c>
      <c r="F233" s="7">
        <f t="shared" si="3"/>
        <v>2902300895.189991</v>
      </c>
    </row>
    <row r="234" spans="1:6" s="11" customFormat="1" ht="90" customHeight="1" x14ac:dyDescent="0.3">
      <c r="A234" s="52" t="s">
        <v>485</v>
      </c>
      <c r="B234" s="15" t="s">
        <v>177</v>
      </c>
      <c r="C234" s="14" t="s">
        <v>401</v>
      </c>
      <c r="D234" s="13"/>
      <c r="E234" s="12">
        <v>4233110</v>
      </c>
      <c r="F234" s="7">
        <f t="shared" si="3"/>
        <v>2898067785.189991</v>
      </c>
    </row>
    <row r="235" spans="1:6" s="11" customFormat="1" ht="75" customHeight="1" x14ac:dyDescent="0.3">
      <c r="A235" s="52" t="s">
        <v>485</v>
      </c>
      <c r="B235" s="15" t="s">
        <v>178</v>
      </c>
      <c r="C235" s="14" t="s">
        <v>7</v>
      </c>
      <c r="D235" s="13"/>
      <c r="E235" s="12">
        <v>3878332.5</v>
      </c>
      <c r="F235" s="7">
        <f t="shared" si="3"/>
        <v>2894189452.689991</v>
      </c>
    </row>
    <row r="236" spans="1:6" s="11" customFormat="1" ht="74.25" customHeight="1" x14ac:dyDescent="0.3">
      <c r="A236" s="52" t="s">
        <v>485</v>
      </c>
      <c r="B236" s="15" t="s">
        <v>179</v>
      </c>
      <c r="C236" s="14" t="s">
        <v>402</v>
      </c>
      <c r="D236" s="13"/>
      <c r="E236" s="12">
        <v>425625</v>
      </c>
      <c r="F236" s="7">
        <f t="shared" si="3"/>
        <v>2893763827.689991</v>
      </c>
    </row>
    <row r="237" spans="1:6" s="11" customFormat="1" ht="74.25" customHeight="1" x14ac:dyDescent="0.3">
      <c r="A237" s="52" t="s">
        <v>485</v>
      </c>
      <c r="B237" s="15" t="s">
        <v>180</v>
      </c>
      <c r="C237" s="14" t="s">
        <v>7</v>
      </c>
      <c r="D237" s="13"/>
      <c r="E237" s="12">
        <v>3136180</v>
      </c>
      <c r="F237" s="7">
        <f t="shared" si="3"/>
        <v>2890627647.689991</v>
      </c>
    </row>
    <row r="238" spans="1:6" s="11" customFormat="1" ht="81.75" customHeight="1" x14ac:dyDescent="0.3">
      <c r="A238" s="52" t="s">
        <v>485</v>
      </c>
      <c r="B238" s="15" t="s">
        <v>181</v>
      </c>
      <c r="C238" s="14" t="s">
        <v>403</v>
      </c>
      <c r="D238" s="13"/>
      <c r="E238" s="12">
        <v>139380</v>
      </c>
      <c r="F238" s="7">
        <f t="shared" si="3"/>
        <v>2890488267.689991</v>
      </c>
    </row>
    <row r="239" spans="1:6" s="11" customFormat="1" ht="123" customHeight="1" x14ac:dyDescent="0.3">
      <c r="A239" s="52" t="s">
        <v>485</v>
      </c>
      <c r="B239" s="15" t="s">
        <v>182</v>
      </c>
      <c r="C239" s="14" t="s">
        <v>404</v>
      </c>
      <c r="D239" s="13"/>
      <c r="E239" s="12">
        <v>7208706.9699999997</v>
      </c>
      <c r="F239" s="7">
        <f t="shared" si="3"/>
        <v>2883279560.7199912</v>
      </c>
    </row>
    <row r="240" spans="1:6" s="11" customFormat="1" ht="87" customHeight="1" x14ac:dyDescent="0.3">
      <c r="A240" s="52" t="s">
        <v>486</v>
      </c>
      <c r="B240" s="15" t="s">
        <v>183</v>
      </c>
      <c r="C240" s="14" t="s">
        <v>357</v>
      </c>
      <c r="D240" s="13"/>
      <c r="E240" s="12">
        <v>61305074</v>
      </c>
      <c r="F240" s="7">
        <f t="shared" si="3"/>
        <v>2821974486.7199912</v>
      </c>
    </row>
    <row r="241" spans="1:6" s="11" customFormat="1" ht="71.25" customHeight="1" x14ac:dyDescent="0.3">
      <c r="A241" s="52" t="s">
        <v>486</v>
      </c>
      <c r="B241" s="15" t="s">
        <v>183</v>
      </c>
      <c r="C241" s="14" t="s">
        <v>357</v>
      </c>
      <c r="D241" s="13"/>
      <c r="E241" s="12">
        <v>4337684.96</v>
      </c>
      <c r="F241" s="7">
        <f t="shared" si="3"/>
        <v>2817636801.7599912</v>
      </c>
    </row>
    <row r="242" spans="1:6" s="11" customFormat="1" ht="69.75" customHeight="1" x14ac:dyDescent="0.3">
      <c r="A242" s="52" t="s">
        <v>486</v>
      </c>
      <c r="B242" s="15" t="s">
        <v>183</v>
      </c>
      <c r="C242" s="14" t="s">
        <v>357</v>
      </c>
      <c r="D242" s="13"/>
      <c r="E242" s="12">
        <v>4352660.25</v>
      </c>
      <c r="F242" s="7">
        <f t="shared" si="3"/>
        <v>2813284141.5099912</v>
      </c>
    </row>
    <row r="243" spans="1:6" s="11" customFormat="1" ht="123" customHeight="1" x14ac:dyDescent="0.3">
      <c r="A243" s="52" t="s">
        <v>486</v>
      </c>
      <c r="B243" s="15" t="s">
        <v>183</v>
      </c>
      <c r="C243" s="14" t="s">
        <v>357</v>
      </c>
      <c r="D243" s="13"/>
      <c r="E243" s="12">
        <v>712021.75</v>
      </c>
      <c r="F243" s="7">
        <f t="shared" si="3"/>
        <v>2812572119.7599912</v>
      </c>
    </row>
    <row r="244" spans="1:6" s="11" customFormat="1" ht="123" customHeight="1" x14ac:dyDescent="0.3">
      <c r="A244" s="52" t="s">
        <v>486</v>
      </c>
      <c r="B244" s="15" t="s">
        <v>184</v>
      </c>
      <c r="C244" s="14" t="s">
        <v>405</v>
      </c>
      <c r="D244" s="13"/>
      <c r="E244" s="12">
        <v>7166500</v>
      </c>
      <c r="F244" s="7">
        <f t="shared" si="3"/>
        <v>2805405619.7599912</v>
      </c>
    </row>
    <row r="245" spans="1:6" s="11" customFormat="1" ht="123" customHeight="1" x14ac:dyDescent="0.3">
      <c r="A245" s="52" t="s">
        <v>486</v>
      </c>
      <c r="B245" s="15" t="s">
        <v>185</v>
      </c>
      <c r="C245" s="14" t="s">
        <v>406</v>
      </c>
      <c r="D245" s="13"/>
      <c r="E245" s="12">
        <v>64339106.579999998</v>
      </c>
      <c r="F245" s="7">
        <f t="shared" si="3"/>
        <v>2741066513.1799912</v>
      </c>
    </row>
    <row r="246" spans="1:6" s="11" customFormat="1" ht="82.5" customHeight="1" x14ac:dyDescent="0.3">
      <c r="A246" s="52" t="s">
        <v>486</v>
      </c>
      <c r="B246" s="15" t="s">
        <v>185</v>
      </c>
      <c r="C246" s="14" t="s">
        <v>406</v>
      </c>
      <c r="D246" s="13"/>
      <c r="E246" s="12">
        <v>4545667.26</v>
      </c>
      <c r="F246" s="7">
        <f t="shared" si="3"/>
        <v>2736520845.919991</v>
      </c>
    </row>
    <row r="247" spans="1:6" s="11" customFormat="1" ht="74.25" customHeight="1" x14ac:dyDescent="0.3">
      <c r="A247" s="52" t="s">
        <v>486</v>
      </c>
      <c r="B247" s="15" t="s">
        <v>185</v>
      </c>
      <c r="C247" s="14" t="s">
        <v>406</v>
      </c>
      <c r="D247" s="13"/>
      <c r="E247" s="12">
        <v>4568076.59</v>
      </c>
      <c r="F247" s="7">
        <f t="shared" si="3"/>
        <v>2731952769.3299909</v>
      </c>
    </row>
    <row r="248" spans="1:6" s="11" customFormat="1" ht="73.5" customHeight="1" x14ac:dyDescent="0.3">
      <c r="A248" s="52" t="s">
        <v>486</v>
      </c>
      <c r="B248" s="15" t="s">
        <v>185</v>
      </c>
      <c r="C248" s="14" t="s">
        <v>406</v>
      </c>
      <c r="D248" s="13"/>
      <c r="E248" s="12">
        <v>807434.54</v>
      </c>
      <c r="F248" s="7">
        <f t="shared" si="3"/>
        <v>2731145334.7899909</v>
      </c>
    </row>
    <row r="249" spans="1:6" s="11" customFormat="1" ht="123" customHeight="1" x14ac:dyDescent="0.3">
      <c r="A249" s="52" t="s">
        <v>486</v>
      </c>
      <c r="B249" s="15" t="s">
        <v>186</v>
      </c>
      <c r="C249" s="14" t="s">
        <v>407</v>
      </c>
      <c r="D249" s="13"/>
      <c r="E249" s="12">
        <v>11849.61</v>
      </c>
      <c r="F249" s="7">
        <f t="shared" si="3"/>
        <v>2731133485.1799908</v>
      </c>
    </row>
    <row r="250" spans="1:6" s="11" customFormat="1" ht="123" customHeight="1" x14ac:dyDescent="0.3">
      <c r="A250" s="52" t="s">
        <v>486</v>
      </c>
      <c r="B250" s="15" t="s">
        <v>186</v>
      </c>
      <c r="C250" s="14" t="s">
        <v>407</v>
      </c>
      <c r="D250" s="13"/>
      <c r="E250" s="12">
        <v>840.14</v>
      </c>
      <c r="F250" s="7">
        <f t="shared" si="3"/>
        <v>2731132645.0399909</v>
      </c>
    </row>
    <row r="251" spans="1:6" s="11" customFormat="1" ht="123" customHeight="1" x14ac:dyDescent="0.3">
      <c r="A251" s="52" t="s">
        <v>486</v>
      </c>
      <c r="B251" s="15" t="s">
        <v>186</v>
      </c>
      <c r="C251" s="14" t="s">
        <v>407</v>
      </c>
      <c r="D251" s="13"/>
      <c r="E251" s="12">
        <v>841.33</v>
      </c>
      <c r="F251" s="7">
        <f t="shared" si="3"/>
        <v>2731131803.709991</v>
      </c>
    </row>
    <row r="252" spans="1:6" s="11" customFormat="1" ht="123" customHeight="1" x14ac:dyDescent="0.3">
      <c r="A252" s="52" t="s">
        <v>486</v>
      </c>
      <c r="B252" s="15" t="s">
        <v>186</v>
      </c>
      <c r="C252" s="14" t="s">
        <v>407</v>
      </c>
      <c r="D252" s="13"/>
      <c r="E252" s="12">
        <v>154.05000000000001</v>
      </c>
      <c r="F252" s="7">
        <f t="shared" si="3"/>
        <v>2731131649.6599908</v>
      </c>
    </row>
    <row r="253" spans="1:6" s="11" customFormat="1" ht="123" customHeight="1" x14ac:dyDescent="0.3">
      <c r="A253" s="52" t="s">
        <v>486</v>
      </c>
      <c r="B253" s="15" t="s">
        <v>187</v>
      </c>
      <c r="C253" s="14" t="s">
        <v>357</v>
      </c>
      <c r="D253" s="13"/>
      <c r="E253" s="12">
        <v>50000</v>
      </c>
      <c r="F253" s="7">
        <f t="shared" si="3"/>
        <v>2731081649.6599908</v>
      </c>
    </row>
    <row r="254" spans="1:6" s="11" customFormat="1" ht="83.25" customHeight="1" x14ac:dyDescent="0.3">
      <c r="A254" s="52" t="s">
        <v>486</v>
      </c>
      <c r="B254" s="15" t="s">
        <v>187</v>
      </c>
      <c r="C254" s="14" t="s">
        <v>357</v>
      </c>
      <c r="D254" s="13"/>
      <c r="E254" s="12">
        <v>3545</v>
      </c>
      <c r="F254" s="7">
        <f t="shared" si="3"/>
        <v>2731078104.6599908</v>
      </c>
    </row>
    <row r="255" spans="1:6" s="11" customFormat="1" ht="79.5" customHeight="1" x14ac:dyDescent="0.3">
      <c r="A255" s="52" t="s">
        <v>486</v>
      </c>
      <c r="B255" s="15" t="s">
        <v>187</v>
      </c>
      <c r="C255" s="14" t="s">
        <v>357</v>
      </c>
      <c r="D255" s="13"/>
      <c r="E255" s="12">
        <v>3550</v>
      </c>
      <c r="F255" s="7">
        <f t="shared" si="3"/>
        <v>2731074554.6599908</v>
      </c>
    </row>
    <row r="256" spans="1:6" s="11" customFormat="1" ht="82.5" customHeight="1" x14ac:dyDescent="0.3">
      <c r="A256" s="52" t="s">
        <v>486</v>
      </c>
      <c r="B256" s="15" t="s">
        <v>187</v>
      </c>
      <c r="C256" s="14" t="s">
        <v>357</v>
      </c>
      <c r="D256" s="13"/>
      <c r="E256" s="12">
        <v>650</v>
      </c>
      <c r="F256" s="7">
        <f t="shared" si="3"/>
        <v>2731073904.6599908</v>
      </c>
    </row>
    <row r="257" spans="1:6" s="11" customFormat="1" ht="103.5" customHeight="1" x14ac:dyDescent="0.3">
      <c r="A257" s="52" t="s">
        <v>486</v>
      </c>
      <c r="B257" s="15" t="s">
        <v>188</v>
      </c>
      <c r="C257" s="14" t="s">
        <v>408</v>
      </c>
      <c r="D257" s="13"/>
      <c r="E257" s="12">
        <v>145000</v>
      </c>
      <c r="F257" s="7">
        <f t="shared" si="3"/>
        <v>2730928904.6599908</v>
      </c>
    </row>
    <row r="258" spans="1:6" s="11" customFormat="1" ht="79.5" customHeight="1" x14ac:dyDescent="0.3">
      <c r="A258" s="52" t="s">
        <v>486</v>
      </c>
      <c r="B258" s="15" t="s">
        <v>188</v>
      </c>
      <c r="C258" s="14" t="s">
        <v>408</v>
      </c>
      <c r="D258" s="13"/>
      <c r="E258" s="12">
        <v>10280.5</v>
      </c>
      <c r="F258" s="7">
        <f t="shared" si="3"/>
        <v>2730918624.1599908</v>
      </c>
    </row>
    <row r="259" spans="1:6" s="11" customFormat="1" ht="78" customHeight="1" x14ac:dyDescent="0.3">
      <c r="A259" s="52" t="s">
        <v>486</v>
      </c>
      <c r="B259" s="15" t="s">
        <v>188</v>
      </c>
      <c r="C259" s="14" t="s">
        <v>408</v>
      </c>
      <c r="D259" s="13"/>
      <c r="E259" s="12">
        <v>10295</v>
      </c>
      <c r="F259" s="7">
        <f t="shared" si="3"/>
        <v>2730908329.1599908</v>
      </c>
    </row>
    <row r="260" spans="1:6" s="11" customFormat="1" ht="78" customHeight="1" x14ac:dyDescent="0.3">
      <c r="A260" s="52" t="s">
        <v>486</v>
      </c>
      <c r="B260" s="15" t="s">
        <v>188</v>
      </c>
      <c r="C260" s="14" t="s">
        <v>408</v>
      </c>
      <c r="D260" s="13"/>
      <c r="E260" s="12">
        <v>1885</v>
      </c>
      <c r="F260" s="7">
        <f t="shared" si="3"/>
        <v>2730906444.1599908</v>
      </c>
    </row>
    <row r="261" spans="1:6" s="11" customFormat="1" ht="84.75" customHeight="1" x14ac:dyDescent="0.3">
      <c r="A261" s="52" t="s">
        <v>487</v>
      </c>
      <c r="B261" s="15" t="s">
        <v>189</v>
      </c>
      <c r="C261" s="14" t="s">
        <v>409</v>
      </c>
      <c r="D261" s="13"/>
      <c r="E261" s="12">
        <v>236000</v>
      </c>
      <c r="F261" s="7">
        <f t="shared" si="3"/>
        <v>2730670444.1599908</v>
      </c>
    </row>
    <row r="262" spans="1:6" s="11" customFormat="1" ht="81.75" customHeight="1" x14ac:dyDescent="0.3">
      <c r="A262" s="52" t="s">
        <v>487</v>
      </c>
      <c r="B262" s="15" t="s">
        <v>190</v>
      </c>
      <c r="C262" s="14" t="s">
        <v>410</v>
      </c>
      <c r="D262" s="13"/>
      <c r="E262" s="12">
        <v>919692</v>
      </c>
      <c r="F262" s="7">
        <f t="shared" si="3"/>
        <v>2729750752.1599908</v>
      </c>
    </row>
    <row r="263" spans="1:6" s="11" customFormat="1" ht="63.75" customHeight="1" x14ac:dyDescent="0.3">
      <c r="A263" s="52" t="s">
        <v>487</v>
      </c>
      <c r="B263" s="15" t="s">
        <v>191</v>
      </c>
      <c r="C263" s="14" t="s">
        <v>411</v>
      </c>
      <c r="D263" s="13"/>
      <c r="E263" s="12">
        <v>177000</v>
      </c>
      <c r="F263" s="7">
        <f t="shared" si="3"/>
        <v>2729573752.1599908</v>
      </c>
    </row>
    <row r="264" spans="1:6" s="11" customFormat="1" ht="71.25" customHeight="1" x14ac:dyDescent="0.3">
      <c r="A264" s="52" t="s">
        <v>487</v>
      </c>
      <c r="B264" s="15" t="s">
        <v>192</v>
      </c>
      <c r="C264" s="14" t="s">
        <v>412</v>
      </c>
      <c r="D264" s="13"/>
      <c r="E264" s="12">
        <v>108000</v>
      </c>
      <c r="F264" s="7">
        <f t="shared" si="3"/>
        <v>2729465752.1599908</v>
      </c>
    </row>
    <row r="265" spans="1:6" s="11" customFormat="1" ht="78" customHeight="1" x14ac:dyDescent="0.3">
      <c r="A265" s="52" t="s">
        <v>487</v>
      </c>
      <c r="B265" s="15" t="s">
        <v>192</v>
      </c>
      <c r="C265" s="14" t="s">
        <v>412</v>
      </c>
      <c r="D265" s="13"/>
      <c r="E265" s="12">
        <v>7657.2</v>
      </c>
      <c r="F265" s="7">
        <f t="shared" si="3"/>
        <v>2729458094.959991</v>
      </c>
    </row>
    <row r="266" spans="1:6" s="11" customFormat="1" ht="81.75" customHeight="1" x14ac:dyDescent="0.3">
      <c r="A266" s="52" t="s">
        <v>487</v>
      </c>
      <c r="B266" s="15" t="s">
        <v>192</v>
      </c>
      <c r="C266" s="14" t="s">
        <v>412</v>
      </c>
      <c r="D266" s="13"/>
      <c r="E266" s="12">
        <v>7668</v>
      </c>
      <c r="F266" s="7">
        <f t="shared" si="3"/>
        <v>2729450426.959991</v>
      </c>
    </row>
    <row r="267" spans="1:6" s="11" customFormat="1" ht="75" customHeight="1" x14ac:dyDescent="0.3">
      <c r="A267" s="52" t="s">
        <v>487</v>
      </c>
      <c r="B267" s="15" t="s">
        <v>192</v>
      </c>
      <c r="C267" s="14" t="s">
        <v>412</v>
      </c>
      <c r="D267" s="13"/>
      <c r="E267" s="12">
        <v>1404</v>
      </c>
      <c r="F267" s="7">
        <f t="shared" si="3"/>
        <v>2729449022.959991</v>
      </c>
    </row>
    <row r="268" spans="1:6" s="11" customFormat="1" ht="81" customHeight="1" x14ac:dyDescent="0.3">
      <c r="A268" s="52" t="s">
        <v>487</v>
      </c>
      <c r="B268" s="15" t="s">
        <v>193</v>
      </c>
      <c r="C268" s="14" t="s">
        <v>413</v>
      </c>
      <c r="D268" s="13"/>
      <c r="E268" s="12">
        <v>17699995.82</v>
      </c>
      <c r="F268" s="7">
        <f t="shared" si="3"/>
        <v>2711749027.1399908</v>
      </c>
    </row>
    <row r="269" spans="1:6" s="11" customFormat="1" ht="75.75" customHeight="1" x14ac:dyDescent="0.3">
      <c r="A269" s="52" t="s">
        <v>487</v>
      </c>
      <c r="B269" s="15" t="s">
        <v>194</v>
      </c>
      <c r="C269" s="14" t="s">
        <v>414</v>
      </c>
      <c r="D269" s="13"/>
      <c r="E269" s="12">
        <v>21328058.879999999</v>
      </c>
      <c r="F269" s="7">
        <f t="shared" si="3"/>
        <v>2690420968.2599907</v>
      </c>
    </row>
    <row r="270" spans="1:6" s="11" customFormat="1" ht="78.75" customHeight="1" x14ac:dyDescent="0.3">
      <c r="A270" s="52" t="s">
        <v>487</v>
      </c>
      <c r="B270" s="15" t="s">
        <v>195</v>
      </c>
      <c r="C270" s="14" t="s">
        <v>415</v>
      </c>
      <c r="D270" s="13"/>
      <c r="E270" s="12">
        <v>9261612</v>
      </c>
      <c r="F270" s="7">
        <f t="shared" si="3"/>
        <v>2681159356.2599907</v>
      </c>
    </row>
    <row r="271" spans="1:6" s="11" customFormat="1" ht="78.75" customHeight="1" x14ac:dyDescent="0.3">
      <c r="A271" s="52" t="s">
        <v>487</v>
      </c>
      <c r="B271" s="15" t="s">
        <v>195</v>
      </c>
      <c r="C271" s="14" t="s">
        <v>415</v>
      </c>
      <c r="D271" s="13"/>
      <c r="E271" s="12">
        <v>7779952</v>
      </c>
      <c r="F271" s="7">
        <f t="shared" si="3"/>
        <v>2673379404.2599907</v>
      </c>
    </row>
    <row r="272" spans="1:6" s="11" customFormat="1" ht="123" customHeight="1" x14ac:dyDescent="0.3">
      <c r="A272" s="52" t="s">
        <v>487</v>
      </c>
      <c r="B272" s="15" t="s">
        <v>195</v>
      </c>
      <c r="C272" s="14" t="s">
        <v>415</v>
      </c>
      <c r="D272" s="13"/>
      <c r="E272" s="12">
        <v>12023749</v>
      </c>
      <c r="F272" s="7">
        <f t="shared" si="3"/>
        <v>2661355655.2599907</v>
      </c>
    </row>
    <row r="273" spans="1:6" s="11" customFormat="1" ht="123" customHeight="1" x14ac:dyDescent="0.3">
      <c r="A273" s="52" t="s">
        <v>487</v>
      </c>
      <c r="B273" s="15" t="s">
        <v>195</v>
      </c>
      <c r="C273" s="14" t="s">
        <v>415</v>
      </c>
      <c r="D273" s="13"/>
      <c r="E273" s="12">
        <v>7116077</v>
      </c>
      <c r="F273" s="7">
        <f t="shared" ref="F273:F336" si="4">+F272+D273-E273</f>
        <v>2654239578.2599907</v>
      </c>
    </row>
    <row r="274" spans="1:6" s="11" customFormat="1" ht="123" customHeight="1" x14ac:dyDescent="0.3">
      <c r="A274" s="52" t="s">
        <v>487</v>
      </c>
      <c r="B274" s="15" t="s">
        <v>195</v>
      </c>
      <c r="C274" s="14" t="s">
        <v>415</v>
      </c>
      <c r="D274" s="13"/>
      <c r="E274" s="12">
        <v>4467112</v>
      </c>
      <c r="F274" s="7">
        <f t="shared" si="4"/>
        <v>2649772466.2599907</v>
      </c>
    </row>
    <row r="275" spans="1:6" s="11" customFormat="1" ht="123" customHeight="1" x14ac:dyDescent="0.3">
      <c r="A275" s="52" t="s">
        <v>487</v>
      </c>
      <c r="B275" s="15" t="s">
        <v>195</v>
      </c>
      <c r="C275" s="14" t="s">
        <v>415</v>
      </c>
      <c r="D275" s="13"/>
      <c r="E275" s="12">
        <v>11799272</v>
      </c>
      <c r="F275" s="7">
        <f t="shared" si="4"/>
        <v>2637973194.2599907</v>
      </c>
    </row>
    <row r="276" spans="1:6" s="11" customFormat="1" ht="123" customHeight="1" x14ac:dyDescent="0.3">
      <c r="A276" s="52" t="s">
        <v>487</v>
      </c>
      <c r="B276" s="15" t="s">
        <v>195</v>
      </c>
      <c r="C276" s="14" t="s">
        <v>415</v>
      </c>
      <c r="D276" s="13"/>
      <c r="E276" s="12">
        <v>9358724.7699999996</v>
      </c>
      <c r="F276" s="7">
        <f t="shared" si="4"/>
        <v>2628614469.4899907</v>
      </c>
    </row>
    <row r="277" spans="1:6" s="11" customFormat="1" ht="67.5" customHeight="1" x14ac:dyDescent="0.3">
      <c r="A277" s="52" t="s">
        <v>487</v>
      </c>
      <c r="B277" s="15" t="s">
        <v>196</v>
      </c>
      <c r="C277" s="14" t="s">
        <v>416</v>
      </c>
      <c r="D277" s="13"/>
      <c r="E277" s="12">
        <v>16165338.41</v>
      </c>
      <c r="F277" s="7">
        <f t="shared" si="4"/>
        <v>2612449131.0799909</v>
      </c>
    </row>
    <row r="278" spans="1:6" s="11" customFormat="1" ht="60.75" customHeight="1" x14ac:dyDescent="0.3">
      <c r="A278" s="52" t="s">
        <v>487</v>
      </c>
      <c r="B278" s="15" t="s">
        <v>197</v>
      </c>
      <c r="C278" s="14" t="s">
        <v>417</v>
      </c>
      <c r="D278" s="13"/>
      <c r="E278" s="12">
        <v>31273062</v>
      </c>
      <c r="F278" s="7">
        <f t="shared" si="4"/>
        <v>2581176069.0799909</v>
      </c>
    </row>
    <row r="279" spans="1:6" s="11" customFormat="1" ht="64.5" customHeight="1" x14ac:dyDescent="0.3">
      <c r="A279" s="52" t="s">
        <v>487</v>
      </c>
      <c r="B279" s="15" t="s">
        <v>198</v>
      </c>
      <c r="C279" s="14" t="s">
        <v>418</v>
      </c>
      <c r="D279" s="13"/>
      <c r="E279" s="12">
        <v>44572767.579999998</v>
      </c>
      <c r="F279" s="7">
        <f t="shared" si="4"/>
        <v>2536603301.4999909</v>
      </c>
    </row>
    <row r="280" spans="1:6" s="11" customFormat="1" ht="67.5" customHeight="1" x14ac:dyDescent="0.3">
      <c r="A280" s="52" t="s">
        <v>487</v>
      </c>
      <c r="B280" s="15" t="s">
        <v>199</v>
      </c>
      <c r="C280" s="14" t="s">
        <v>419</v>
      </c>
      <c r="D280" s="13"/>
      <c r="E280" s="12">
        <v>33744648</v>
      </c>
      <c r="F280" s="7">
        <f t="shared" si="4"/>
        <v>2502858653.4999909</v>
      </c>
    </row>
    <row r="281" spans="1:6" s="11" customFormat="1" ht="93.75" customHeight="1" x14ac:dyDescent="0.3">
      <c r="A281" s="52" t="s">
        <v>488</v>
      </c>
      <c r="B281" s="15" t="s">
        <v>200</v>
      </c>
      <c r="C281" s="14" t="s">
        <v>420</v>
      </c>
      <c r="D281" s="13"/>
      <c r="E281" s="12">
        <v>82600</v>
      </c>
      <c r="F281" s="7">
        <f t="shared" si="4"/>
        <v>2502776053.4999909</v>
      </c>
    </row>
    <row r="282" spans="1:6" s="11" customFormat="1" ht="105" customHeight="1" x14ac:dyDescent="0.3">
      <c r="A282" s="52" t="s">
        <v>488</v>
      </c>
      <c r="B282" s="15" t="s">
        <v>201</v>
      </c>
      <c r="C282" s="14" t="s">
        <v>421</v>
      </c>
      <c r="D282" s="13"/>
      <c r="E282" s="12">
        <v>132300.24</v>
      </c>
      <c r="F282" s="7">
        <f t="shared" si="4"/>
        <v>2502643753.2599912</v>
      </c>
    </row>
    <row r="283" spans="1:6" s="11" customFormat="1" ht="100.5" customHeight="1" x14ac:dyDescent="0.3">
      <c r="A283" s="52" t="s">
        <v>488</v>
      </c>
      <c r="B283" s="15" t="s">
        <v>202</v>
      </c>
      <c r="C283" s="14" t="s">
        <v>422</v>
      </c>
      <c r="D283" s="13"/>
      <c r="E283" s="12">
        <v>5028776.09</v>
      </c>
      <c r="F283" s="7">
        <f t="shared" si="4"/>
        <v>2497614977.169991</v>
      </c>
    </row>
    <row r="284" spans="1:6" s="11" customFormat="1" ht="123" customHeight="1" x14ac:dyDescent="0.3">
      <c r="A284" s="52" t="s">
        <v>488</v>
      </c>
      <c r="B284" s="15" t="s">
        <v>203</v>
      </c>
      <c r="C284" s="14" t="s">
        <v>423</v>
      </c>
      <c r="D284" s="13"/>
      <c r="E284" s="12">
        <v>924100.11</v>
      </c>
      <c r="F284" s="7">
        <f t="shared" si="4"/>
        <v>2496690877.0599909</v>
      </c>
    </row>
    <row r="285" spans="1:6" s="11" customFormat="1" ht="99.75" customHeight="1" x14ac:dyDescent="0.3">
      <c r="A285" s="52" t="s">
        <v>488</v>
      </c>
      <c r="B285" s="15" t="s">
        <v>204</v>
      </c>
      <c r="C285" s="14" t="s">
        <v>424</v>
      </c>
      <c r="D285" s="13"/>
      <c r="E285" s="12">
        <v>24751954.170000002</v>
      </c>
      <c r="F285" s="7">
        <f t="shared" si="4"/>
        <v>2471938922.8899908</v>
      </c>
    </row>
    <row r="286" spans="1:6" s="11" customFormat="1" ht="99.75" customHeight="1" x14ac:dyDescent="0.3">
      <c r="A286" s="52" t="s">
        <v>488</v>
      </c>
      <c r="B286" s="15" t="s">
        <v>205</v>
      </c>
      <c r="C286" s="14" t="s">
        <v>425</v>
      </c>
      <c r="D286" s="13"/>
      <c r="E286" s="12">
        <v>1794426</v>
      </c>
      <c r="F286" s="7">
        <f t="shared" si="4"/>
        <v>2470144496.8899908</v>
      </c>
    </row>
    <row r="287" spans="1:6" s="11" customFormat="1" ht="123" customHeight="1" x14ac:dyDescent="0.3">
      <c r="A287" s="52" t="s">
        <v>488</v>
      </c>
      <c r="B287" s="15" t="s">
        <v>206</v>
      </c>
      <c r="C287" s="14" t="s">
        <v>413</v>
      </c>
      <c r="D287" s="13"/>
      <c r="E287" s="12">
        <v>70000</v>
      </c>
      <c r="F287" s="7">
        <f t="shared" si="4"/>
        <v>2470074496.8899908</v>
      </c>
    </row>
    <row r="288" spans="1:6" s="11" customFormat="1" ht="102" customHeight="1" x14ac:dyDescent="0.3">
      <c r="A288" s="52" t="s">
        <v>488</v>
      </c>
      <c r="B288" s="15" t="s">
        <v>207</v>
      </c>
      <c r="C288" s="14" t="s">
        <v>426</v>
      </c>
      <c r="D288" s="13"/>
      <c r="E288" s="12">
        <v>590000</v>
      </c>
      <c r="F288" s="7">
        <f t="shared" si="4"/>
        <v>2469484496.8899908</v>
      </c>
    </row>
    <row r="289" spans="1:6" s="11" customFormat="1" ht="101.25" customHeight="1" x14ac:dyDescent="0.3">
      <c r="A289" s="52" t="s">
        <v>488</v>
      </c>
      <c r="B289" s="15" t="s">
        <v>208</v>
      </c>
      <c r="C289" s="14" t="s">
        <v>427</v>
      </c>
      <c r="D289" s="13"/>
      <c r="E289" s="12">
        <v>1917494.1</v>
      </c>
      <c r="F289" s="7">
        <f t="shared" si="4"/>
        <v>2467567002.7899909</v>
      </c>
    </row>
    <row r="290" spans="1:6" s="11" customFormat="1" ht="123" customHeight="1" x14ac:dyDescent="0.3">
      <c r="A290" s="52" t="s">
        <v>488</v>
      </c>
      <c r="B290" s="15" t="s">
        <v>209</v>
      </c>
      <c r="C290" s="14" t="s">
        <v>428</v>
      </c>
      <c r="D290" s="13"/>
      <c r="E290" s="12">
        <v>2742244.48</v>
      </c>
      <c r="F290" s="7">
        <f t="shared" si="4"/>
        <v>2464824758.3099909</v>
      </c>
    </row>
    <row r="291" spans="1:6" s="11" customFormat="1" ht="110.25" customHeight="1" x14ac:dyDescent="0.3">
      <c r="A291" s="52" t="s">
        <v>488</v>
      </c>
      <c r="B291" s="15" t="s">
        <v>210</v>
      </c>
      <c r="C291" s="14" t="s">
        <v>429</v>
      </c>
      <c r="D291" s="13"/>
      <c r="E291" s="12">
        <v>177000</v>
      </c>
      <c r="F291" s="7">
        <f t="shared" si="4"/>
        <v>2464647758.3099909</v>
      </c>
    </row>
    <row r="292" spans="1:6" s="11" customFormat="1" ht="123" customHeight="1" x14ac:dyDescent="0.3">
      <c r="A292" s="52" t="s">
        <v>488</v>
      </c>
      <c r="B292" s="15" t="s">
        <v>211</v>
      </c>
      <c r="C292" s="14" t="s">
        <v>430</v>
      </c>
      <c r="D292" s="13"/>
      <c r="E292" s="12">
        <v>118000</v>
      </c>
      <c r="F292" s="7">
        <f t="shared" si="4"/>
        <v>2464529758.3099909</v>
      </c>
    </row>
    <row r="293" spans="1:6" s="11" customFormat="1" ht="123" customHeight="1" x14ac:dyDescent="0.3">
      <c r="A293" s="52" t="s">
        <v>489</v>
      </c>
      <c r="B293" s="15" t="s">
        <v>212</v>
      </c>
      <c r="C293" s="14" t="s">
        <v>431</v>
      </c>
      <c r="D293" s="13"/>
      <c r="E293" s="12">
        <v>71083.59</v>
      </c>
      <c r="F293" s="7">
        <f t="shared" si="4"/>
        <v>2464458674.7199907</v>
      </c>
    </row>
    <row r="294" spans="1:6" ht="99.95" customHeight="1" x14ac:dyDescent="0.2">
      <c r="A294" s="52" t="s">
        <v>489</v>
      </c>
      <c r="B294" s="5" t="s">
        <v>213</v>
      </c>
      <c r="C294" s="4" t="s">
        <v>432</v>
      </c>
      <c r="E294" s="10">
        <v>2408167.02</v>
      </c>
      <c r="F294" s="7">
        <f t="shared" si="4"/>
        <v>2462050507.6999907</v>
      </c>
    </row>
    <row r="295" spans="1:6" ht="99.95" customHeight="1" x14ac:dyDescent="0.2">
      <c r="A295" s="52" t="s">
        <v>489</v>
      </c>
      <c r="B295" s="5" t="s">
        <v>214</v>
      </c>
      <c r="C295" s="4" t="s">
        <v>433</v>
      </c>
      <c r="E295" s="10">
        <v>14132285.48</v>
      </c>
      <c r="F295" s="7">
        <f t="shared" si="4"/>
        <v>2447918222.2199907</v>
      </c>
    </row>
    <row r="296" spans="1:6" ht="99.95" customHeight="1" x14ac:dyDescent="0.2">
      <c r="A296" s="52" t="s">
        <v>489</v>
      </c>
      <c r="B296" s="5" t="s">
        <v>215</v>
      </c>
      <c r="C296" s="4" t="s">
        <v>434</v>
      </c>
      <c r="E296" s="10">
        <v>1644035.67</v>
      </c>
      <c r="F296" s="7">
        <f t="shared" si="4"/>
        <v>2446274186.5499907</v>
      </c>
    </row>
    <row r="297" spans="1:6" ht="99.95" customHeight="1" x14ac:dyDescent="0.2">
      <c r="A297" s="52" t="s">
        <v>489</v>
      </c>
      <c r="B297" s="5" t="s">
        <v>216</v>
      </c>
      <c r="C297" s="4" t="s">
        <v>435</v>
      </c>
      <c r="E297" s="10">
        <v>30000</v>
      </c>
      <c r="F297" s="7">
        <f t="shared" si="4"/>
        <v>2446244186.5499907</v>
      </c>
    </row>
    <row r="298" spans="1:6" ht="99.95" customHeight="1" x14ac:dyDescent="0.2">
      <c r="A298" s="52" t="s">
        <v>489</v>
      </c>
      <c r="B298" s="5" t="s">
        <v>216</v>
      </c>
      <c r="C298" s="4" t="s">
        <v>435</v>
      </c>
      <c r="E298" s="10">
        <v>2127</v>
      </c>
      <c r="F298" s="7">
        <f t="shared" si="4"/>
        <v>2446242059.5499907</v>
      </c>
    </row>
    <row r="299" spans="1:6" ht="99.95" customHeight="1" x14ac:dyDescent="0.2">
      <c r="A299" s="52" t="s">
        <v>489</v>
      </c>
      <c r="B299" s="5" t="s">
        <v>216</v>
      </c>
      <c r="C299" s="4" t="s">
        <v>435</v>
      </c>
      <c r="E299" s="10">
        <v>2130</v>
      </c>
      <c r="F299" s="7">
        <f t="shared" si="4"/>
        <v>2446239929.5499907</v>
      </c>
    </row>
    <row r="300" spans="1:6" ht="99.95" customHeight="1" x14ac:dyDescent="0.2">
      <c r="A300" s="52" t="s">
        <v>489</v>
      </c>
      <c r="B300" s="5" t="s">
        <v>216</v>
      </c>
      <c r="C300" s="4" t="s">
        <v>435</v>
      </c>
      <c r="E300" s="10">
        <v>390</v>
      </c>
      <c r="F300" s="7">
        <f t="shared" si="4"/>
        <v>2446239539.5499907</v>
      </c>
    </row>
    <row r="301" spans="1:6" ht="99.95" customHeight="1" x14ac:dyDescent="0.2">
      <c r="A301" s="52" t="s">
        <v>489</v>
      </c>
      <c r="B301" s="5" t="s">
        <v>217</v>
      </c>
      <c r="C301" s="4" t="s">
        <v>0</v>
      </c>
      <c r="E301" s="10">
        <v>817415.79</v>
      </c>
      <c r="F301" s="7">
        <f t="shared" si="4"/>
        <v>2445422123.7599907</v>
      </c>
    </row>
    <row r="302" spans="1:6" ht="99.95" customHeight="1" x14ac:dyDescent="0.2">
      <c r="A302" s="52" t="s">
        <v>490</v>
      </c>
      <c r="B302" s="5" t="s">
        <v>218</v>
      </c>
      <c r="C302" s="4" t="s">
        <v>436</v>
      </c>
      <c r="E302" s="10">
        <v>9132531.8200000003</v>
      </c>
      <c r="F302" s="7">
        <f t="shared" si="4"/>
        <v>2436289591.9399905</v>
      </c>
    </row>
    <row r="303" spans="1:6" ht="99.95" customHeight="1" x14ac:dyDescent="0.2">
      <c r="A303" s="52" t="s">
        <v>490</v>
      </c>
      <c r="B303" s="5" t="s">
        <v>219</v>
      </c>
      <c r="C303" s="4" t="s">
        <v>437</v>
      </c>
      <c r="E303" s="10">
        <v>3500000</v>
      </c>
      <c r="F303" s="7">
        <f t="shared" si="4"/>
        <v>2432789591.9399905</v>
      </c>
    </row>
    <row r="304" spans="1:6" ht="99.95" customHeight="1" x14ac:dyDescent="0.2">
      <c r="A304" s="52" t="s">
        <v>490</v>
      </c>
      <c r="B304" s="5" t="s">
        <v>219</v>
      </c>
      <c r="C304" s="4" t="s">
        <v>437</v>
      </c>
      <c r="E304" s="10">
        <v>7000000</v>
      </c>
      <c r="F304" s="7">
        <f t="shared" si="4"/>
        <v>2425789591.9399905</v>
      </c>
    </row>
    <row r="305" spans="1:6" ht="99.95" customHeight="1" x14ac:dyDescent="0.2">
      <c r="A305" s="52" t="s">
        <v>490</v>
      </c>
      <c r="B305" s="5" t="s">
        <v>219</v>
      </c>
      <c r="C305" s="4" t="s">
        <v>437</v>
      </c>
      <c r="E305" s="10">
        <v>22969024.440000001</v>
      </c>
      <c r="F305" s="7">
        <f t="shared" si="4"/>
        <v>2402820567.4999905</v>
      </c>
    </row>
    <row r="306" spans="1:6" ht="99.95" customHeight="1" x14ac:dyDescent="0.2">
      <c r="A306" s="52" t="s">
        <v>490</v>
      </c>
      <c r="B306" s="5" t="s">
        <v>220</v>
      </c>
      <c r="C306" s="4" t="s">
        <v>438</v>
      </c>
      <c r="E306" s="10">
        <v>9990000</v>
      </c>
      <c r="F306" s="7">
        <f t="shared" si="4"/>
        <v>2392830567.4999905</v>
      </c>
    </row>
    <row r="307" spans="1:6" ht="99.95" customHeight="1" x14ac:dyDescent="0.2">
      <c r="A307" s="52" t="s">
        <v>490</v>
      </c>
      <c r="B307" s="5" t="s">
        <v>220</v>
      </c>
      <c r="C307" s="4" t="s">
        <v>438</v>
      </c>
      <c r="E307" s="10">
        <v>24796738.77</v>
      </c>
      <c r="F307" s="7">
        <f t="shared" si="4"/>
        <v>2368033828.7299905</v>
      </c>
    </row>
    <row r="308" spans="1:6" ht="99.95" customHeight="1" x14ac:dyDescent="0.2">
      <c r="A308" s="52" t="s">
        <v>490</v>
      </c>
      <c r="B308" s="5" t="s">
        <v>220</v>
      </c>
      <c r="C308" s="4" t="s">
        <v>438</v>
      </c>
      <c r="E308" s="10">
        <v>4010000</v>
      </c>
      <c r="F308" s="7">
        <f t="shared" si="4"/>
        <v>2364023828.7299905</v>
      </c>
    </row>
    <row r="309" spans="1:6" ht="99.95" customHeight="1" x14ac:dyDescent="0.2">
      <c r="A309" s="52" t="s">
        <v>490</v>
      </c>
      <c r="B309" s="5" t="s">
        <v>221</v>
      </c>
      <c r="C309" s="4" t="s">
        <v>439</v>
      </c>
      <c r="E309" s="10">
        <v>3603190.09</v>
      </c>
      <c r="F309" s="7">
        <f t="shared" si="4"/>
        <v>2360420638.6399903</v>
      </c>
    </row>
    <row r="310" spans="1:6" ht="99.95" customHeight="1" x14ac:dyDescent="0.2">
      <c r="A310" s="52" t="s">
        <v>490</v>
      </c>
      <c r="B310" s="5" t="s">
        <v>222</v>
      </c>
      <c r="C310" s="4" t="s">
        <v>440</v>
      </c>
      <c r="E310" s="10">
        <v>104400000</v>
      </c>
      <c r="F310" s="7">
        <f t="shared" si="4"/>
        <v>2256020638.6399903</v>
      </c>
    </row>
    <row r="311" spans="1:6" ht="99.95" customHeight="1" x14ac:dyDescent="0.2">
      <c r="A311" s="52" t="s">
        <v>490</v>
      </c>
      <c r="B311" s="5" t="s">
        <v>223</v>
      </c>
      <c r="C311" s="4" t="s">
        <v>441</v>
      </c>
      <c r="E311" s="10">
        <v>440384.32</v>
      </c>
      <c r="F311" s="7">
        <f t="shared" si="4"/>
        <v>2255580254.3199902</v>
      </c>
    </row>
    <row r="312" spans="1:6" ht="99.95" customHeight="1" x14ac:dyDescent="0.2">
      <c r="A312" s="52" t="s">
        <v>490</v>
      </c>
      <c r="B312" s="5" t="s">
        <v>224</v>
      </c>
      <c r="C312" s="4" t="s">
        <v>442</v>
      </c>
      <c r="E312" s="10">
        <v>64471.08</v>
      </c>
      <c r="F312" s="7">
        <f t="shared" si="4"/>
        <v>2255515783.2399902</v>
      </c>
    </row>
    <row r="313" spans="1:6" ht="99.95" customHeight="1" x14ac:dyDescent="0.2">
      <c r="A313" s="52" t="s">
        <v>490</v>
      </c>
      <c r="B313" s="5" t="s">
        <v>225</v>
      </c>
      <c r="C313" s="4" t="s">
        <v>443</v>
      </c>
      <c r="E313" s="10">
        <v>25193947</v>
      </c>
      <c r="F313" s="7">
        <f t="shared" si="4"/>
        <v>2230321836.2399902</v>
      </c>
    </row>
    <row r="314" spans="1:6" ht="99.95" customHeight="1" x14ac:dyDescent="0.2">
      <c r="A314" s="52" t="s">
        <v>490</v>
      </c>
      <c r="B314" s="5" t="s">
        <v>226</v>
      </c>
      <c r="C314" s="4" t="s">
        <v>444</v>
      </c>
      <c r="E314" s="10">
        <v>1723101.31</v>
      </c>
      <c r="F314" s="7">
        <f t="shared" si="4"/>
        <v>2228598734.9299903</v>
      </c>
    </row>
    <row r="315" spans="1:6" ht="99.95" customHeight="1" x14ac:dyDescent="0.2">
      <c r="A315" s="52" t="s">
        <v>490</v>
      </c>
      <c r="B315" s="5" t="s">
        <v>227</v>
      </c>
      <c r="C315" s="4" t="s">
        <v>443</v>
      </c>
      <c r="E315" s="10">
        <v>131114036.42</v>
      </c>
      <c r="F315" s="7">
        <f t="shared" si="4"/>
        <v>2097484698.5099902</v>
      </c>
    </row>
    <row r="316" spans="1:6" ht="99.95" customHeight="1" x14ac:dyDescent="0.2">
      <c r="A316" s="52" t="s">
        <v>490</v>
      </c>
      <c r="B316" s="5" t="s">
        <v>228</v>
      </c>
      <c r="C316" s="4" t="s">
        <v>445</v>
      </c>
      <c r="E316" s="10">
        <v>626149.47</v>
      </c>
      <c r="F316" s="7">
        <f t="shared" si="4"/>
        <v>2096858549.0399902</v>
      </c>
    </row>
    <row r="317" spans="1:6" ht="99.95" customHeight="1" x14ac:dyDescent="0.2">
      <c r="A317" s="52" t="s">
        <v>490</v>
      </c>
      <c r="B317" s="5" t="s">
        <v>229</v>
      </c>
      <c r="C317" s="4" t="s">
        <v>446</v>
      </c>
      <c r="E317" s="10">
        <v>892823.58</v>
      </c>
      <c r="F317" s="7">
        <f t="shared" si="4"/>
        <v>2095965725.4599903</v>
      </c>
    </row>
    <row r="318" spans="1:6" ht="99.95" customHeight="1" x14ac:dyDescent="0.2">
      <c r="A318" s="52" t="s">
        <v>490</v>
      </c>
      <c r="B318" s="5" t="s">
        <v>229</v>
      </c>
      <c r="C318" s="4" t="s">
        <v>446</v>
      </c>
      <c r="E318" s="10">
        <v>19012173</v>
      </c>
      <c r="F318" s="7">
        <f t="shared" si="4"/>
        <v>2076953552.4599903</v>
      </c>
    </row>
    <row r="319" spans="1:6" ht="99.95" customHeight="1" x14ac:dyDescent="0.2">
      <c r="A319" s="52" t="s">
        <v>490</v>
      </c>
      <c r="B319" s="5" t="s">
        <v>230</v>
      </c>
      <c r="C319" s="4" t="s">
        <v>447</v>
      </c>
      <c r="E319" s="10">
        <v>51226609.439999998</v>
      </c>
      <c r="F319" s="7">
        <f t="shared" si="4"/>
        <v>2025726943.0199902</v>
      </c>
    </row>
    <row r="320" spans="1:6" ht="99.95" customHeight="1" x14ac:dyDescent="0.2">
      <c r="A320" s="52" t="s">
        <v>490</v>
      </c>
      <c r="B320" s="5" t="s">
        <v>231</v>
      </c>
      <c r="C320" s="4" t="s">
        <v>448</v>
      </c>
      <c r="E320" s="10">
        <v>3954737.47</v>
      </c>
      <c r="F320" s="7">
        <f t="shared" si="4"/>
        <v>2021772205.5499902</v>
      </c>
    </row>
    <row r="321" spans="1:6" ht="99.95" customHeight="1" x14ac:dyDescent="0.2">
      <c r="A321" s="52" t="s">
        <v>490</v>
      </c>
      <c r="B321" s="5" t="s">
        <v>231</v>
      </c>
      <c r="C321" s="4" t="s">
        <v>448</v>
      </c>
      <c r="E321" s="10">
        <v>3731043</v>
      </c>
      <c r="F321" s="7">
        <f t="shared" si="4"/>
        <v>2018041162.5499902</v>
      </c>
    </row>
    <row r="322" spans="1:6" ht="99.95" customHeight="1" x14ac:dyDescent="0.2">
      <c r="A322" s="52" t="s">
        <v>490</v>
      </c>
      <c r="B322" s="5" t="s">
        <v>231</v>
      </c>
      <c r="C322" s="4" t="s">
        <v>448</v>
      </c>
      <c r="E322" s="10">
        <v>1345900</v>
      </c>
      <c r="F322" s="7">
        <f t="shared" si="4"/>
        <v>2016695262.5499902</v>
      </c>
    </row>
    <row r="323" spans="1:6" ht="99.95" customHeight="1" x14ac:dyDescent="0.2">
      <c r="A323" s="52" t="s">
        <v>490</v>
      </c>
      <c r="B323" s="5" t="s">
        <v>231</v>
      </c>
      <c r="C323" s="4" t="s">
        <v>448</v>
      </c>
      <c r="E323" s="10">
        <v>3165647.72</v>
      </c>
      <c r="F323" s="7">
        <f t="shared" si="4"/>
        <v>2013529614.8299901</v>
      </c>
    </row>
    <row r="324" spans="1:6" ht="99.95" customHeight="1" x14ac:dyDescent="0.2">
      <c r="A324" s="52" t="s">
        <v>490</v>
      </c>
      <c r="B324" s="5" t="s">
        <v>232</v>
      </c>
      <c r="C324" s="4" t="s">
        <v>449</v>
      </c>
      <c r="E324" s="10">
        <v>50740000</v>
      </c>
      <c r="F324" s="7">
        <f t="shared" si="4"/>
        <v>1962789614.8299901</v>
      </c>
    </row>
    <row r="325" spans="1:6" ht="99.95" customHeight="1" x14ac:dyDescent="0.2">
      <c r="A325" s="52" t="s">
        <v>490</v>
      </c>
      <c r="B325" s="5" t="s">
        <v>232</v>
      </c>
      <c r="C325" s="4" t="s">
        <v>449</v>
      </c>
      <c r="E325" s="10">
        <v>7805333.1399999997</v>
      </c>
      <c r="F325" s="7">
        <f t="shared" si="4"/>
        <v>1954984281.68999</v>
      </c>
    </row>
    <row r="326" spans="1:6" ht="99.95" customHeight="1" x14ac:dyDescent="0.2">
      <c r="A326" s="52" t="s">
        <v>490</v>
      </c>
      <c r="B326" s="5" t="s">
        <v>233</v>
      </c>
      <c r="C326" s="4" t="s">
        <v>450</v>
      </c>
      <c r="E326" s="10">
        <v>3057730.85</v>
      </c>
      <c r="F326" s="7">
        <f t="shared" si="4"/>
        <v>1951926550.8399901</v>
      </c>
    </row>
    <row r="327" spans="1:6" ht="99.95" customHeight="1" x14ac:dyDescent="0.2">
      <c r="A327" s="52" t="s">
        <v>490</v>
      </c>
      <c r="B327" s="5" t="s">
        <v>234</v>
      </c>
      <c r="C327" s="4" t="s">
        <v>451</v>
      </c>
      <c r="E327" s="10">
        <v>549820.05000000005</v>
      </c>
      <c r="F327" s="7">
        <f t="shared" si="4"/>
        <v>1951376730.7899902</v>
      </c>
    </row>
    <row r="328" spans="1:6" ht="99.95" customHeight="1" x14ac:dyDescent="0.2">
      <c r="A328" s="52" t="s">
        <v>490</v>
      </c>
      <c r="B328" s="5" t="s">
        <v>234</v>
      </c>
      <c r="C328" s="4" t="s">
        <v>451</v>
      </c>
      <c r="E328" s="10">
        <v>4400000</v>
      </c>
      <c r="F328" s="7">
        <f t="shared" si="4"/>
        <v>1946976730.7899902</v>
      </c>
    </row>
    <row r="329" spans="1:6" ht="99.95" customHeight="1" x14ac:dyDescent="0.2">
      <c r="A329" s="52" t="s">
        <v>490</v>
      </c>
      <c r="B329" s="5" t="s">
        <v>234</v>
      </c>
      <c r="C329" s="4" t="s">
        <v>451</v>
      </c>
      <c r="E329" s="10">
        <v>4000000</v>
      </c>
      <c r="F329" s="7">
        <f t="shared" si="4"/>
        <v>1942976730.7899902</v>
      </c>
    </row>
    <row r="330" spans="1:6" ht="99.95" customHeight="1" x14ac:dyDescent="0.2">
      <c r="A330" s="52" t="s">
        <v>490</v>
      </c>
      <c r="B330" s="5" t="s">
        <v>234</v>
      </c>
      <c r="C330" s="4" t="s">
        <v>451</v>
      </c>
      <c r="E330" s="10">
        <v>4600000</v>
      </c>
      <c r="F330" s="7">
        <f t="shared" si="4"/>
        <v>1938376730.7899902</v>
      </c>
    </row>
    <row r="331" spans="1:6" ht="99.95" customHeight="1" x14ac:dyDescent="0.2">
      <c r="A331" s="52" t="s">
        <v>490</v>
      </c>
      <c r="B331" s="5" t="s">
        <v>235</v>
      </c>
      <c r="C331" s="4" t="s">
        <v>452</v>
      </c>
      <c r="E331" s="10">
        <v>29815982.98</v>
      </c>
      <c r="F331" s="7">
        <f t="shared" si="4"/>
        <v>1908560747.8099902</v>
      </c>
    </row>
    <row r="332" spans="1:6" ht="99.95" customHeight="1" x14ac:dyDescent="0.2">
      <c r="A332" s="52" t="s">
        <v>490</v>
      </c>
      <c r="B332" s="5" t="s">
        <v>236</v>
      </c>
      <c r="C332" s="4" t="s">
        <v>453</v>
      </c>
      <c r="E332" s="10">
        <v>38279141.350000001</v>
      </c>
      <c r="F332" s="7">
        <f t="shared" si="4"/>
        <v>1870281606.4599903</v>
      </c>
    </row>
    <row r="333" spans="1:6" ht="99.95" customHeight="1" x14ac:dyDescent="0.2">
      <c r="A333" s="52" t="s">
        <v>490</v>
      </c>
      <c r="B333" s="5" t="s">
        <v>237</v>
      </c>
      <c r="C333" s="4" t="s">
        <v>454</v>
      </c>
      <c r="E333" s="10">
        <v>26181655</v>
      </c>
      <c r="F333" s="7">
        <f t="shared" si="4"/>
        <v>1844099951.4599903</v>
      </c>
    </row>
    <row r="334" spans="1:6" ht="99.95" customHeight="1" x14ac:dyDescent="0.2">
      <c r="A334" s="52" t="s">
        <v>491</v>
      </c>
      <c r="B334" s="5" t="s">
        <v>238</v>
      </c>
      <c r="C334" s="4" t="s">
        <v>455</v>
      </c>
      <c r="E334" s="10">
        <v>25000</v>
      </c>
      <c r="F334" s="7">
        <f t="shared" si="4"/>
        <v>1844074951.4599903</v>
      </c>
    </row>
    <row r="335" spans="1:6" ht="99.95" customHeight="1" x14ac:dyDescent="0.2">
      <c r="A335" s="52" t="s">
        <v>491</v>
      </c>
      <c r="B335" s="5" t="s">
        <v>239</v>
      </c>
      <c r="C335" s="4" t="s">
        <v>456</v>
      </c>
      <c r="E335" s="10">
        <v>2600037.37</v>
      </c>
      <c r="F335" s="7">
        <f t="shared" si="4"/>
        <v>1841474914.0899904</v>
      </c>
    </row>
    <row r="336" spans="1:6" ht="99.95" customHeight="1" x14ac:dyDescent="0.2">
      <c r="A336" s="52" t="s">
        <v>491</v>
      </c>
      <c r="B336" s="5" t="s">
        <v>239</v>
      </c>
      <c r="C336" s="4" t="s">
        <v>456</v>
      </c>
      <c r="E336" s="10">
        <v>12526684.27</v>
      </c>
      <c r="F336" s="7">
        <f t="shared" si="4"/>
        <v>1828948229.8199904</v>
      </c>
    </row>
    <row r="337" spans="1:6" ht="99.95" customHeight="1" x14ac:dyDescent="0.2">
      <c r="A337" s="52" t="s">
        <v>491</v>
      </c>
      <c r="B337" s="5" t="s">
        <v>240</v>
      </c>
      <c r="C337" s="4" t="s">
        <v>457</v>
      </c>
      <c r="E337" s="10">
        <v>112499.68</v>
      </c>
      <c r="F337" s="7">
        <f t="shared" ref="F337:F400" si="5">+F336+D337-E337</f>
        <v>1828835730.1399903</v>
      </c>
    </row>
    <row r="338" spans="1:6" ht="99.95" customHeight="1" x14ac:dyDescent="0.2">
      <c r="A338" s="52" t="s">
        <v>491</v>
      </c>
      <c r="B338" s="5" t="s">
        <v>241</v>
      </c>
      <c r="C338" s="4" t="s">
        <v>458</v>
      </c>
      <c r="E338" s="10">
        <v>26807313</v>
      </c>
      <c r="F338" s="7">
        <f t="shared" si="5"/>
        <v>1802028417.1399903</v>
      </c>
    </row>
    <row r="339" spans="1:6" ht="99.95" customHeight="1" x14ac:dyDescent="0.2">
      <c r="A339" s="52" t="s">
        <v>491</v>
      </c>
      <c r="B339" s="5" t="s">
        <v>242</v>
      </c>
      <c r="C339" s="4" t="s">
        <v>459</v>
      </c>
      <c r="E339" s="10">
        <v>12000000</v>
      </c>
      <c r="F339" s="7">
        <f t="shared" si="5"/>
        <v>1790028417.1399903</v>
      </c>
    </row>
    <row r="340" spans="1:6" ht="99.95" customHeight="1" x14ac:dyDescent="0.2">
      <c r="A340" s="52" t="s">
        <v>491</v>
      </c>
      <c r="B340" s="5" t="s">
        <v>242</v>
      </c>
      <c r="C340" s="4" t="s">
        <v>459</v>
      </c>
      <c r="E340" s="10">
        <v>18000000</v>
      </c>
      <c r="F340" s="7">
        <f t="shared" si="5"/>
        <v>1772028417.1399903</v>
      </c>
    </row>
    <row r="341" spans="1:6" ht="99.95" customHeight="1" x14ac:dyDescent="0.2">
      <c r="A341" s="52" t="s">
        <v>491</v>
      </c>
      <c r="B341" s="5" t="s">
        <v>242</v>
      </c>
      <c r="C341" s="4" t="s">
        <v>459</v>
      </c>
      <c r="E341" s="10">
        <v>43502457</v>
      </c>
      <c r="F341" s="7">
        <f t="shared" si="5"/>
        <v>1728525960.1399903</v>
      </c>
    </row>
    <row r="342" spans="1:6" ht="99.95" customHeight="1" x14ac:dyDescent="0.2">
      <c r="A342" s="52" t="s">
        <v>491</v>
      </c>
      <c r="B342" s="5" t="s">
        <v>242</v>
      </c>
      <c r="C342" s="4" t="s">
        <v>459</v>
      </c>
      <c r="E342" s="10">
        <v>20000000</v>
      </c>
      <c r="F342" s="7">
        <f t="shared" si="5"/>
        <v>1708525960.1399903</v>
      </c>
    </row>
    <row r="343" spans="1:6" ht="99.95" customHeight="1" x14ac:dyDescent="0.2">
      <c r="A343" s="52" t="s">
        <v>491</v>
      </c>
      <c r="B343" s="5" t="s">
        <v>242</v>
      </c>
      <c r="C343" s="4" t="s">
        <v>459</v>
      </c>
      <c r="E343" s="10">
        <v>6497543</v>
      </c>
      <c r="F343" s="7">
        <f t="shared" si="5"/>
        <v>1702028417.1399903</v>
      </c>
    </row>
    <row r="344" spans="1:6" ht="99.95" customHeight="1" x14ac:dyDescent="0.2">
      <c r="A344" s="52" t="s">
        <v>491</v>
      </c>
      <c r="B344" s="5" t="s">
        <v>243</v>
      </c>
      <c r="C344" s="4" t="s">
        <v>460</v>
      </c>
      <c r="E344" s="10">
        <v>1500000</v>
      </c>
      <c r="F344" s="7">
        <f t="shared" si="5"/>
        <v>1700528417.1399903</v>
      </c>
    </row>
    <row r="345" spans="1:6" ht="99.95" customHeight="1" x14ac:dyDescent="0.2">
      <c r="A345" s="52" t="s">
        <v>491</v>
      </c>
      <c r="B345" s="5" t="s">
        <v>243</v>
      </c>
      <c r="C345" s="4" t="s">
        <v>460</v>
      </c>
      <c r="E345" s="10">
        <v>1700000</v>
      </c>
      <c r="F345" s="7">
        <f t="shared" si="5"/>
        <v>1698828417.1399903</v>
      </c>
    </row>
    <row r="346" spans="1:6" ht="99.95" customHeight="1" x14ac:dyDescent="0.2">
      <c r="A346" s="52" t="s">
        <v>491</v>
      </c>
      <c r="B346" s="5" t="s">
        <v>243</v>
      </c>
      <c r="C346" s="4" t="s">
        <v>460</v>
      </c>
      <c r="E346" s="10">
        <v>6000000</v>
      </c>
      <c r="F346" s="7">
        <f t="shared" si="5"/>
        <v>1692828417.1399903</v>
      </c>
    </row>
    <row r="347" spans="1:6" ht="99.95" customHeight="1" x14ac:dyDescent="0.2">
      <c r="A347" s="52" t="s">
        <v>492</v>
      </c>
      <c r="B347" s="5" t="s">
        <v>244</v>
      </c>
      <c r="C347" s="4" t="s">
        <v>461</v>
      </c>
      <c r="E347" s="10">
        <v>49999999.810000002</v>
      </c>
      <c r="F347" s="7">
        <f t="shared" si="5"/>
        <v>1642828417.3299904</v>
      </c>
    </row>
    <row r="348" spans="1:6" ht="99.95" customHeight="1" x14ac:dyDescent="0.2">
      <c r="A348" s="52" t="s">
        <v>492</v>
      </c>
      <c r="B348" s="5" t="s">
        <v>244</v>
      </c>
      <c r="C348" s="4" t="s">
        <v>461</v>
      </c>
      <c r="E348" s="10">
        <v>74999997.5</v>
      </c>
      <c r="F348" s="7">
        <f t="shared" si="5"/>
        <v>1567828419.8299904</v>
      </c>
    </row>
    <row r="349" spans="1:6" ht="99.95" customHeight="1" x14ac:dyDescent="0.2">
      <c r="A349" s="52" t="s">
        <v>492</v>
      </c>
      <c r="B349" s="5" t="s">
        <v>244</v>
      </c>
      <c r="C349" s="4" t="s">
        <v>461</v>
      </c>
      <c r="E349" s="10">
        <v>27999998.75</v>
      </c>
      <c r="F349" s="7">
        <f t="shared" si="5"/>
        <v>1539828421.0799904</v>
      </c>
    </row>
    <row r="350" spans="1:6" ht="99.95" customHeight="1" x14ac:dyDescent="0.2">
      <c r="A350" s="52" t="s">
        <v>492</v>
      </c>
      <c r="B350" s="5" t="s">
        <v>244</v>
      </c>
      <c r="C350" s="4" t="s">
        <v>461</v>
      </c>
      <c r="E350" s="10">
        <v>69999999.739999995</v>
      </c>
      <c r="F350" s="7">
        <f t="shared" si="5"/>
        <v>1469828421.3399904</v>
      </c>
    </row>
    <row r="351" spans="1:6" ht="99.95" customHeight="1" x14ac:dyDescent="0.2">
      <c r="A351" s="52" t="s">
        <v>492</v>
      </c>
      <c r="B351" s="5" t="s">
        <v>244</v>
      </c>
      <c r="C351" s="4" t="s">
        <v>461</v>
      </c>
      <c r="E351" s="10">
        <v>14859961.51</v>
      </c>
      <c r="F351" s="7">
        <f t="shared" si="5"/>
        <v>1454968459.8299904</v>
      </c>
    </row>
    <row r="352" spans="1:6" ht="99.95" customHeight="1" x14ac:dyDescent="0.2">
      <c r="A352" s="52" t="s">
        <v>492</v>
      </c>
      <c r="B352" s="5" t="s">
        <v>244</v>
      </c>
      <c r="C352" s="4" t="s">
        <v>461</v>
      </c>
      <c r="E352" s="10">
        <v>49999999.810000002</v>
      </c>
      <c r="F352" s="7">
        <f t="shared" si="5"/>
        <v>1404968460.0199904</v>
      </c>
    </row>
    <row r="353" spans="1:6" ht="99.95" customHeight="1" x14ac:dyDescent="0.2">
      <c r="A353" s="52" t="s">
        <v>492</v>
      </c>
      <c r="B353" s="5" t="s">
        <v>244</v>
      </c>
      <c r="C353" s="4" t="s">
        <v>461</v>
      </c>
      <c r="E353" s="10">
        <v>44799990.009999998</v>
      </c>
      <c r="F353" s="7">
        <f t="shared" si="5"/>
        <v>1360168470.0099905</v>
      </c>
    </row>
    <row r="354" spans="1:6" ht="99.95" customHeight="1" x14ac:dyDescent="0.2">
      <c r="A354" s="52" t="s">
        <v>492</v>
      </c>
      <c r="B354" s="5" t="s">
        <v>245</v>
      </c>
      <c r="C354" s="4" t="s">
        <v>462</v>
      </c>
      <c r="E354" s="10">
        <v>5000000</v>
      </c>
      <c r="F354" s="7">
        <f t="shared" si="5"/>
        <v>1355168470.0099905</v>
      </c>
    </row>
    <row r="355" spans="1:6" ht="99.95" customHeight="1" x14ac:dyDescent="0.2">
      <c r="A355" s="52" t="s">
        <v>492</v>
      </c>
      <c r="B355" s="5" t="s">
        <v>245</v>
      </c>
      <c r="C355" s="4" t="s">
        <v>462</v>
      </c>
      <c r="E355" s="10">
        <v>7929984.0800000001</v>
      </c>
      <c r="F355" s="7">
        <f t="shared" si="5"/>
        <v>1347238485.9299905</v>
      </c>
    </row>
    <row r="356" spans="1:6" ht="99.95" customHeight="1" x14ac:dyDescent="0.2">
      <c r="A356" s="52" t="s">
        <v>492</v>
      </c>
      <c r="B356" s="5" t="s">
        <v>246</v>
      </c>
      <c r="C356" s="4" t="s">
        <v>463</v>
      </c>
      <c r="E356" s="10">
        <v>5653155.9900000002</v>
      </c>
      <c r="F356" s="7">
        <f t="shared" si="5"/>
        <v>1341585329.9399905</v>
      </c>
    </row>
    <row r="357" spans="1:6" ht="99.95" customHeight="1" x14ac:dyDescent="0.2">
      <c r="A357" s="52" t="s">
        <v>492</v>
      </c>
      <c r="B357" s="5" t="s">
        <v>247</v>
      </c>
      <c r="C357" s="4" t="s">
        <v>464</v>
      </c>
      <c r="E357" s="10">
        <v>80000000</v>
      </c>
      <c r="F357" s="7">
        <f t="shared" si="5"/>
        <v>1261585329.9399905</v>
      </c>
    </row>
    <row r="358" spans="1:6" ht="99.95" customHeight="1" x14ac:dyDescent="0.2">
      <c r="A358" s="52" t="s">
        <v>492</v>
      </c>
      <c r="B358" s="5" t="s">
        <v>247</v>
      </c>
      <c r="C358" s="4" t="s">
        <v>464</v>
      </c>
      <c r="E358" s="10">
        <v>4365000</v>
      </c>
      <c r="F358" s="7">
        <f t="shared" si="5"/>
        <v>1257220329.9399905</v>
      </c>
    </row>
    <row r="359" spans="1:6" ht="99.95" customHeight="1" x14ac:dyDescent="0.2">
      <c r="A359" s="52" t="s">
        <v>492</v>
      </c>
      <c r="B359" s="5" t="s">
        <v>248</v>
      </c>
      <c r="C359" s="4" t="s">
        <v>465</v>
      </c>
      <c r="E359" s="10">
        <v>51903283.549999997</v>
      </c>
      <c r="F359" s="7">
        <f t="shared" si="5"/>
        <v>1205317046.3899906</v>
      </c>
    </row>
    <row r="360" spans="1:6" ht="99.95" customHeight="1" x14ac:dyDescent="0.2">
      <c r="A360" s="52" t="s">
        <v>492</v>
      </c>
      <c r="B360" s="5" t="s">
        <v>249</v>
      </c>
      <c r="C360" s="4" t="s">
        <v>466</v>
      </c>
      <c r="E360" s="10">
        <v>1672685.64</v>
      </c>
      <c r="F360" s="7">
        <f t="shared" si="5"/>
        <v>1203644360.7499905</v>
      </c>
    </row>
    <row r="361" spans="1:6" ht="99.95" customHeight="1" x14ac:dyDescent="0.2">
      <c r="A361" s="52" t="s">
        <v>492</v>
      </c>
      <c r="B361" s="5" t="s">
        <v>250</v>
      </c>
      <c r="C361" s="4" t="s">
        <v>440</v>
      </c>
      <c r="E361" s="10">
        <v>106321209</v>
      </c>
      <c r="F361" s="7">
        <f t="shared" si="5"/>
        <v>1097323151.7499905</v>
      </c>
    </row>
    <row r="362" spans="1:6" ht="99.95" customHeight="1" x14ac:dyDescent="0.2">
      <c r="A362" s="52" t="s">
        <v>492</v>
      </c>
      <c r="B362" s="5" t="s">
        <v>251</v>
      </c>
      <c r="C362" s="4" t="s">
        <v>467</v>
      </c>
      <c r="E362" s="10">
        <v>12265036.33</v>
      </c>
      <c r="F362" s="7">
        <f t="shared" si="5"/>
        <v>1085058115.4199905</v>
      </c>
    </row>
    <row r="363" spans="1:6" ht="99.95" customHeight="1" x14ac:dyDescent="0.2">
      <c r="A363" s="52" t="s">
        <v>492</v>
      </c>
      <c r="B363" s="5" t="s">
        <v>252</v>
      </c>
      <c r="C363" s="4" t="s">
        <v>468</v>
      </c>
      <c r="E363" s="10">
        <v>2000000</v>
      </c>
      <c r="F363" s="7">
        <f t="shared" si="5"/>
        <v>1083058115.4199905</v>
      </c>
    </row>
    <row r="364" spans="1:6" ht="99.95" customHeight="1" x14ac:dyDescent="0.2">
      <c r="A364" s="52" t="s">
        <v>492</v>
      </c>
      <c r="B364" s="5" t="s">
        <v>252</v>
      </c>
      <c r="C364" s="4" t="s">
        <v>468</v>
      </c>
      <c r="E364" s="10">
        <v>519558.73</v>
      </c>
      <c r="F364" s="7">
        <f t="shared" si="5"/>
        <v>1082538556.6899905</v>
      </c>
    </row>
    <row r="365" spans="1:6" ht="99.95" customHeight="1" x14ac:dyDescent="0.2">
      <c r="A365" s="52" t="s">
        <v>492</v>
      </c>
      <c r="B365" s="5" t="s">
        <v>253</v>
      </c>
      <c r="C365" s="4" t="s">
        <v>469</v>
      </c>
      <c r="E365" s="10">
        <v>25200000</v>
      </c>
      <c r="F365" s="7">
        <f t="shared" si="5"/>
        <v>1057338556.6899905</v>
      </c>
    </row>
    <row r="366" spans="1:6" ht="99.95" customHeight="1" x14ac:dyDescent="0.2">
      <c r="A366" s="52" t="s">
        <v>492</v>
      </c>
      <c r="B366" s="5" t="s">
        <v>254</v>
      </c>
      <c r="C366" s="4" t="s">
        <v>470</v>
      </c>
      <c r="E366" s="10">
        <v>35000000</v>
      </c>
      <c r="F366" s="7">
        <f t="shared" si="5"/>
        <v>1022338556.6899905</v>
      </c>
    </row>
    <row r="367" spans="1:6" ht="99.95" customHeight="1" x14ac:dyDescent="0.2">
      <c r="A367" s="52" t="s">
        <v>492</v>
      </c>
      <c r="B367" s="5" t="s">
        <v>254</v>
      </c>
      <c r="C367" s="4" t="s">
        <v>470</v>
      </c>
      <c r="E367" s="10">
        <v>4000000</v>
      </c>
      <c r="F367" s="7">
        <f t="shared" si="5"/>
        <v>1018338556.6899905</v>
      </c>
    </row>
    <row r="368" spans="1:6" ht="99.95" customHeight="1" x14ac:dyDescent="0.2">
      <c r="A368" s="52" t="s">
        <v>492</v>
      </c>
      <c r="B368" s="5" t="s">
        <v>254</v>
      </c>
      <c r="C368" s="4" t="s">
        <v>470</v>
      </c>
      <c r="E368" s="10">
        <v>3000000</v>
      </c>
      <c r="F368" s="7">
        <f t="shared" si="5"/>
        <v>1015338556.6899905</v>
      </c>
    </row>
    <row r="369" spans="1:6" ht="99.95" customHeight="1" x14ac:dyDescent="0.2">
      <c r="A369" s="52" t="s">
        <v>492</v>
      </c>
      <c r="B369" s="5" t="s">
        <v>254</v>
      </c>
      <c r="C369" s="4" t="s">
        <v>470</v>
      </c>
      <c r="E369" s="10">
        <v>4216376.93</v>
      </c>
      <c r="F369" s="7">
        <f t="shared" si="5"/>
        <v>1011122179.7599906</v>
      </c>
    </row>
    <row r="370" spans="1:6" ht="99.95" customHeight="1" x14ac:dyDescent="0.2">
      <c r="A370" s="52" t="s">
        <v>492</v>
      </c>
      <c r="B370" s="5" t="s">
        <v>255</v>
      </c>
      <c r="C370" s="4" t="s">
        <v>471</v>
      </c>
      <c r="E370" s="10">
        <v>3900745.16</v>
      </c>
      <c r="F370" s="7">
        <f t="shared" si="5"/>
        <v>1007221434.5999906</v>
      </c>
    </row>
    <row r="371" spans="1:6" ht="99.95" customHeight="1" x14ac:dyDescent="0.2">
      <c r="A371" s="9"/>
      <c r="E371" s="10"/>
      <c r="F371" s="7"/>
    </row>
    <row r="372" spans="1:6" ht="99.95" customHeight="1" x14ac:dyDescent="0.2">
      <c r="A372" s="9"/>
      <c r="E372" s="10"/>
      <c r="F372" s="7"/>
    </row>
    <row r="373" spans="1:6" ht="99.95" customHeight="1" x14ac:dyDescent="0.2">
      <c r="A373" s="9"/>
      <c r="E373" s="10"/>
      <c r="F373" s="7"/>
    </row>
    <row r="374" spans="1:6" ht="99.95" customHeight="1" x14ac:dyDescent="0.2">
      <c r="A374" s="9"/>
      <c r="E374" s="10"/>
      <c r="F374" s="7"/>
    </row>
    <row r="375" spans="1:6" ht="99.95" customHeight="1" x14ac:dyDescent="0.2">
      <c r="A375" s="9"/>
      <c r="E375" s="10"/>
      <c r="F375" s="7"/>
    </row>
    <row r="376" spans="1:6" ht="99.95" customHeight="1" x14ac:dyDescent="0.2">
      <c r="A376" s="9"/>
      <c r="E376" s="10"/>
      <c r="F376" s="7"/>
    </row>
    <row r="377" spans="1:6" ht="99.95" customHeight="1" x14ac:dyDescent="0.2">
      <c r="A377" s="9"/>
      <c r="E377" s="10"/>
      <c r="F377" s="7"/>
    </row>
    <row r="378" spans="1:6" ht="99.95" customHeight="1" x14ac:dyDescent="0.2">
      <c r="A378" s="9"/>
      <c r="E378" s="10"/>
      <c r="F378" s="7"/>
    </row>
    <row r="379" spans="1:6" ht="99.95" customHeight="1" x14ac:dyDescent="0.2">
      <c r="A379" s="9"/>
      <c r="E379" s="10"/>
      <c r="F379" s="7"/>
    </row>
    <row r="380" spans="1:6" ht="99.95" customHeight="1" x14ac:dyDescent="0.2">
      <c r="A380" s="9"/>
      <c r="E380" s="10"/>
      <c r="F380" s="7"/>
    </row>
    <row r="381" spans="1:6" ht="99.95" customHeight="1" x14ac:dyDescent="0.2">
      <c r="A381" s="9"/>
      <c r="E381" s="10"/>
      <c r="F381" s="7"/>
    </row>
    <row r="382" spans="1:6" ht="99.95" customHeight="1" x14ac:dyDescent="0.2">
      <c r="A382" s="9"/>
      <c r="E382" s="10"/>
      <c r="F382" s="7"/>
    </row>
    <row r="383" spans="1:6" ht="99.95" customHeight="1" x14ac:dyDescent="0.2">
      <c r="A383" s="9"/>
      <c r="E383" s="10"/>
      <c r="F383" s="7"/>
    </row>
    <row r="384" spans="1:6" ht="99.95" customHeight="1" x14ac:dyDescent="0.2">
      <c r="A384" s="9"/>
      <c r="E384" s="10"/>
      <c r="F384" s="7"/>
    </row>
    <row r="385" spans="1:6" ht="99.95" customHeight="1" x14ac:dyDescent="0.2">
      <c r="A385" s="9"/>
      <c r="E385" s="10"/>
      <c r="F385" s="7"/>
    </row>
    <row r="386" spans="1:6" ht="99.95" customHeight="1" x14ac:dyDescent="0.2">
      <c r="A386" s="9"/>
      <c r="E386" s="10"/>
      <c r="F386" s="7"/>
    </row>
    <row r="387" spans="1:6" ht="99.95" customHeight="1" x14ac:dyDescent="0.2">
      <c r="A387" s="9"/>
      <c r="E387" s="10"/>
      <c r="F387" s="7"/>
    </row>
    <row r="388" spans="1:6" ht="99.95" customHeight="1" x14ac:dyDescent="0.2">
      <c r="A388" s="9"/>
      <c r="E388" s="10"/>
      <c r="F388" s="7"/>
    </row>
    <row r="389" spans="1:6" ht="99.95" customHeight="1" x14ac:dyDescent="0.2">
      <c r="A389" s="9"/>
      <c r="E389" s="10"/>
      <c r="F389" s="7"/>
    </row>
    <row r="390" spans="1:6" ht="99.95" customHeight="1" x14ac:dyDescent="0.2">
      <c r="A390" s="9"/>
      <c r="E390" s="10"/>
      <c r="F390" s="7"/>
    </row>
    <row r="391" spans="1:6" ht="99.95" customHeight="1" x14ac:dyDescent="0.2">
      <c r="A391" s="9"/>
      <c r="E391" s="10"/>
      <c r="F391" s="7"/>
    </row>
    <row r="392" spans="1:6" ht="99.95" customHeight="1" x14ac:dyDescent="0.2">
      <c r="A392" s="9"/>
      <c r="E392" s="10"/>
      <c r="F392" s="7"/>
    </row>
    <row r="393" spans="1:6" ht="99.95" customHeight="1" x14ac:dyDescent="0.2">
      <c r="A393" s="9"/>
      <c r="E393" s="10"/>
      <c r="F393" s="7"/>
    </row>
    <row r="394" spans="1:6" ht="99.95" customHeight="1" x14ac:dyDescent="0.2">
      <c r="A394" s="9"/>
      <c r="E394" s="10"/>
      <c r="F394" s="7"/>
    </row>
    <row r="395" spans="1:6" ht="99.95" customHeight="1" x14ac:dyDescent="0.2">
      <c r="A395" s="9"/>
      <c r="E395" s="10"/>
      <c r="F395" s="7"/>
    </row>
    <row r="396" spans="1:6" ht="99.95" customHeight="1" x14ac:dyDescent="0.2">
      <c r="A396" s="9"/>
      <c r="E396" s="10"/>
      <c r="F396" s="7"/>
    </row>
    <row r="397" spans="1:6" ht="99.95" customHeight="1" x14ac:dyDescent="0.2">
      <c r="A397" s="9"/>
      <c r="E397" s="10"/>
      <c r="F397" s="7"/>
    </row>
    <row r="398" spans="1:6" ht="99.95" customHeight="1" x14ac:dyDescent="0.2">
      <c r="A398" s="9"/>
      <c r="E398" s="10"/>
      <c r="F398" s="7"/>
    </row>
    <row r="399" spans="1:6" ht="99.95" customHeight="1" x14ac:dyDescent="0.2">
      <c r="A399" s="9"/>
      <c r="E399" s="10"/>
      <c r="F399" s="7"/>
    </row>
    <row r="400" spans="1:6" ht="99.95" customHeight="1" x14ac:dyDescent="0.2">
      <c r="A400" s="9"/>
      <c r="E400" s="10"/>
      <c r="F400" s="7"/>
    </row>
    <row r="401" spans="1:6" ht="99.95" customHeight="1" x14ac:dyDescent="0.2">
      <c r="A401" s="9"/>
      <c r="E401" s="10"/>
      <c r="F401" s="7"/>
    </row>
    <row r="402" spans="1:6" ht="99.95" customHeight="1" x14ac:dyDescent="0.2">
      <c r="A402" s="9"/>
      <c r="E402" s="10"/>
      <c r="F402" s="7"/>
    </row>
    <row r="403" spans="1:6" ht="99.95" customHeight="1" x14ac:dyDescent="0.2">
      <c r="A403" s="9"/>
      <c r="E403" s="10"/>
      <c r="F403" s="7"/>
    </row>
    <row r="404" spans="1:6" ht="99.95" customHeight="1" x14ac:dyDescent="0.2">
      <c r="A404" s="9"/>
      <c r="E404" s="10"/>
      <c r="F404" s="7"/>
    </row>
    <row r="405" spans="1:6" ht="99.95" customHeight="1" x14ac:dyDescent="0.2">
      <c r="A405" s="9"/>
      <c r="E405" s="10"/>
      <c r="F405" s="7"/>
    </row>
    <row r="406" spans="1:6" ht="99.95" customHeight="1" x14ac:dyDescent="0.2">
      <c r="A406" s="9"/>
      <c r="E406" s="10"/>
      <c r="F406" s="7"/>
    </row>
    <row r="407" spans="1:6" ht="99.95" customHeight="1" x14ac:dyDescent="0.2">
      <c r="A407" s="9"/>
      <c r="E407" s="10"/>
      <c r="F407" s="7"/>
    </row>
    <row r="408" spans="1:6" ht="99.95" customHeight="1" x14ac:dyDescent="0.2">
      <c r="A408" s="9"/>
      <c r="E408" s="10"/>
      <c r="F408" s="7"/>
    </row>
    <row r="409" spans="1:6" ht="99.95" customHeight="1" x14ac:dyDescent="0.2">
      <c r="A409" s="9"/>
      <c r="E409" s="10"/>
      <c r="F409" s="7"/>
    </row>
    <row r="410" spans="1:6" ht="99.95" customHeight="1" x14ac:dyDescent="0.2">
      <c r="A410" s="9"/>
      <c r="E410" s="10"/>
      <c r="F410" s="7"/>
    </row>
    <row r="411" spans="1:6" ht="99.95" customHeight="1" x14ac:dyDescent="0.2">
      <c r="A411" s="9"/>
      <c r="E411" s="10"/>
      <c r="F411" s="7"/>
    </row>
    <row r="412" spans="1:6" ht="99.95" customHeight="1" x14ac:dyDescent="0.2">
      <c r="A412" s="9"/>
      <c r="E412" s="10"/>
      <c r="F412" s="7"/>
    </row>
    <row r="413" spans="1:6" ht="99.95" customHeight="1" x14ac:dyDescent="0.2">
      <c r="A413" s="9"/>
      <c r="E413" s="10"/>
      <c r="F413" s="7"/>
    </row>
    <row r="414" spans="1:6" ht="99.95" customHeight="1" x14ac:dyDescent="0.2">
      <c r="A414" s="9"/>
      <c r="E414" s="10"/>
      <c r="F414" s="7"/>
    </row>
    <row r="415" spans="1:6" ht="99.95" customHeight="1" x14ac:dyDescent="0.2">
      <c r="A415" s="9"/>
      <c r="E415" s="10"/>
      <c r="F415" s="7"/>
    </row>
    <row r="416" spans="1:6" ht="99.95" customHeight="1" x14ac:dyDescent="0.2">
      <c r="A416" s="9"/>
      <c r="E416" s="10"/>
      <c r="F416" s="7"/>
    </row>
    <row r="417" spans="1:6" ht="99.95" customHeight="1" x14ac:dyDescent="0.2">
      <c r="A417" s="9"/>
      <c r="E417" s="10"/>
      <c r="F417" s="7"/>
    </row>
    <row r="418" spans="1:6" ht="99.95" customHeight="1" x14ac:dyDescent="0.2">
      <c r="A418" s="9"/>
      <c r="E418" s="10"/>
      <c r="F418" s="7"/>
    </row>
    <row r="419" spans="1:6" ht="99.95" customHeight="1" x14ac:dyDescent="0.2">
      <c r="A419" s="9"/>
      <c r="E419" s="10"/>
      <c r="F419" s="7"/>
    </row>
    <row r="420" spans="1:6" ht="99.95" customHeight="1" x14ac:dyDescent="0.2">
      <c r="A420" s="9"/>
      <c r="E420" s="10"/>
      <c r="F420" s="7"/>
    </row>
    <row r="421" spans="1:6" ht="99.95" customHeight="1" x14ac:dyDescent="0.2">
      <c r="A421" s="9"/>
      <c r="E421" s="10"/>
      <c r="F421" s="7"/>
    </row>
    <row r="422" spans="1:6" ht="99.95" customHeight="1" x14ac:dyDescent="0.2">
      <c r="A422" s="9"/>
      <c r="E422" s="10"/>
      <c r="F422" s="7"/>
    </row>
    <row r="423" spans="1:6" ht="99.95" customHeight="1" x14ac:dyDescent="0.2">
      <c r="A423" s="9"/>
      <c r="E423" s="10"/>
      <c r="F423" s="7"/>
    </row>
    <row r="424" spans="1:6" ht="99.95" customHeight="1" x14ac:dyDescent="0.2">
      <c r="A424" s="9"/>
      <c r="E424" s="10"/>
      <c r="F424" s="7"/>
    </row>
    <row r="425" spans="1:6" ht="99.95" customHeight="1" x14ac:dyDescent="0.2">
      <c r="A425" s="9"/>
      <c r="E425" s="10"/>
      <c r="F425" s="7"/>
    </row>
    <row r="426" spans="1:6" ht="99.95" customHeight="1" x14ac:dyDescent="0.2">
      <c r="A426" s="9"/>
      <c r="E426" s="10"/>
      <c r="F426" s="7"/>
    </row>
    <row r="427" spans="1:6" ht="99.95" customHeight="1" x14ac:dyDescent="0.2">
      <c r="A427" s="9"/>
      <c r="E427" s="10"/>
      <c r="F427" s="7"/>
    </row>
    <row r="428" spans="1:6" ht="99.95" customHeight="1" x14ac:dyDescent="0.2">
      <c r="A428" s="9"/>
      <c r="E428" s="10"/>
      <c r="F428" s="7"/>
    </row>
    <row r="429" spans="1:6" ht="99.95" customHeight="1" x14ac:dyDescent="0.2">
      <c r="A429" s="9"/>
      <c r="E429" s="10"/>
      <c r="F429" s="7"/>
    </row>
    <row r="430" spans="1:6" ht="99.95" customHeight="1" x14ac:dyDescent="0.2">
      <c r="A430" s="9"/>
      <c r="E430" s="10"/>
      <c r="F430" s="7"/>
    </row>
    <row r="431" spans="1:6" ht="99.95" customHeight="1" x14ac:dyDescent="0.2">
      <c r="A431" s="9"/>
      <c r="E431" s="10"/>
      <c r="F431" s="7"/>
    </row>
    <row r="432" spans="1:6" ht="99.95" customHeight="1" x14ac:dyDescent="0.2">
      <c r="A432" s="9"/>
      <c r="E432" s="10"/>
      <c r="F432" s="7"/>
    </row>
    <row r="433" spans="1:6" ht="99.95" customHeight="1" x14ac:dyDescent="0.2">
      <c r="A433" s="9"/>
      <c r="E433" s="10"/>
      <c r="F433" s="7"/>
    </row>
    <row r="434" spans="1:6" ht="99.95" customHeight="1" x14ac:dyDescent="0.2">
      <c r="A434" s="9"/>
      <c r="E434" s="10"/>
      <c r="F434" s="7"/>
    </row>
    <row r="435" spans="1:6" ht="99.95" customHeight="1" x14ac:dyDescent="0.2">
      <c r="A435" s="9"/>
      <c r="E435" s="10"/>
      <c r="F435" s="7"/>
    </row>
    <row r="436" spans="1:6" ht="99.95" customHeight="1" x14ac:dyDescent="0.2">
      <c r="A436" s="9"/>
      <c r="E436" s="10"/>
      <c r="F436" s="7"/>
    </row>
    <row r="437" spans="1:6" ht="99.95" customHeight="1" x14ac:dyDescent="0.2">
      <c r="A437" s="9"/>
      <c r="E437" s="10"/>
      <c r="F437" s="7"/>
    </row>
    <row r="438" spans="1:6" ht="99.95" customHeight="1" x14ac:dyDescent="0.2">
      <c r="A438" s="9"/>
      <c r="E438" s="10"/>
      <c r="F438" s="7"/>
    </row>
    <row r="439" spans="1:6" ht="99.95" customHeight="1" x14ac:dyDescent="0.2">
      <c r="A439" s="9"/>
      <c r="E439" s="10"/>
      <c r="F439" s="7"/>
    </row>
    <row r="440" spans="1:6" ht="99.95" customHeight="1" x14ac:dyDescent="0.2">
      <c r="A440" s="9"/>
      <c r="E440" s="10"/>
      <c r="F440" s="7"/>
    </row>
    <row r="441" spans="1:6" ht="99.95" customHeight="1" x14ac:dyDescent="0.2">
      <c r="A441" s="9"/>
      <c r="E441" s="10"/>
      <c r="F441" s="7"/>
    </row>
    <row r="442" spans="1:6" ht="99.95" customHeight="1" x14ac:dyDescent="0.2">
      <c r="A442" s="9"/>
      <c r="E442" s="10"/>
      <c r="F442" s="7"/>
    </row>
    <row r="443" spans="1:6" ht="99.95" customHeight="1" x14ac:dyDescent="0.2">
      <c r="A443" s="9"/>
      <c r="E443" s="10"/>
      <c r="F443" s="7"/>
    </row>
    <row r="444" spans="1:6" ht="99.95" customHeight="1" x14ac:dyDescent="0.2">
      <c r="A444" s="9"/>
      <c r="E444" s="10"/>
      <c r="F444" s="7"/>
    </row>
    <row r="445" spans="1:6" ht="99.95" customHeight="1" x14ac:dyDescent="0.2">
      <c r="A445" s="9"/>
      <c r="E445" s="10"/>
      <c r="F445" s="7"/>
    </row>
    <row r="446" spans="1:6" ht="99.95" customHeight="1" x14ac:dyDescent="0.2">
      <c r="A446" s="9"/>
      <c r="E446" s="10"/>
      <c r="F446" s="7"/>
    </row>
    <row r="447" spans="1:6" ht="99.95" customHeight="1" x14ac:dyDescent="0.2">
      <c r="A447" s="9"/>
      <c r="E447" s="10"/>
      <c r="F447" s="7"/>
    </row>
    <row r="448" spans="1:6" ht="99.95" customHeight="1" x14ac:dyDescent="0.2">
      <c r="A448" s="9"/>
      <c r="E448" s="10"/>
      <c r="F448" s="7"/>
    </row>
    <row r="449" spans="1:6" ht="99.95" customHeight="1" x14ac:dyDescent="0.2">
      <c r="A449" s="9"/>
      <c r="E449" s="10"/>
      <c r="F449" s="7"/>
    </row>
    <row r="450" spans="1:6" ht="99.95" customHeight="1" x14ac:dyDescent="0.2">
      <c r="A450" s="9"/>
      <c r="E450" s="10"/>
      <c r="F450" s="7"/>
    </row>
    <row r="451" spans="1:6" ht="99.95" customHeight="1" x14ac:dyDescent="0.2">
      <c r="A451" s="9"/>
      <c r="E451" s="10"/>
      <c r="F451" s="7"/>
    </row>
    <row r="452" spans="1:6" ht="99.95" customHeight="1" x14ac:dyDescent="0.2">
      <c r="A452" s="9"/>
      <c r="E452" s="10"/>
      <c r="F452" s="7"/>
    </row>
    <row r="453" spans="1:6" ht="99.95" customHeight="1" x14ac:dyDescent="0.2">
      <c r="A453" s="9"/>
      <c r="E453" s="10"/>
      <c r="F453" s="7"/>
    </row>
    <row r="454" spans="1:6" ht="99.95" customHeight="1" x14ac:dyDescent="0.2">
      <c r="A454" s="9"/>
      <c r="E454" s="10"/>
      <c r="F454" s="7"/>
    </row>
    <row r="455" spans="1:6" ht="99.95" customHeight="1" x14ac:dyDescent="0.2">
      <c r="A455" s="9"/>
      <c r="E455" s="10"/>
      <c r="F455" s="7"/>
    </row>
    <row r="456" spans="1:6" ht="99.95" customHeight="1" x14ac:dyDescent="0.2">
      <c r="A456" s="9"/>
      <c r="E456" s="10"/>
      <c r="F456" s="7"/>
    </row>
    <row r="457" spans="1:6" ht="99.95" customHeight="1" x14ac:dyDescent="0.2">
      <c r="A457" s="9"/>
      <c r="E457" s="10"/>
      <c r="F457" s="7"/>
    </row>
    <row r="458" spans="1:6" ht="99.95" customHeight="1" x14ac:dyDescent="0.2">
      <c r="A458" s="9"/>
      <c r="E458" s="10"/>
      <c r="F458" s="7"/>
    </row>
    <row r="459" spans="1:6" ht="99.95" customHeight="1" x14ac:dyDescent="0.2">
      <c r="A459" s="9"/>
      <c r="E459" s="10"/>
      <c r="F459" s="7"/>
    </row>
    <row r="460" spans="1:6" ht="99.95" customHeight="1" x14ac:dyDescent="0.2">
      <c r="A460" s="9"/>
      <c r="E460" s="10"/>
      <c r="F460" s="7"/>
    </row>
    <row r="461" spans="1:6" ht="99.95" customHeight="1" x14ac:dyDescent="0.2">
      <c r="A461" s="9"/>
      <c r="E461" s="10"/>
      <c r="F461" s="7"/>
    </row>
    <row r="462" spans="1:6" ht="99.95" customHeight="1" x14ac:dyDescent="0.2">
      <c r="A462" s="9"/>
      <c r="E462" s="10"/>
      <c r="F462" s="7"/>
    </row>
    <row r="463" spans="1:6" ht="99.95" customHeight="1" x14ac:dyDescent="0.2">
      <c r="A463" s="9"/>
      <c r="E463" s="10"/>
      <c r="F463" s="7"/>
    </row>
    <row r="464" spans="1:6" ht="99.95" customHeight="1" x14ac:dyDescent="0.2">
      <c r="A464" s="9"/>
      <c r="E464" s="10"/>
      <c r="F464" s="7"/>
    </row>
    <row r="465" spans="1:6" ht="99.95" customHeight="1" x14ac:dyDescent="0.2">
      <c r="A465" s="9"/>
      <c r="E465" s="10"/>
      <c r="F465" s="7"/>
    </row>
    <row r="466" spans="1:6" ht="99.95" customHeight="1" x14ac:dyDescent="0.2">
      <c r="A466" s="9"/>
      <c r="E466" s="10"/>
      <c r="F466" s="7"/>
    </row>
    <row r="467" spans="1:6" ht="99.95" customHeight="1" x14ac:dyDescent="0.2">
      <c r="A467" s="9"/>
      <c r="E467" s="10"/>
      <c r="F467" s="7"/>
    </row>
    <row r="468" spans="1:6" ht="99.95" customHeight="1" x14ac:dyDescent="0.2">
      <c r="A468" s="9"/>
      <c r="E468" s="10"/>
      <c r="F468" s="7"/>
    </row>
    <row r="469" spans="1:6" ht="99.95" customHeight="1" x14ac:dyDescent="0.2">
      <c r="A469" s="9"/>
      <c r="E469" s="10"/>
      <c r="F469" s="7"/>
    </row>
    <row r="470" spans="1:6" ht="99.95" customHeight="1" x14ac:dyDescent="0.2">
      <c r="A470" s="9"/>
      <c r="E470" s="10"/>
      <c r="F470" s="7"/>
    </row>
    <row r="471" spans="1:6" ht="99.95" customHeight="1" x14ac:dyDescent="0.2">
      <c r="A471" s="9"/>
      <c r="E471" s="10"/>
      <c r="F471" s="7"/>
    </row>
    <row r="472" spans="1:6" ht="99.95" customHeight="1" x14ac:dyDescent="0.2">
      <c r="A472" s="9"/>
      <c r="E472" s="10"/>
      <c r="F472" s="7"/>
    </row>
    <row r="473" spans="1:6" ht="99.95" customHeight="1" x14ac:dyDescent="0.2">
      <c r="A473" s="9"/>
      <c r="E473" s="10"/>
      <c r="F473" s="7"/>
    </row>
    <row r="474" spans="1:6" ht="99.95" customHeight="1" x14ac:dyDescent="0.2">
      <c r="A474" s="9"/>
      <c r="E474" s="10"/>
      <c r="F474" s="7"/>
    </row>
    <row r="475" spans="1:6" ht="99.95" customHeight="1" x14ac:dyDescent="0.2">
      <c r="A475" s="9"/>
      <c r="E475" s="10"/>
      <c r="F475" s="7"/>
    </row>
    <row r="476" spans="1:6" ht="99.95" customHeight="1" x14ac:dyDescent="0.2">
      <c r="A476" s="9"/>
      <c r="E476" s="10"/>
      <c r="F476" s="7"/>
    </row>
    <row r="477" spans="1:6" ht="99.95" customHeight="1" x14ac:dyDescent="0.2">
      <c r="A477" s="9"/>
      <c r="E477" s="10"/>
      <c r="F477" s="7"/>
    </row>
    <row r="478" spans="1:6" ht="99.95" customHeight="1" x14ac:dyDescent="0.2">
      <c r="A478" s="9"/>
      <c r="E478" s="10"/>
      <c r="F478" s="7"/>
    </row>
    <row r="479" spans="1:6" ht="99.95" customHeight="1" x14ac:dyDescent="0.2">
      <c r="A479" s="9"/>
      <c r="E479" s="10"/>
      <c r="F479" s="7"/>
    </row>
    <row r="480" spans="1:6" ht="99.95" customHeight="1" x14ac:dyDescent="0.2">
      <c r="A480" s="9"/>
      <c r="E480" s="10"/>
      <c r="F480" s="7"/>
    </row>
    <row r="481" spans="1:6" ht="99.95" customHeight="1" x14ac:dyDescent="0.2">
      <c r="A481" s="9"/>
      <c r="E481" s="10"/>
      <c r="F481" s="7"/>
    </row>
    <row r="482" spans="1:6" ht="99.95" customHeight="1" x14ac:dyDescent="0.2">
      <c r="A482" s="9"/>
      <c r="E482" s="10"/>
      <c r="F482" s="7"/>
    </row>
    <row r="483" spans="1:6" ht="99.95" customHeight="1" x14ac:dyDescent="0.2">
      <c r="A483" s="9"/>
      <c r="E483" s="10"/>
      <c r="F483" s="7"/>
    </row>
    <row r="484" spans="1:6" ht="99.95" customHeight="1" x14ac:dyDescent="0.2">
      <c r="A484" s="9"/>
      <c r="E484" s="10"/>
      <c r="F484" s="7"/>
    </row>
    <row r="485" spans="1:6" ht="99.95" customHeight="1" x14ac:dyDescent="0.2">
      <c r="A485" s="9"/>
      <c r="E485" s="10"/>
      <c r="F485" s="7"/>
    </row>
    <row r="486" spans="1:6" ht="99.95" customHeight="1" x14ac:dyDescent="0.2">
      <c r="A486" s="9"/>
      <c r="E486" s="10"/>
      <c r="F486" s="7"/>
    </row>
    <row r="487" spans="1:6" ht="99.95" customHeight="1" x14ac:dyDescent="0.2">
      <c r="A487" s="9"/>
      <c r="E487" s="10"/>
      <c r="F487" s="7"/>
    </row>
    <row r="488" spans="1:6" ht="99.95" customHeight="1" x14ac:dyDescent="0.2">
      <c r="A488" s="9"/>
      <c r="E488" s="10"/>
      <c r="F488" s="7"/>
    </row>
    <row r="489" spans="1:6" ht="99.95" customHeight="1" x14ac:dyDescent="0.2">
      <c r="A489" s="9"/>
      <c r="E489" s="10"/>
      <c r="F489" s="7"/>
    </row>
    <row r="490" spans="1:6" ht="99.95" customHeight="1" x14ac:dyDescent="0.2">
      <c r="A490" s="9"/>
      <c r="E490" s="10"/>
      <c r="F490" s="7"/>
    </row>
    <row r="491" spans="1:6" ht="99.95" customHeight="1" x14ac:dyDescent="0.2">
      <c r="A491" s="9"/>
      <c r="E491" s="10"/>
      <c r="F491" s="7"/>
    </row>
    <row r="492" spans="1:6" ht="99.95" customHeight="1" x14ac:dyDescent="0.2">
      <c r="A492" s="9"/>
      <c r="E492" s="10"/>
      <c r="F492" s="7"/>
    </row>
    <row r="493" spans="1:6" ht="99.95" customHeight="1" x14ac:dyDescent="0.2">
      <c r="A493" s="9"/>
      <c r="E493" s="10"/>
      <c r="F493" s="7"/>
    </row>
    <row r="494" spans="1:6" ht="99.95" customHeight="1" x14ac:dyDescent="0.2">
      <c r="A494" s="9"/>
      <c r="E494" s="10"/>
      <c r="F494" s="7"/>
    </row>
    <row r="495" spans="1:6" ht="99.95" customHeight="1" x14ac:dyDescent="0.2">
      <c r="A495" s="9"/>
      <c r="E495" s="10"/>
      <c r="F495" s="7"/>
    </row>
    <row r="496" spans="1:6" ht="99.95" customHeight="1" x14ac:dyDescent="0.2">
      <c r="A496" s="9"/>
      <c r="E496" s="10"/>
      <c r="F496" s="7"/>
    </row>
    <row r="497" spans="1:6" ht="99.95" customHeight="1" x14ac:dyDescent="0.2">
      <c r="A497" s="9"/>
      <c r="E497" s="10"/>
      <c r="F497" s="7"/>
    </row>
    <row r="498" spans="1:6" ht="99.95" customHeight="1" x14ac:dyDescent="0.25">
      <c r="A498" s="9"/>
      <c r="E498" s="8"/>
      <c r="F498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47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2025-04-07T22:53:27Z</dcterms:created>
  <dcterms:modified xsi:type="dcterms:W3CDTF">2025-04-08T15:42:37Z</dcterms:modified>
</cp:coreProperties>
</file>