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A90FF39C-932A-47D1-B5B0-24E84E3B0DF8}" xr6:coauthVersionLast="47" xr6:coauthVersionMax="47" xr10:uidLastSave="{00000000-0000-0000-0000-000000000000}"/>
  <bookViews>
    <workbookView xWindow="28680" yWindow="-120" windowWidth="24240" windowHeight="13020" xr2:uid="{1FDCFD1C-7DF5-4E17-A663-32B3AEAAC442}"/>
  </bookViews>
  <sheets>
    <sheet name="INGRESOS Y GASTOS  " sheetId="1" r:id="rId1"/>
  </sheets>
  <definedNames>
    <definedName name="_xlnm._FilterDatabase" localSheetId="0" hidden="1">'INGRESOS Y GASTOS  '!#REF!</definedName>
    <definedName name="Print_Area" localSheetId="0">'INGRESOS Y GASTOS  '!$A$1:$F$293</definedName>
    <definedName name="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</calcChain>
</file>

<file path=xl/sharedStrings.xml><?xml version="1.0" encoding="utf-8"?>
<sst xmlns="http://schemas.openxmlformats.org/spreadsheetml/2006/main" count="1612" uniqueCount="650">
  <si>
    <t>PAGO RETROACTIVO SUELDO (MARZO-2025) A EMPLEADO TEMPORAL DE ESTE MOPC</t>
  </si>
  <si>
    <t>PAGO SUELDO (ABRIL-2025) A EMPLEADO TEMPORAL DE ESTE MOPC</t>
  </si>
  <si>
    <t>PAGO RETROACTIVO SUELDO (MARZO-2025) A PERSONAL FIJO DE ESTE MOPC</t>
  </si>
  <si>
    <t>PAGO COMPRA  DE MEJORA , DENTRO DEL ÁMBITO DE LA PARCELA No.119, DEL D.C. No.12, SEGUN INFORME DE TASACION + (ACUERDO) S/N Y ANEXOS, PARA EL PROYECTO: CONSTRUCCIÓN  AVENIDA CIRCUNVALACIÓN LOS ALCARRIZOS.</t>
  </si>
  <si>
    <t>Fondo Reponible Institucional del Ministerio de Obras Públicas y Comunicaciones</t>
  </si>
  <si>
    <t>PAGO VACACIONES NO DISFRUTADAS, A EX-EMPLEADOS DE ESTE MOPC</t>
  </si>
  <si>
    <t>PAGO VIATICOS (FEBRERO-2025) CORRESPONDIENTE A DIFERENTES DEPARTAMENTOS DE ESTE MOPC</t>
  </si>
  <si>
    <t>PAGO INDEMNIZACION, A EX-EMPLEADOS DE ESTE MOPC</t>
  </si>
  <si>
    <t>Fondo Reponible Institucional, Ministerio de Obras Públicas y Comunicaciones.</t>
  </si>
  <si>
    <t>TRANSFERENCIA DE CAPITAL AL SER PARA USADO FORTALECIMIENTO DE LA CAPACIDAD RECAUDATORIA DEL ESTADO PARA LA SOSTENIBILIDAD FISCAL Y DESARROLLO, CONFORME AL ART. 20 LEY 63-17, PARA REFORMA DEL PARQUE VEHICULAR</t>
  </si>
  <si>
    <t xml:space="preserve">INGRESOS POR CAPTACION </t>
  </si>
  <si>
    <t>INGRESOS CUOTAS PRESUPUESTARIAS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</si>
  <si>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</si>
  <si>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</si>
  <si>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</si>
  <si>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</si>
  <si>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</si>
  <si>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</si>
  <si>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</si>
  <si>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</si>
  <si>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</si>
  <si>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</si>
  <si>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5056</t>
  </si>
  <si>
    <t>5058</t>
  </si>
  <si>
    <t>5061</t>
  </si>
  <si>
    <t>5063</t>
  </si>
  <si>
    <t>5067</t>
  </si>
  <si>
    <t>5071</t>
  </si>
  <si>
    <t>5074</t>
  </si>
  <si>
    <t>5078</t>
  </si>
  <si>
    <t>5098</t>
  </si>
  <si>
    <t>5103</t>
  </si>
  <si>
    <t>5113</t>
  </si>
  <si>
    <t>5117</t>
  </si>
  <si>
    <t>5120</t>
  </si>
  <si>
    <t>5127</t>
  </si>
  <si>
    <t>5130</t>
  </si>
  <si>
    <t>5138</t>
  </si>
  <si>
    <t>5150</t>
  </si>
  <si>
    <t>5154</t>
  </si>
  <si>
    <t>5159</t>
  </si>
  <si>
    <t>5161</t>
  </si>
  <si>
    <t>5173</t>
  </si>
  <si>
    <t>5195</t>
  </si>
  <si>
    <t>5196</t>
  </si>
  <si>
    <t>5199</t>
  </si>
  <si>
    <t>5201</t>
  </si>
  <si>
    <t>5209</t>
  </si>
  <si>
    <t>5210</t>
  </si>
  <si>
    <t>5211</t>
  </si>
  <si>
    <t>5212</t>
  </si>
  <si>
    <t>5213</t>
  </si>
  <si>
    <t>5215</t>
  </si>
  <si>
    <t>5219</t>
  </si>
  <si>
    <t>5222</t>
  </si>
  <si>
    <t>5229</t>
  </si>
  <si>
    <t>5231</t>
  </si>
  <si>
    <t>5235</t>
  </si>
  <si>
    <t>5237</t>
  </si>
  <si>
    <t>5259</t>
  </si>
  <si>
    <t>5262</t>
  </si>
  <si>
    <t>5269</t>
  </si>
  <si>
    <t>5270</t>
  </si>
  <si>
    <t>5272</t>
  </si>
  <si>
    <t>5274</t>
  </si>
  <si>
    <t>5276</t>
  </si>
  <si>
    <t>5291</t>
  </si>
  <si>
    <t>5293</t>
  </si>
  <si>
    <t>5297</t>
  </si>
  <si>
    <t>5299</t>
  </si>
  <si>
    <t>5303</t>
  </si>
  <si>
    <t>5306</t>
  </si>
  <si>
    <t>5307</t>
  </si>
  <si>
    <t>5313</t>
  </si>
  <si>
    <t>5327</t>
  </si>
  <si>
    <t>5328</t>
  </si>
  <si>
    <t>5329</t>
  </si>
  <si>
    <t>5331</t>
  </si>
  <si>
    <t>5333</t>
  </si>
  <si>
    <t>5337</t>
  </si>
  <si>
    <t>5339</t>
  </si>
  <si>
    <t>5342</t>
  </si>
  <si>
    <t>5344</t>
  </si>
  <si>
    <t>5348</t>
  </si>
  <si>
    <t>5354</t>
  </si>
  <si>
    <t>5357</t>
  </si>
  <si>
    <t>5358</t>
  </si>
  <si>
    <t>5359</t>
  </si>
  <si>
    <t>5361</t>
  </si>
  <si>
    <t>5364</t>
  </si>
  <si>
    <t>5365</t>
  </si>
  <si>
    <t>5366</t>
  </si>
  <si>
    <t>5367</t>
  </si>
  <si>
    <t>5372</t>
  </si>
  <si>
    <t>5373</t>
  </si>
  <si>
    <t>5374</t>
  </si>
  <si>
    <t>5375</t>
  </si>
  <si>
    <t>5385</t>
  </si>
  <si>
    <t>5392</t>
  </si>
  <si>
    <t>5394</t>
  </si>
  <si>
    <t>5396</t>
  </si>
  <si>
    <t>5406</t>
  </si>
  <si>
    <t>5408</t>
  </si>
  <si>
    <t>5410</t>
  </si>
  <si>
    <t>5412</t>
  </si>
  <si>
    <t>5413</t>
  </si>
  <si>
    <t>5415</t>
  </si>
  <si>
    <t>5416</t>
  </si>
  <si>
    <t>5430</t>
  </si>
  <si>
    <t>5432</t>
  </si>
  <si>
    <t>5439</t>
  </si>
  <si>
    <t>5442</t>
  </si>
  <si>
    <t>5443</t>
  </si>
  <si>
    <t>5446</t>
  </si>
  <si>
    <t>5453</t>
  </si>
  <si>
    <t>5455</t>
  </si>
  <si>
    <t>5467</t>
  </si>
  <si>
    <t>5473</t>
  </si>
  <si>
    <t>5474</t>
  </si>
  <si>
    <t>5475</t>
  </si>
  <si>
    <t>5476</t>
  </si>
  <si>
    <t>5479</t>
  </si>
  <si>
    <t>5480</t>
  </si>
  <si>
    <t>5481</t>
  </si>
  <si>
    <t>5483</t>
  </si>
  <si>
    <t>5486</t>
  </si>
  <si>
    <t>5491</t>
  </si>
  <si>
    <t>5492</t>
  </si>
  <si>
    <t>5495</t>
  </si>
  <si>
    <t>5503</t>
  </si>
  <si>
    <t>5511</t>
  </si>
  <si>
    <t>5512</t>
  </si>
  <si>
    <t>5516</t>
  </si>
  <si>
    <t>5522</t>
  </si>
  <si>
    <t>5524</t>
  </si>
  <si>
    <t>5526</t>
  </si>
  <si>
    <t>5541</t>
  </si>
  <si>
    <t>5557</t>
  </si>
  <si>
    <t>5561</t>
  </si>
  <si>
    <t>5571</t>
  </si>
  <si>
    <t>5577</t>
  </si>
  <si>
    <t>5578</t>
  </si>
  <si>
    <t>5583</t>
  </si>
  <si>
    <t>5585</t>
  </si>
  <si>
    <t>5587</t>
  </si>
  <si>
    <t>5589</t>
  </si>
  <si>
    <t>5591</t>
  </si>
  <si>
    <t>5593</t>
  </si>
  <si>
    <t>5595</t>
  </si>
  <si>
    <t>5597</t>
  </si>
  <si>
    <t>5602</t>
  </si>
  <si>
    <t>5604</t>
  </si>
  <si>
    <t>5617</t>
  </si>
  <si>
    <t>5622</t>
  </si>
  <si>
    <t>5625</t>
  </si>
  <si>
    <t>5627</t>
  </si>
  <si>
    <t>5631</t>
  </si>
  <si>
    <t>5646</t>
  </si>
  <si>
    <t>5664</t>
  </si>
  <si>
    <t>5671</t>
  </si>
  <si>
    <t>5674</t>
  </si>
  <si>
    <t>5675</t>
  </si>
  <si>
    <t>5679</t>
  </si>
  <si>
    <t>5681</t>
  </si>
  <si>
    <t>5699</t>
  </si>
  <si>
    <t>5701</t>
  </si>
  <si>
    <t>5703</t>
  </si>
  <si>
    <t>5705</t>
  </si>
  <si>
    <t>5708</t>
  </si>
  <si>
    <t>5715</t>
  </si>
  <si>
    <t>5750</t>
  </si>
  <si>
    <t>5771</t>
  </si>
  <si>
    <t>5773</t>
  </si>
  <si>
    <t>5775</t>
  </si>
  <si>
    <t>5778</t>
  </si>
  <si>
    <t>5780</t>
  </si>
  <si>
    <t>5787</t>
  </si>
  <si>
    <t>5797</t>
  </si>
  <si>
    <t>5815</t>
  </si>
  <si>
    <t>5817</t>
  </si>
  <si>
    <t>5819</t>
  </si>
  <si>
    <t>5887</t>
  </si>
  <si>
    <t>5888</t>
  </si>
  <si>
    <t>5893</t>
  </si>
  <si>
    <t>5895</t>
  </si>
  <si>
    <t>5897</t>
  </si>
  <si>
    <t>5900</t>
  </si>
  <si>
    <t>5904</t>
  </si>
  <si>
    <t>5906</t>
  </si>
  <si>
    <t>5908</t>
  </si>
  <si>
    <t>5910</t>
  </si>
  <si>
    <t>5918</t>
  </si>
  <si>
    <t>5922</t>
  </si>
  <si>
    <t>5924</t>
  </si>
  <si>
    <t>5927</t>
  </si>
  <si>
    <t>5928</t>
  </si>
  <si>
    <t>5931</t>
  </si>
  <si>
    <t>5935</t>
  </si>
  <si>
    <t>5936</t>
  </si>
  <si>
    <t>5946</t>
  </si>
  <si>
    <t>5948</t>
  </si>
  <si>
    <t>5959</t>
  </si>
  <si>
    <t>5968</t>
  </si>
  <si>
    <t>5979</t>
  </si>
  <si>
    <t>5986</t>
  </si>
  <si>
    <t>5997</t>
  </si>
  <si>
    <t>6001</t>
  </si>
  <si>
    <t>6003</t>
  </si>
  <si>
    <t>6004</t>
  </si>
  <si>
    <t>6010</t>
  </si>
  <si>
    <t>6023</t>
  </si>
  <si>
    <t>6024</t>
  </si>
  <si>
    <t>6026</t>
  </si>
  <si>
    <t>6027</t>
  </si>
  <si>
    <t>6033</t>
  </si>
  <si>
    <t>6037</t>
  </si>
  <si>
    <t>6039</t>
  </si>
  <si>
    <t>6041</t>
  </si>
  <si>
    <t>6044</t>
  </si>
  <si>
    <t>6046</t>
  </si>
  <si>
    <t>6049</t>
  </si>
  <si>
    <t>6051</t>
  </si>
  <si>
    <t>6053</t>
  </si>
  <si>
    <t>6058</t>
  </si>
  <si>
    <t>6060</t>
  </si>
  <si>
    <t>6062</t>
  </si>
  <si>
    <t>6063</t>
  </si>
  <si>
    <t>6065</t>
  </si>
  <si>
    <t>6067</t>
  </si>
  <si>
    <t>6070</t>
  </si>
  <si>
    <t>6076</t>
  </si>
  <si>
    <t>6083</t>
  </si>
  <si>
    <t>6111</t>
  </si>
  <si>
    <t>6112</t>
  </si>
  <si>
    <t>6113</t>
  </si>
  <si>
    <t>6122</t>
  </si>
  <si>
    <t>6124</t>
  </si>
  <si>
    <t>6126</t>
  </si>
  <si>
    <t>6130</t>
  </si>
  <si>
    <t>6134</t>
  </si>
  <si>
    <t>6141</t>
  </si>
  <si>
    <t>6144</t>
  </si>
  <si>
    <t>6146</t>
  </si>
  <si>
    <t>6149</t>
  </si>
  <si>
    <t>6155</t>
  </si>
  <si>
    <t>6157</t>
  </si>
  <si>
    <t>6163</t>
  </si>
  <si>
    <t>6165</t>
  </si>
  <si>
    <t>6167</t>
  </si>
  <si>
    <t>6195</t>
  </si>
  <si>
    <t>6200</t>
  </si>
  <si>
    <t>6207</t>
  </si>
  <si>
    <t>6210</t>
  </si>
  <si>
    <t>6212</t>
  </si>
  <si>
    <t>6214</t>
  </si>
  <si>
    <t>6216</t>
  </si>
  <si>
    <t>6218</t>
  </si>
  <si>
    <t>6220</t>
  </si>
  <si>
    <t>6222</t>
  </si>
  <si>
    <t>6224</t>
  </si>
  <si>
    <t>6226</t>
  </si>
  <si>
    <t>6228</t>
  </si>
  <si>
    <t>6233</t>
  </si>
  <si>
    <t>6236</t>
  </si>
  <si>
    <t>6238</t>
  </si>
  <si>
    <t>6240</t>
  </si>
  <si>
    <t>6242</t>
  </si>
  <si>
    <t>6244</t>
  </si>
  <si>
    <t>6255</t>
  </si>
  <si>
    <t>6277</t>
  </si>
  <si>
    <t>6282</t>
  </si>
  <si>
    <t>6283</t>
  </si>
  <si>
    <t>6289</t>
  </si>
  <si>
    <t>6292</t>
  </si>
  <si>
    <t>6296</t>
  </si>
  <si>
    <t>6299</t>
  </si>
  <si>
    <t>6301</t>
  </si>
  <si>
    <t>6303</t>
  </si>
  <si>
    <t>6305</t>
  </si>
  <si>
    <t>6307</t>
  </si>
  <si>
    <t>6310</t>
  </si>
  <si>
    <t>6320</t>
  </si>
  <si>
    <t>6326</t>
  </si>
  <si>
    <t>6331</t>
  </si>
  <si>
    <t>6342</t>
  </si>
  <si>
    <t>6347</t>
  </si>
  <si>
    <t>6354</t>
  </si>
  <si>
    <t>6356</t>
  </si>
  <si>
    <t>6359</t>
  </si>
  <si>
    <t>6360</t>
  </si>
  <si>
    <t>6362</t>
  </si>
  <si>
    <t>6367</t>
  </si>
  <si>
    <t>6369</t>
  </si>
  <si>
    <t>6370</t>
  </si>
  <si>
    <t>6372</t>
  </si>
  <si>
    <t>6376</t>
  </si>
  <si>
    <t>6378</t>
  </si>
  <si>
    <t>6380</t>
  </si>
  <si>
    <t>6391</t>
  </si>
  <si>
    <t>6396</t>
  </si>
  <si>
    <t>6402</t>
  </si>
  <si>
    <t>6417</t>
  </si>
  <si>
    <t>6419</t>
  </si>
  <si>
    <t>6428</t>
  </si>
  <si>
    <t>6430</t>
  </si>
  <si>
    <t>6435</t>
  </si>
  <si>
    <t>6436</t>
  </si>
  <si>
    <t>6437</t>
  </si>
  <si>
    <t>6438</t>
  </si>
  <si>
    <t>6447</t>
  </si>
  <si>
    <t>6455</t>
  </si>
  <si>
    <t>6456</t>
  </si>
  <si>
    <t>6458</t>
  </si>
  <si>
    <t>6460</t>
  </si>
  <si>
    <t>6462</t>
  </si>
  <si>
    <t>6464</t>
  </si>
  <si>
    <t>6466</t>
  </si>
  <si>
    <t>6468</t>
  </si>
  <si>
    <t>6475</t>
  </si>
  <si>
    <t>6477</t>
  </si>
  <si>
    <t>6482</t>
  </si>
  <si>
    <t>6498</t>
  </si>
  <si>
    <t>6505</t>
  </si>
  <si>
    <t>6525</t>
  </si>
  <si>
    <t>6527</t>
  </si>
  <si>
    <t>6529</t>
  </si>
  <si>
    <t>6535</t>
  </si>
  <si>
    <t>6539</t>
  </si>
  <si>
    <t>6541</t>
  </si>
  <si>
    <t>6542</t>
  </si>
  <si>
    <t>6543</t>
  </si>
  <si>
    <t>6545</t>
  </si>
  <si>
    <t>6547</t>
  </si>
  <si>
    <t>6551</t>
  </si>
  <si>
    <t>6553</t>
  </si>
  <si>
    <t>6576</t>
  </si>
  <si>
    <t>6581</t>
  </si>
  <si>
    <t>6593</t>
  </si>
  <si>
    <t>6596</t>
  </si>
  <si>
    <t>6597</t>
  </si>
  <si>
    <t>6600</t>
  </si>
  <si>
    <t>6601</t>
  </si>
  <si>
    <t>6602</t>
  </si>
  <si>
    <t>PAGO ADQUIS. HORMIGON ASFALTICO FRIO, PARA REALIZ. TRABS. DE BACHEO EN EL D.N.,GRAN STO. DGO. Y STGO DE LOS CABALLEROS, LOTES I, II Y III, PROCESO MOPC-CCC-LPN-2024-0007, (S/FACT. NCF: B1500000293), (-)  20% DE AMORTIZ. DEL AVANCE INIC.</t>
  </si>
  <si>
    <t>PAGO RETROACTIVO SUELDO (ABRIL-2025) A PERSONAL FIJO DE ESTE MOPC</t>
  </si>
  <si>
    <t>PAGO CUENTA TABLETAS PARA USO DEL MOPC, APLICADO A LA CUENTA No. 88110496, CORRESPONDIENTE AL MES DE ABRIL 2025, (SEGUN FACTURA NCF E450000013863).</t>
  </si>
  <si>
    <t>PAGO SERVICIOS DE CONFIGURACION Y PUESTA EN MARCHA DE LA INFRAESTRUCTURA  (SERVIDORES) EN NUBE DEL MOPC, CORRESPONDIENTE AL MES DE ABRIL 2025, (S/FACTS. NCF:B1500000738).</t>
  </si>
  <si>
    <t>PAGO POR SERVICIOS DE UN (1) INTERNET Gbps CON 8 IP+ REDUNDANCIA, AL PROGRAMA  ASISTENCIA VIAL, CORRESP. AL MES DE ABRIL 2025, (CUENTA No. 9232363), (S/FACT. NCF E450000014018).</t>
  </si>
  <si>
    <t>PAGO VIATICOS (MARZO-2025) A PERSONAL DEL DESPACHO DEL MINISTRO DE ESTE MOPC</t>
  </si>
  <si>
    <t>TRABAJOS DE CONST. Y REHABILITACION DE ACERAS, CONTENES, BADENES E IMBORNALES A NIVEL NACIONAL, REGION NORTE, LOTE-05, ITEMS: 3 Y 4, LA VEGA, SECCION 3 Y 4 (PAGO CUB. #03, NCF:B1500000087)</t>
  </si>
  <si>
    <t>TRABS. CONST. Y REHABILITACION DE ACERAS, CONTENES, BADENES E IMBORNALES A NIVEL NACIONAL, REGION GRAN STO.DGO. Y MONTE PLATA LOTE-0I  ITEM 11, (GRAN SANTO DOMINGO ESTE SECCION 4) (PAGO CUB.#3, NCF:B1500000103)</t>
  </si>
  <si>
    <t>PAGO AL ARZOBISPADO DE SANTO DOMINGO/ARQUIDIOCESIS DE SANTO DOMINGO, POR CONCEPTO DE SALDO AL CONVENIO DE COLABORACION PARA LA CONSTRUCCION D/LA CASA HOGAR SACERDOTAL CARDENAL BERAS; SEGUN OFICIO DF-25855-2025 Y ANEXOS.</t>
  </si>
  <si>
    <t>PAGO POR SERVICIOS DE COMUNICACION (FLOTAS) A ESTE MINISTERIO, CORRESPONDIENTE AL MES DE ABRIL 2025, CUENTA 87994789, SEGUN FACTURA NCF.E450000013861).</t>
  </si>
  <si>
    <t>PAGO SERVICIOS ADMINISTRADOS DE CONECTIVIDAD INALAMBRICA DEL MOPC, CORRESP. AL MES DE ABRIL 2025, (S/FACT. NCF:B1500000740).</t>
  </si>
  <si>
    <t>PAGO FACTURA NCF.B1500000739; POR SERVICIO CIRCUITO DE INTERNET SIMETRICO DEDICADO 1 GBPS PARA USO DE ESTE MINISTERIO, CORRESPONDIENTE  AL MES DE ABRIL 2025.</t>
  </si>
  <si>
    <t>TRABS. CONST. Y RECONST. DE:PUENTES, CARRET. CAMS.,VECS., ALCANTS. DE CAJON, BADEN TUBULAR EN LOS DIFTES. MUNICIPIOS D/LA  PROV. DUARTE, ITEM DEL1 AL 7, LOTE-3. (VAL CUB.#02, NCF:B1500000073 $36,430,326.20 (-) ESTE AB. $5,000,000.00 PXP $31,430,326.20)</t>
  </si>
  <si>
    <t>5TO. AB. A C/CONT.OTORG. X CONSORCIO AUTOPISTA LAS AMÉRICAS, ACTO 421-2021,C/CARGO AL SALDO .CUB.#9, NCF: B1500000106,TRABS.CONST.DE OCHO (8) PTES. PEATONALES Y MOTORIZADOS D/LAS REGS. NORTE Y SUR, L/2, REG.SUR, (PXP C/C. $15,715,833.52)</t>
  </si>
  <si>
    <t>TRABS. CONST. Y REHAB. DE ACERAS, CONTENES, BADENES E IMBORNALES A NIVEL NACIONAL, REGION NORDESTE, ITEM 18 SAMANA, SECCION 03 Y 26, ESPAILLAT, SECCION 03, LOTE 6, (PAGO CUB. #02 NCF: B1500000106).</t>
  </si>
  <si>
    <t>PAGO POR ADQUISICION DE COMBUSTIBLES (GASOLINA Y GASOIL), SEGUN FACTURAS NCF.E450000002732, 2736, 2766, 2851, 2935, 2936, 2546, 2578, 2856, PROCESO MOPC-CCC-LPN-2024-0009; PARA USO DE ESTE MOPC.</t>
  </si>
  <si>
    <t>PAGO SERVICIO COMO NOTARIO ACTUANTE, EN EL ACTO  DE RECEPCION Y APERTURA  DE LAS OFERTAS, EN EL MARCO DEL PROCESO DE COMPARACION DE PRECIOS, PRESTAMO BID No. 5282/OC-DR, S/FACT. NCF:B1500000343).</t>
  </si>
  <si>
    <t>PAGO CUB.#02, FACT. NCF.B1500000154; POR TRABAJOS DE MANTENIMIENTO, REPARACION, SUSTITUCION DE JUNTAS DEL PUENTE FRANCISCO DEL ROSARIO SANCHEZ (PUENTE DE LA 17), PROV. SANTO DOMINGO.</t>
  </si>
  <si>
    <t>TRABAJOS DE CONSTRUCCION Y REHABILITACION DE ACERAS, CONTENES, BADENES E IMBORNALES A NIVEL NAC. LOTE 3,  ITEM 8, REGION SUR II, BAHORUCO SECCION 1 (PAGO CUB. #02, NCF:B1500000098)</t>
  </si>
  <si>
    <t>PAGO POR ADQUISICION DE COMBUSTIBLES (EN MODALIDAD DE TICKET), SEGUN FACTURAS NCF. B1500054575 Y 54576, PROCESO MOPC-CCC-LPN-2024-0009; PARA USO DE ESTE MINISTERIO.</t>
  </si>
  <si>
    <t>PAGO VIATICOS (MARZO-2025) DIRECCION GENERAL DE PROYECTOS DE ESTE MOPC</t>
  </si>
  <si>
    <t>PAGO INCENTIVO POR RENDIMIENTO INDIVIDUAL AÑO-2024, A EMPLEADOS (ACTIVOS) DE ESTE MOPC</t>
  </si>
  <si>
    <t>REGULARIZACION AVISOS DE DEBITOS MES DE ABRIL 2025</t>
  </si>
  <si>
    <t>REGULARIZACION AVISO DE DEBITO D/F 04/04/2025</t>
  </si>
  <si>
    <t>ABONO C/CONT. OTORG. POR CONSTRUCTORA JORDACA, SRL, ACTO #10/2025, CON CARGO ABONO CUB. #04 NCF: B1500000266, TRABS. RECONST. CAMINO VECINAL AGUAS AMARGAS-EL JOBO-LA BASTIDA, PROV. AZUA, (PXP C/CONT.$253,827,330.80 Y CUB.$28,064,879.50).</t>
  </si>
  <si>
    <t>REGULARIZACION AVISO DE DEBITO EN US$ D/F03/03/2025</t>
  </si>
  <si>
    <t>REGULARIZACION AVISO DE DEBITO EN US$ D/F11/04/2025</t>
  </si>
  <si>
    <t>TRABS. DE OBRAS VIALES Y HORMIGON ASFALTICO CALIENTE A NIVEL NACIONAL, ZONA F, REGION NORDESTE, PROVS. MONSEÑOR NOUEL, SANCHEZ RAMIREZ, ESPAILLAT, DUARTE, HERMANAS MIRABAL, MARIA TRINIDAD SANCHEZ Y SAMANA, LOTE 50, (PAGO CUB. #04, NCF:B1500000029)</t>
  </si>
  <si>
    <t>PARA REGULARZAR PAGOS MES DE ABRIL 2025 DEL PROYECTO PROGRAMA PARA MEJORAR LA CONECTIVIDAD PARA LA TRANSFORMACION DIGITAL EN REP. DOM. (INDOTEL) US$</t>
  </si>
  <si>
    <t>PAGO VACACIONES NO DISFRUTADA, A EX-EMPLEADOS DE ESTE MOPC</t>
  </si>
  <si>
    <t>SUMINISTRO Y TRANSPORTE DE H.A.C., PARA BACHEO, (PAGO FACTS. Nos. OP-38, OP-39 Y OP-44, NCF: B1500000113, 114 Y 115).</t>
  </si>
  <si>
    <t>PAGO INDEMNIZACION A EX-EMPLEADOS DE ESTE MOPC</t>
  </si>
  <si>
    <t>TRABS. DE OBRAS VIALES Y H. A. C. A NIVEL NACIONAL, ZONA E, REGION NORTE, PROVINCIAS LA VEGA, STGO. RODRIGUEZ, VALVERDE, MONTECRISTI, PUERTO PLATA Y DAJABON, LOTE 44, (PAGO CUB. #02 NCF: B1500000055).</t>
  </si>
  <si>
    <t>PAGO INCENTIVO POR RENDIMIENTO INDIVIDUAL AÑO-2024, A EMPLEADOS (INACTIVOS) DE ESTE MOPC</t>
  </si>
  <si>
    <t>PAGO VIATICOS (FEBRERO-2025) A PERSONAL DEL VICEMINISTERIO DE MANTENIMIENTO VIAL (PAVIMENTACION VIAL) DE ESTE MOPC</t>
  </si>
  <si>
    <t>PAGO POR SERVICIOS DE MANTENIMIENTO Y OPERACION DEL PUENTE FLOTANTE SOBRE EL RIO OZAMA, PROCESO MOPC-CCC-PEEX-2023-0001, S/FACT. NCF: B1500000249, (-) 20% DE AMORTIZACION DEL AVANCE INIC.</t>
  </si>
  <si>
    <t>PAGO VIATICOS (FEBRERO-2025) A PERSONAL DE LA DIRECCION GENERAL EQUIPOS Y TRANSPORTE (DEPTO. DE OPERACIONES) DE ESTE MOPC</t>
  </si>
  <si>
    <t>PAGO VIATICOS (MARZO-2025) A PERSONAL DEL DEPARTAMENTO DE TOPOGRAFIA DE ESTE MOPC</t>
  </si>
  <si>
    <t>PAGO VIATICOS (MARZO-2025) A PERSONAL DE LA DIRECCION DE ESTUDIO Y DISEÑO DE PUENTES DE ESTE MOPC</t>
  </si>
  <si>
    <t>PAGO VIATICOS (MARZO-2025) A PERSONAL DE LA DIRECCION ADMINISTRATIVA Y FINANCIERA (FIDEICOMISO RD VIAL) DE ESTE MOPC</t>
  </si>
  <si>
    <t>PAGO HORAS EXTRAS (ENERO-2025) A PERSONAL DE LA DIRECCION GENERAL SUPERVISION Y FISCALIZACION DE OBRAS DE ESTE MOPC</t>
  </si>
  <si>
    <t>TRABAJOS DE OBRAS VIALES Y HORMIGON ASFALTICO CALIENTE, A NIVEL NAC., ZONA D, REGION ESTE, PROVS. SAN P. DE MACORIS, LA ROMANA, EL SEIBO, HATO MAYOR Y LA ALTAGRACIA, LOTES-28 Y 32 (PAGO CUB.#04, NCF:B1500000058)</t>
  </si>
  <si>
    <t>PAGO SERVICIO COMO NOTARIO ACTUANTE EN LA LEGALIZACION DE CINCO (5) ACUERDO DE SERVICIOS Y ONCE (11) CONTRATOS DE EXPROPIACION, (S/FACT. NCF: B1500000029).</t>
  </si>
  <si>
    <t>PAGO HORAS EXTRAS (MARZO-2025) A PERSONAL DE LA DIR. GRAL.SUPERVISION Y FISCALIZACION DE OBRAS DE ESTE MOPC</t>
  </si>
  <si>
    <t>PARA REGULARZAR PAGOS MES DE ABRIL 2025 DEL PROYECTO PROGRAMA PARA MEJORAR LA CONECTIVIDAD PARA LA TRANSFORMACION DIGITAL EN REP. DOM. (INDOTEL)</t>
  </si>
  <si>
    <t>PAGO SERVICIO COMO NOTARIO ACTUANTE, EN EL ACTO  DE  APERTURA  DE LAS OFERTAS ECONOMICAS, EN EL PROCESO DE LICITACION PUBLICA INTERNACIONAL, PRESTAMO BID No. 55-04-DC-RD, ACTO  No.1/2025, (S/FACT. NCF:B1500000141).</t>
  </si>
  <si>
    <t>REGULARIZACION  AVISO DE DEBITOS MES DE ABRIL 2025</t>
  </si>
  <si>
    <t>REGULARIZACION AVISO DE DEBITO EN US$ D/F 11/04/2025</t>
  </si>
  <si>
    <t>REGULARIZACION AVISO DE DEBITOS EN US$ D/F 16/04/2025</t>
  </si>
  <si>
    <t>REGULARIZACION AVISO DE DEBITO EN US$ D/F 23/04/2025</t>
  </si>
  <si>
    <t>REGULARIZACION AVISO DE DEBITOS EN  US$ D/F29/04/2025</t>
  </si>
  <si>
    <t>PAGO COMPRA DE MEJORA,  DENTRO DEL AMBITO D/LA CASA No-35. DEL D.C. S/N. SEGUN INFORME DE TASACION + (ACUERDO) S/N Y ANEXOS,  PARA EL PROYECTO :MANTENIMIENTO, REPARACION Y SUSTITUCION DE LAS JUNTAS DEL PUENTE FRANCISCO DEL ROSARIO SANCHEZ (PUENTE DE LA 17</t>
  </si>
  <si>
    <t>PAGO COMPRA DE MEJORA,  DENTRO DEL AMBITO DE LA CASA No-37. DEL D.C. S/N. SEGUN INFORME DE TASACION  S/N Y ANEXOS,  PARA EL PROYECTO :MANTENIMIENTO, REPARACION Y SUSTITUCION DE LAS JUNTAS DEL PUENTE FRANCISCO DEL ROSARIO SANCHEZ (PUENTE DE LA 17)</t>
  </si>
  <si>
    <t>PAGO COMPRA DE MEJORA,  DENTRO DEL AMBITO D/LA CASA No-32. DEL D.C. S/N. SEGUN INFORME DE TASACION + (ACUERDO) S/N Y ANEXOS, PROYECTO :MANTENIMIENTO, REPARACION Y SUSTITUCION DE LAS JUNTAS DEL PUENTE FRANCISCO DEL ROSARIO SANCHEZ (PUENTE DE LA 17).</t>
  </si>
  <si>
    <t>PAGO COMPRA DE MEJORA,  DENTRO DEL AMBITO D/LA CASA No-38. DEL D.C. S/N. SEGUN INFORME DE TASACION + (ACUERDO) S/N Y ANEXOS, PARA EL PROYECTO :MANTENIMIENTO, REPARACION Y SUSTITUCION DE LAS JUNTAS DEL PUENTE FRANCISCO DEL ROSARIO SANCHEZ (PUENTE DE LA 17)</t>
  </si>
  <si>
    <t>TRABS. CONSTRUCCION DE LA CARRETERA CAÑAFISTOL-SOMBRERO- EL LLANO- BOCA CANASTA, PROV. PERAVIA, (PAGO CUB. #10 NCF: B1500000067).</t>
  </si>
  <si>
    <t>PAGO COMPRA DE MEJORA,  DENTRO DEL AMBITO D/LA CASA No-31. DEL D.C. S/N. SEGUN INFORME DE TASACION S/N Y ANEXOS,  PARA EL PROYECTO :MANTENIMIENTO, REPARACION Y SUSTITUCION DE LAS JUNTAS DEL PUENTE FRANCISCO DEL ROSARIO SANCHEZ (PUENTE DE LA 17)</t>
  </si>
  <si>
    <t>PAGO COMPRA DE MEJORA,  DENTRO DEL AMBITO D/LA CASA No-34. DEL D.C. S/N. SEGUN INFORME DE TASACION + (ACUERDO) S/N Y ANEXOS, PROYECTO :MANTENIMIENTO, REPARACION Y SUSTITUCION DE LAS JUNTAS DEL PUENTE FRANCISCO DEL ROSARIO SANCHEZ (PUENTE DE LA 17).</t>
  </si>
  <si>
    <t>PAGO COMPRA DE MEJORA,  DENTRO DEL AMBITO D/LA CASA No-36. DEL D.C. S/N. SEGUN INFORME DE TASACION + (ACUERDO) S/N Y ANEXOS, PARA EL PROYECTO :MANTENIMIENTO, REPARACION Y SUSTITUCION DE LAS JUNTAS DEL PUENTE FRANCISCO DEL ROSARIO SANCHEZ (PUENTE DE LA 17)</t>
  </si>
  <si>
    <t>PAGO COMPRA DE MEJORA,  DENTRO DEL AMBITO D/LA CASA No-41. DEL D.C. S/N. SEGUN INFORME DE TASACION + (ACUERDO) S/N Y ANEXOS, PROYECTO :MANTENIMIENTO, REPARACION Y SUSTITUCION DE LAS JUNTAS DEL PUENTE FRANCISCO DEL ROSARIO SANCHEZ (PUENTE DE LA 17).</t>
  </si>
  <si>
    <t>PAGO COMPRA DE MEJORA,  DENTRO DEL AMBITO DE LA CASA No-40. DEL D.C. S/N. SEGUN INFORME DE TASACION + (ACUERDO) S/N Y ANEXOS,PARA  EL PROYECTO:MANTENIMIENTO, REPARACION Y SUSTITUCION DE LAS JUNTAS DEL PUENTE FRANCISCO DEL ROSARIO SANCHEZ (PUENTE DE LA 17)</t>
  </si>
  <si>
    <t>PAGO COMPRA DE MEJORA,  DENTRO DEL AMBITO DE LA  CASA No.-33, DEL D.C. S/N., SEGUN INFORME DE TASACION S/N Y ANEXOS,  PARA EL PROYECTO :MANTENIMIENTO, REPARACION Y SUSTITUCION DE LAS JUNTAS DEL PUENTE FRANCISCO DEL ROSARIO SANCHEZ (PUENTE DE LA 17)</t>
  </si>
  <si>
    <t>PAGO COMPRA DE MEJORA, DENTRO DEL AMBITO DE LA CASA No-39. DEL D.C. S/N. SEGUN INFORME DE TASACION S/N MAS ACUERDO Y ANEXOS,  PARA EL PROYECTO :MANTENIMIENTO, REPARACION Y SUSTITUCION DE LAS JUNTAS DEL PUENTE FRANCISCO DEL ROSARIO SANCHEZ (PUENTE DE LA 17</t>
  </si>
  <si>
    <t>PAGO COMPRA  DE MEJORAS Y PLANTACION, DENTRO DEL ÁMBITO DE LA ESTACION 0+661.1 HASTA  0+673.25,  SEGUN INFORME DE TASACION +(ACUERDO) S/N Y ANEXOS, PARA EL PROYECTO: CONST. DEL MALECON DE NAGUA.</t>
  </si>
  <si>
    <t>PAGO COMPRA  DE MEJORAS Y PLANTACION, DENTRO DEL ÁMBITO DE LA ESTACION, E0+650 HASTA  E0+690,  SEGUN INFORME DE TASACION +(ACUERDO) S/N Y ANEXOS, PARA EL PROYECTO: CONST. DEL MALECON DE NAGUA.</t>
  </si>
  <si>
    <t>PAGO COMPRA  DE MEJORAS Y TERRENO, DENTRO DEL ÁMBITO DE LA ESTACION 0+792.25 HASTA  0+803.50, SEGUN INFORME DE TASACION S/N Y ANEXOS, PARA EL PROYECTO: CONST. DEL MALECON DE NAGUA.</t>
  </si>
  <si>
    <t>PAGO COMPRA  DE MEJORAS  TERRENO, CERCA VERJA, DENTRO DEL ÁMBITO DE LA ESTACION, E0+453 HASTA  E0+463.45,  SEGUN INFORME DE TASACION +(ACUERDO) S/N Y ANEXOS, PARA EL PROYECTO: CONST. DEL MALECON DE NAGUA.</t>
  </si>
  <si>
    <t>PAGO COMPRA  DE TERRENO Y  MEJORA, DENTRO DEL ÁMBITO DEL SOLAR No.38, MANZ. No.38, DEL D.C. No.01, SEGUN INFORME DE TASACION +(ACUERDO) S/N Y ANEXOS, PARA EL PROYECTO: CONST. DEL MALECON DE NAGUA.</t>
  </si>
  <si>
    <t>PAGO COMPRA  DE TERRENO Y  MEJORA, DENTRO DEL ÁMBITO DEL SOLAR No.2, MANZ. No.22, DEL D.C. No.01, SEGUN INFORME DE TASACION +(ACUERDO) S/N Y ANEXOS, PARA EL PROYECTO: CONST. DEL MALECON DE NAGUA.</t>
  </si>
  <si>
    <t>TRABS. OBRAS VIALES Y HORMIGÓN ASFÁLTICO CALIENTE, A NIVEL NAC., ZONA D, REGION ESTE, PROVS. SAN PEDRO DE MACORIS, LA ROMANA, EL SEIBO, HATO MAYOR Y LA ALTAGRACIA, LOTE 31, (PAGO CUB. No. 04 NCF: B1500000063).</t>
  </si>
  <si>
    <t>TRABS. DE INSTALACION BARANDAS DE SEGURIDAD, SUS ACCESORIOS Y DISPOSITIVOS DE SEGURIDAD EN LA REGION NORTE, LOTE-1, (PAGO CUB. #08 NCF: B1500000090).</t>
  </si>
  <si>
    <t>REGULARIZACION AVISO DE DEBITOS EN US$ D/F18/02/2025</t>
  </si>
  <si>
    <t>REGULARIZACION AVISO DE DEBITOS EN US$ D/F03/03/2025</t>
  </si>
  <si>
    <t>PAGO VIATICOS (MARZO-2025) A PERSONAL DIRECCION GENERAL EQUIPOS Y TRANSPORTE (DEPTO. SEGURIDAD Y EQUIPOS) DE ESTE MOPC</t>
  </si>
  <si>
    <t>PAGO VIATICOS (FEBRERO-2025) A PERSONAL DIR. ADMINISTRATIVA Y FINANCIERA (FIDEICOMISO RD VIAL) DE ESTE MOPC</t>
  </si>
  <si>
    <t>PAGO VIATICOS (ABRIL-2025) A PERSONAL DIRECCION DE COMUNICACION Y PRENSA DE ESTE MOPC</t>
  </si>
  <si>
    <t>TRABS. CONST., REHABILITACION Y REMODELACION DE LA IGLESIA EL BUEN PASTOR, PROV. AZUA, (PAGO CUB. #05 NCF: B1500000041).</t>
  </si>
  <si>
    <t>TRANSFERENCIA CORRIENTE A INPOSDOM PARA CUBRIR PAGO  NOMINA  DE DICHA INSTITUCIÓN, CORRESPONDIENTE MES DE MAYO 2025.</t>
  </si>
  <si>
    <t>TRABS. DE OBRAS VIALES Y HORMIGON ASFALTICO CALIENTE A NIVEL NACIONAL, ZONA B, REGION SUR I, PROVS. SAN CRISTOBAL, PERAVIA, SAN JOSE DE OCOA, AZUA Y SAN JUAN, LOTE 18, (PAGO CUBS. #02 Y 03 NCF: E450000000050 Y 51).</t>
  </si>
  <si>
    <t>TRANSFERENCIA CORRIENTE A INPOSDOM PARA CUBRIR GASTOS DE SERVICIOS DE ALQUILERES Y  FLETES, DE DICHA INSTITUCIÓN, CORRESPONDIENTE MES DE MAYO 2025.</t>
  </si>
  <si>
    <t>TRABS. DE RECONSTRUCCION DE LA CARRETERA PORTILLO - LA LUISA, PROV. MONTE PLATA, (VALOR CUB. #04 NCF: B1500000196 $10,142,035.84; (-) ESTE ABONO; PXP. $2,254,808.84).</t>
  </si>
  <si>
    <t>TRABS. DE CONST. Y RECONST. CAMINO VECINAL CARRET. CRUCE PIMENTEL-CASA DE ALTO-SAN FELIPE ABAJO, MUNICIPIO PIMENTEL, PROV. DUARTE, (VALOR AVANCE INIC.$80,396,838.88; (-) 1ER. AB. S/LIB.3830; ESTE PAGO SALDA).</t>
  </si>
  <si>
    <t>PAGO CUB.#04, FACT. NCF.B1500000008; POR TRABAJOS DE OBRAS VIALES Y HORMIGON ASFALTICO CALIENTE A NIVEL NACIONAL, ZONA A, REGION GRAN STO.DGO.Y MTE.PTA, PROVS.D.N.,STO.DGO. Y MONTE PLATA, LOTE 3.</t>
  </si>
  <si>
    <t>PAGO CUB.02 (NCF:B1500000113) TRABS.CONST. SOL.PUNTO CRITICO CARRET. COPEYITO-MATA BONITA,RECONST. CAM. VEC. COPEYITO-CARRASCO, LAS CORCOVAS-LAS COLMENAS, SOLUCION PUNTO CRITICO CARRET, EL FACTOR-LOS INDIOS,PROV. MA. TRINIDAD SCHEZ.(TORMENTA FIONA)</t>
  </si>
  <si>
    <t>TRABS. DE CONSTRUCCION AVENIDA CIRCUNVALACION NORTE, SANTIAGO DE LOS CABALLEROS, (VALOR CUB.#19 NCF: B1500000052; $18,356,477.22; (-) ESTE ABONO; PXP. $8,469,477.22).</t>
  </si>
  <si>
    <t>SALDO C/CRED.OTORG. A BANRESERVAS, ACTO 550-23, C/CARGO PAGO CUB.# 03 NCF: B1500000233, POR TRABS. CONST. Y REHAB., ACERAS, CONTENES, BADENES E IMBORNALES A NIVEL NAC., REG. ESTE, L/4, ITEMS 5 Y 6, LA ALTAGRACIA, SECCION 1 Y 2.</t>
  </si>
  <si>
    <t>TRABS. DE OBRAS VIALES Y HORMIGON ASFALTICO CALIENTE A NIVEL NACIONAL, REGION V, VALDESIA, LOTE 09, PROVS. PERAVIA, SAN JOSE DE OCOA Y AZUA, (PAGO CUB.02, FACT. NCF: B1500000174)</t>
  </si>
  <si>
    <t>TRABS. VARIOS EN LA PROVINCIA DUARTE Y SANCHEZ RAMIREZ, S/CONT. 38-2017 D/F. 03/02/2017 (DECRTS. Nos. 340,341,342,344,346 y 370 d/f. 11,14,18 y 24/11/2016 y 15/12/2016), (PAGO CUB.#15 NCF: E450000000001).</t>
  </si>
  <si>
    <t>TRABS. OBRAS VIALES Y HORMIGON ASFALTICO CALIENTE, A NIVEL NACIONAL, ZONA F, REGION NORDESTE, PROVS. MONSEÑOR NOUEL,SCHEZ. RAMIREZ, ESPAILLAT, DUARTE, HNAS. MIRABAL, MARIA T. SCHEZ. Y SAMANA, LOTE 52, (PAGO CUB. #02, NCF:B1500000110).</t>
  </si>
  <si>
    <t>TRANSFERENCIA CORRIENTE A LA OPERADORA METROPOLITANA DE SERVICIOS DE AUTOBUSES (OMSA), CUBRIR PAGO DE NOMINA DE DICHA INSTITUCION, CORRESPONDIENTE AL MES DE MAYO 2025</t>
  </si>
  <si>
    <t>PAGO COMPRA  DE TERRENO, DENTRO DEL ÁMBITO DE LA PARCELA No.57, DEL D.C. No.31, SEGUN INFORME DE TASACION S/N Y ANEXOS, PARA EL PROYECTO: CONSTRUCCIÓN  AVENIDA CIRCUNVALACIÓN LOS ALCARRIZOS.</t>
  </si>
  <si>
    <t>PAGO COMPRA  DE TERRENO Y  MEJORA , DENTRO DEL ÁMBITO DE LA PARCELA No.10, DEL D.C. No.31, SEGUN INFORME DE TASACION S/N Y ANEXOS, PARA EL PROYECTO: CONSTRUCCIÓN  AVENIDA CIRCUNVALACIÓN LOS ALCARRIZOS.</t>
  </si>
  <si>
    <t>TRABS.CONST. DE 1 EDIF. DE APTOS. ECONS.,TIPO A DE 4 NIVS. Y 4 APTOS. X PISO DE 3 HABTS.,PARA UN TOTAL DE 16 APTOS. 78M² C/U, L/12,PROY. CIUDAD ESPERANZA, MUNIC.SANTA CRUZ, PROV. BARAHONA, (PAGO CUB. # 02 NCF: B1500000041).</t>
  </si>
  <si>
    <t>TRANSFERENCIA CORRIENTE A LA OPERADORA METROPOLITANA DE SERVICIOS DE AUTOBUSES (OMSA), PAGO GASTOS OPERACIONALES DE DICHA INSTITUCION, CORRESPONDIENTE AL MES DE MAYO 2025</t>
  </si>
  <si>
    <t>TRANSFERENCIA CORRIENTE AL INTRANT PARA CUBRIR  PAGO DE NOMINA DE DICHA INSTITUCIÓN, CORRESPONDIENTE AL MES DE MAYO 2025.</t>
  </si>
  <si>
    <t>TRANSFERENCIA CORRIENTE AL INTRANT PARA CUBRIR  PAGO GASTOS OPERACIONALES DE DICHA INSTITUCIÓN, CORRESPONDIENTE AL MES DE MAYO 2025.</t>
  </si>
  <si>
    <t>PAGO SERVICIO ENERGIA ELECTRICA A ESTE MOPC, CORRESPONDIENTE A PERIODOS DESCRITOS EN FACTS. ANEXAS NCF:E450000022789, 3592, 3728, 4103, 4466, 4573, 4792, Y 6700,</t>
  </si>
  <si>
    <t>3ER. AB. C/C.,Y G.SOL.OTORG. A BANRESERVAS, ACTO 449-24 C/CARGO AL PAGO CUB.#3, NCF: E450000000001,TRABS. OBRAS VIALES Y H.A.C.,A NIV. NAC.,ZONA E,REG.NORTE PROVS,LA VEGA,STGO,STGO.RGUEZ.,VALVERDE,MONTECRISTI, PTO. PTA. Y DAJABON, PXP.C/C $73,134,642.39)</t>
  </si>
  <si>
    <t>PAGO SERVICIO ENERGIA ELECTRICA A ESTE MOPC, CORRESPONDIENTE A PERIODOS DESCRITOS EN FACTS. ANEXAS NCF:E450000031534, 1535, 1536, 1537, 1538, 1539, 1540, 1541, 1542, 1543, 1544, 1545, 1546, 1547, 1548, 1549, 1550, 1551, 1552, 1553, 1554, 1555,  Y 1556</t>
  </si>
  <si>
    <t>PAGO COLOCACION DE PUBLICIDAD INSTITUCIONAL EN EL PROGRAMA DEPORTIVO "MAÑANA DEPORTIVA", CORRESP. AL PERIODO DEL 24/10/2024, AL 24/01/2025, PROCESO MOPC-CCC-PEPB-2024-0017, (S/FACTS. NCF: B1500001373, 1374 Y 1375).</t>
  </si>
  <si>
    <t>PAGO SERVICIOS DE RECOLECCION DE RESIDUOS SOLIDOS A ESTE MOPC, CORRESPONDIENTE A MES DE MAYO 2025, SEGUN FACTURAS NCF:B1500062805, 3012, 3013, 3019, 3017, 3016, 3003, Y 3004</t>
  </si>
  <si>
    <t>PAGO SERVICIO DE AGUA POTABLE A ESTE MOPC CORRESP. A MES DE ABRIL 2025, FACTURA NCF:B1500031132</t>
  </si>
  <si>
    <t>PAGO FACTURA NCF.E450000073696, POR SERVICIO DE COMUNICACION (ALAMBRICAS) A ESTE MOPC; CORRESPONDIENTE AL MES DE ABRIL 2025, CUENTA No.713644407.</t>
  </si>
  <si>
    <t>PAGO SERVICIOS DE ALQUILER DE IMPRESORAS PARA USO EN DIFERENTES DEPARTAMENTOS DEL MOPC, PROCESO MOPC-CCC-LPN-2024-0003, (S/FACT. NCF: B1500008471), (-) 20% DE AMORTIZACION DEL AVANCE INIC.</t>
  </si>
  <si>
    <t>PAGO VIATICOS (ABRIL-2025) A PERSONAL DE LA DIRECCION GENERAL DE PROYECTOS DE ESTE MOPC</t>
  </si>
  <si>
    <t>PAGO CONTRATACIÓN DE SERVICIOS LEGALES PARA LA REPRESENTACION DE ESTE MOPC ANTE EL TRIBUNAL SUPERIOR ADMINISTRATIVO, (S/FACT. NCF: B1500000082).</t>
  </si>
  <si>
    <t>PAGO COMPENSACION SEGURIDAD (MAYO-2025) A PERSONAL SEG. MILITAR (ASPIRANTES) DE ESTE MOPC</t>
  </si>
  <si>
    <t>PAGO COMPENSACION SEGURIDAD (MAYO-2025) A PERSONAL SEG. MILITAR (GRADUADO) DE ESTE MOPC</t>
  </si>
  <si>
    <t>PAGO COMPENSACION SEGURIDAD (MAYO-2025) A PERSONAL SEG. MILITAR DE ESTE MOPC</t>
  </si>
  <si>
    <t>PAGO SERVICIOS DE AGUA POTABLE A ESTE MOPC, CORRESP, AL MES ABRIL 2025 (SEGUN  FACTS. NCF-E450000002954, 2978, 2979, 2981, 2990, 2994, 2995, 2999, 3022, 3032, 3033, 3042 Y 3043 ).</t>
  </si>
  <si>
    <t>4TO. ABONO C/CRED. OTORG. AL BANCO DE RESERVAS, ACTO #494-23, CON CARGO AL PAGO  FACT. # OP-46, NCF: B1500000045, POR SUMINISTRO Y TRANSPORTE DE H.A.C., PARA BACHEO, (PXP C/C. $10,161,615.32).</t>
  </si>
  <si>
    <t>PAGO FACTS. B1500000188, 194 Y 199, POR CONVENIO DE COLABORACION INTERINSTITUCIONAL PARA EL SUMINISTRO DE INDUMENTARIAS PARA USO DE LA COMIPOL.</t>
  </si>
  <si>
    <t>PAGO SUELDO (MAYO-2025) A PERSONAL FIJO PROG.11 DE ESTE MOPC</t>
  </si>
  <si>
    <t>PAGO SUELDO (MAYO-2025) A PERSONAL FIJO PROG.17 DE ESTE MOPC</t>
  </si>
  <si>
    <t>PAGO SUELDO (MAYO-2025) A PERSONAL CARACTER EVENTUAL(PASANTIA) DE ESTE MOPC</t>
  </si>
  <si>
    <t>PAGO SUELDO (MAYO-2025) A PERSONAL EN TRAMITE PARA PENSION DE ESTE MOPC</t>
  </si>
  <si>
    <t>PAGO SUELDO (MAYO-2025) A EMPLEADO TEMPORAL DE ESTE MINISTERIO</t>
  </si>
  <si>
    <t>PAGO INTERINATO (MAYO-2025) A PERSONAL FIJO EN CARGO DE CARRERA DE ESTE MOPC</t>
  </si>
  <si>
    <t>PAGO COMPENSACION SEGURIDAD (MAYO-2025) A PERSONAL SEG. MILITAR (SEDE CENTRAL) DE ESTE MOPC</t>
  </si>
  <si>
    <t>PAGO VIATICOS (ABRIL-2025) DIRECCION DE MANTENIMIENTO VIAL DEL FIDEICOMISO RD.VIAL DE ESTE MOPC</t>
  </si>
  <si>
    <t>PAGO VIATICOS (ABRIL-2025) DIRECCION DE SEÑALIZACION VIAL DE ESTE MOPC</t>
  </si>
  <si>
    <t>PAGO VIATICOS (ABRIL-2025) VICEMINISTERIO DE COORDINACION REGIONAL DE ESTE MOPC</t>
  </si>
  <si>
    <t>PAGO SUELDO (MAYO-2025) A PERSONAL FIJO DE ESTE MOPC</t>
  </si>
  <si>
    <t>PAGO (ADICIONAL) COMPRA DE TERRENO Y MEJORA , DENTRO DE LA ESTACION ,E1+020 A LA E1+038, SEGUN INFORME DE TASACION S/N Y ANEXOS, PARA EL PROYECTO: DISEÑO Y RECONSTRUCCION VIAL DE ACCESO DE LA ENTRADA MUNICIPIO DE SAMANA".</t>
  </si>
  <si>
    <t>PAGO COMPRA  TERRENO, DENTRO DEL AMBITO DE ESTACION, E1+143 A LA  AE1+160, SEGUN INFORME DE TASACION S/N Y ANEXOS, PARA EL PROYECTO: DISEÑO Y RECONSTRUCCION DE ACCESO DE LA ENTRADA DE SAMANA".</t>
  </si>
  <si>
    <t>PAGO COMPRA MEJORA, DENTRO DEL ÁMBITO DE LA PARCELA No.119, DEL D.C. No.12, SEGUN INFORME DE TASACION +(ACUERDO) S/N Y ANEXOS, PARA EL PROYECTO: CONSTRUCCIÓN  AVENIDA CIRCUNVALACIÓN LOS ALCARRIZOS.</t>
  </si>
  <si>
    <t>PAGO COMPRA DE TERRENO, DENTRO DEL AMBITO DE LA ESTACION, E4+695  A LA  E4+725, SEGUN INFORME DE TASACION S/N Y ANEXOS,  PARA EL PROY:CONSTRUCCION SOLUCION VIAL, AVENIDA REPUBLICA DE COLOMBIA.</t>
  </si>
  <si>
    <t>TRABS. DE OBRAS VIALES Y HORMIGON ASFALTICO CALIENTE A NIVEL NACIONAL, ZONA F, NUMERO 19, NORDESTE, LOTE-43, (PAGO CUB. # 05 NCF: B1500000148).</t>
  </si>
  <si>
    <t>PAGO SERVICIOS DE INTERNET SIMÉTRICO 1GB, CIRCUITO No. 7008773, USADO PARA REDUNDANCIA DEL MOPC, CORRESPONDIENTE AL MES MAYO 2025, (S/FACT. NCF: E450000001188).</t>
  </si>
  <si>
    <t>4TO. AB. C/C.,Y G.SOL.OTORG. A BANRESERVAS, ACTO 449-24 C/CARGO PAGO CUB.#3, NCF: E450000000002,TRABS. OBRAS VIALES Y H.A.C.,A NIV. NAC.,ZONA E, REG. NORTE PROVS,LA VEGA, STGO,STGO. RGUEZ.,VALVERDE,MONTECRISTI,PTO. PTA. Y DAJABON, PXP. C/C $54,782,981.31)</t>
  </si>
  <si>
    <t>PAGO SERVICIO CIRCUITO DE INTERNET SIMETRICO DEDICADO 1 GBPS PARA USO DE ESTE MOPC, CORRESPONDIENTE  AL MES DE MAYO 2025, SEGUN FACTURA NCF: B1500000758</t>
  </si>
  <si>
    <t>PAGO SUELDO (MAYO-2025) A EMPLEADOS TEMPORALES DE ESTE MINISTERIO</t>
  </si>
  <si>
    <t>PAGO SUELDO (MAYO-2025) A PERSONAL FIJO PROG.19 DE ESTE MOPC</t>
  </si>
  <si>
    <t>PAGO VIATICOS (ABRIL-2025) A PERSONAL DIRECCION PROGRAMAS SOCIALES Y COMUNITARIOS DE ESTE MOPC</t>
  </si>
  <si>
    <t>PAGO VIATICOS (ABRIL-2025) A PERSONAL DE LA DIRECCION DE GERENCIA DE PROYECTOS DE ESTE MOPC</t>
  </si>
  <si>
    <t>PAGO VIATICOS (ABRIL-2025) A PERSONAL DE LA DIRECCION GENERAL DE EDIFICACIONES DE ESTE MOPC</t>
  </si>
  <si>
    <t>PAGO VIATICOS (ABRIL-2025) A PERSONAL VICEMINISTERIO DE EDIFICACIONES DE ESTE MOPC</t>
  </si>
  <si>
    <t>PAGO VIATICOS (MARZO-2025) A PERSONAL DE LA DIRECCION GENERAL EQUIPOS Y TRANSPORTE (DEPTO. OPERACIONES) DE ESTE MOPC</t>
  </si>
  <si>
    <t>PAGO PUBLICIDAD INSTITUCIONAL EN LA TRANSMISION  DE LOS JUEGOS DE BEISBOL INVERNAL, TEMPORADA 2024-2025, CORRESP.  PERIODO DEL 15/11/2024 AL 15/01/2025, ESTRELLA ORIENTALES, PROCESO MOPC-CCC-PEPB-2024-0028, ( FACTS. NCF: B1500000026 Y 27).</t>
  </si>
  <si>
    <t>PAGO SUELDO (MAYO-2025) A PERSONAL FIJO PROG.01 DE ESTE MOPC</t>
  </si>
  <si>
    <t>PAGO VIATICOS (MARZO-2025) OFICINA COORDINADORES DEL FIDEICOMISO RD VIAL (MERCADEO) DE ESTE MOPC</t>
  </si>
  <si>
    <t>PAGO VIATICOS (ABRIL-2025) CORRESPONDIENTE A DIFERENTES DEPARTAMENTOS DE ESTE MOPC</t>
  </si>
  <si>
    <t>PAGO VIATICOS (ABRIL-2025) OFICINA DE ENLACE PRESIDENCIAL DE ESTE MOPC</t>
  </si>
  <si>
    <t>SUMINISTRO Y TRANSPORTE DE H.A.C., PARA BACHEO, (PAGO FACT. OP-53 NCF: B1500000261).</t>
  </si>
  <si>
    <t>PAGO SERVICIO DE AGUA POTABLE A ESTE MOPC CORRESP. AL MES DE MAYO 2025, FACTURA NCF:B1500031540</t>
  </si>
  <si>
    <t>PAGO SERVICIO ENERGIA ELECTRICA A ESTE MOPC, CORRESPONDIENTE A PERIODOS DESCRITOS EN FACTS. ANEXAS NCF:E450000052177, 48014, 47891, 48549, 51133, 51732, 51269, 51836, 48699, 46888, 48170, 51541, 51883, 49695, 51512, Y  B1500446144</t>
  </si>
  <si>
    <t>TRABS. DE CONST. Y REHABILITACION DE ACERAS, CONTENES, BADENES E IMBORNALES A NIVEL NACIONAL, REGION NORDESTE, LOTE 6, ITEM 24, (ESPAILLAT, SECCION 01, (PAGO CUB. # 01 NCF: B1500000138)</t>
  </si>
  <si>
    <t>PAGO PROPORCIÓN DE FACT. NCF: E450000004347 Y PAGO FACT. NCF: E450000004348, CORRESP. A PÓLIZA COBERTURA PLANES COMPLEMENTARIOS, (FUNCIONARIOS DE PRIMER NIVEL, PARA  SER ASUMIDA POR MOPC), CORRESP. AL MES DE MAYO 2025.</t>
  </si>
  <si>
    <t>TRABS. DE OBRAS VIALES Y HORMIGON ASFALTICO CALIENTE A NIVEL NACIONAL, ZONA F, REGION NORDESTE, PROVS. MONSEÑOR NOUEL, SANCHEZ RAMIREZ, ESPAILLAT, DUARTE, HERMANAS MIRABAL, MARIA T. SCHEZ. Y SAMANA, LOTE 41; (PAGO CUB.04, FACT. NCF:E450000000001)..</t>
  </si>
  <si>
    <t>PAGO CUENTA TABLETAS PARA USO DEL MOPC, APLICADO A LA CUENTA No. 88110496, CORRESPONDIENTE AL MES DE MAYO 2025, (SEGUN FACTURA NCF E450000014687).</t>
  </si>
  <si>
    <t>PAGO POR SERVICIOS DE UN (1) INTERNET Gbps CON 8 IP+ REDUNDANCIA, AL PROGRAMA  ASISTENCIA VIAL, CORRESP. AL MES DE MAYO 2025, (CUENTA No. 9232363), (S/FACT. NCF E450000014832).</t>
  </si>
  <si>
    <t>2DO.ABONO A C/CONT. OTORG. X CONSTRUCTORA COPISA, ACTO #398-2023, C/CARGO PAGO CUB.#6, NCF.B1500000083;TRABS. OBRAS VIALES Y HORMIGON ASFALTICO CALIENTE A NIVEL NAC., ZONA F, No 19, REGION NORDESTE, LOTE 43, (PXP C/CONT. $35,798,247.56).</t>
  </si>
  <si>
    <t>PAGO RETROACTIVO SUELDO (ABRIL-2025) A EMPLEADO TEMPORAL DE ESTE MOPC</t>
  </si>
  <si>
    <t>TRABS. CONST., RECONST. Y SOLUCION PUNTOS CRITICO EN LOS DIFTES MUNICS. DE LAS PROVS. LA VEGA Y SANTIAGO., LOTE 06, (DECRETO-585-23, (VALOR CUB. #02 NCF: B1500000007 $ 58,363,363.03; (-) ESTE ABONO; PXP. $19,163,363.03).</t>
  </si>
  <si>
    <t>PAGO RETROACTIVO SUELDO (MARZO-2025) A EMPLEADOS TEMPORALES DE ESTE MINISTERIO</t>
  </si>
  <si>
    <t>PAGO RETROACTIVO SUELDO (ABRIL-2025) A EMPLEADOS TEMPORAL DE ESTE MINISTERIO</t>
  </si>
  <si>
    <t>PAGO MODEM DE INTERNET USADO EN MOPC CUENTA No. 735902097, CORRESPONDIENTE AL MES DE ABRIL 2025, (S/FACT. NCF: E450000074002).</t>
  </si>
  <si>
    <t>PAGO FACTURA SERVICIOS DE GPS INSTALADOS A LOS VEHÍCULOS DE ASISTENCIA VIAL DE LA COMISIÓN MILITAR, PARA APLICAR CTA. #88468433, S/ FACT. ANEXA NCF:E450000014691, CORRESP. AL MES MAYO 2025</t>
  </si>
  <si>
    <t>PAGO SERVICIOS DE LEGALIZACION DE UN (1) CONVENIO DE COOPERACION, DOS (2) ACUERDOS DE SERVICIOS, UN (1) ACUERDO DE SUMINISTRO DE AC-30, Y NUEVE (9) CONTRATOS DE EXPROPIACION, (S/FACT. NCF: B1500000021).</t>
  </si>
  <si>
    <t>PAGO SERVICIOS ADMINISTRADOS DE CONECTIVIDAD INALAMBRICA DEL MOPC, CORRESP. AL MES DE MAYO 2025, (S/FACT. NCF:B1500000759).</t>
  </si>
  <si>
    <t>PAGO SERVICIOS DE AGUA POTABLE A ESTE MOPC, CORRESP, AL MES MAYO, 2025 (PAGO SEGUN  FACTS. NCF-E450000005884, 5885, 5886, 5887, 5941, 5942, 5943, 5944, 6098, 6112, 6328, Y 7279).</t>
  </si>
  <si>
    <t>PAGO VIATICOS (MARZO-2025) A PERSONAL DE DIFERENTES DEPARTAMENTOS DE ESTE MINISTERIO</t>
  </si>
  <si>
    <t>PAGO VIATICOS (ABRIL-2025) A PERSONAL DE LA DIRECCION GENERAL DE ASISTENCIA Y PROTECCION VIAL DE ESTE MOPC</t>
  </si>
  <si>
    <t>TRANSFERENCIA CORRIENTE A INAVI PARA CUBRIR PAGO DE NOMINA  DE DICHA INSTITUCIÓN, CORRESPONDIENTE AL MES DE MAYO 2025.</t>
  </si>
  <si>
    <t>TRANSFERENCIA CORRIENTE A INAVI PARA CUBRIR PAGO GASTOS OPERACIONALES  DE DICHA INSTITUCIÓN, CORRESPONDIENTE AL MES DE MAYO 2025.</t>
  </si>
  <si>
    <t>PAGO POLIZA COLECTIVA DE VIDA No.2-2-102-0003141 DE LOS EMPLEADOS DE ESTE MOPC, CORRESP. A LOS MESES ABRIL Y MAYO  DE 2025, (S/FACTS. NCF: E450000005061 Y E450000005536).</t>
  </si>
  <si>
    <t>PAGO PROPORCION DE LA FACTURA NCF.E450000002944, PÓLIZA PLANES COMPLEMENTARIOS, FUNCIONARIOS DE PRIMER NIVEL, ASUMIDA POR ESTE MOPC, CORRESP, MAYO 2025</t>
  </si>
  <si>
    <t>PAGO POR SERVICIOS DE COMUNICACION (FLOTAS) A ESTE MINISTERIO, CORRESPONDIENTE AL MES DE MAYO 2025, CUENTA 87994789, SEGUN FACTURA NCF.E450000014685).</t>
  </si>
  <si>
    <t>TRABS. RECONSTRUCCION CAMINO VECINAL GAUTIER -GUAYABAL -PALOMA, TRAMO II, PROV. SAN PEDRO DE MACORIS (TORMENTA FIONA), ITEM 1, LOTE 16, (PAGO CUB. #03, NCF:B1500000111).</t>
  </si>
  <si>
    <t>TRABS. DE CONSTRUCCION DE MUROS DE GAVIONES EN LA MARGEN NORTE DEL RIO OCOA, PROV. AZUA, LOTE 02, ITEM 1, (VALOR CUB.#01, NCF:B1500000422 $99,748,888.35 (-)  1ER. ABONO S/LIB. 3179; ESTE PAGO SALDA)</t>
  </si>
  <si>
    <t>PAGO FACT. NCF: E450000005541 DE LA POLIZA DE ACCIDENTES COLECTIVOS #2-2-112-0041982, DE LOS JORNALEROS DE ESTE MOPC, CORRESP. AL PERIODO, DEL 18/04/2025 AL 17/05/2025.</t>
  </si>
  <si>
    <t>PAGO VIATICOS (ABRIL-2025) A PERSONAL DE DIFERENTES DEPARTAMENTOS DE ESTE MOPC</t>
  </si>
  <si>
    <t>PAGO COMPRA  DE MEJORA Y PLANTACION , DENTRO DEL ÁMBITO DE LA PARCELA No.159, DEL D.C. No.12, SEGUN INFORME DE TASACION S/N Y ANEXOS, PARA EL PROYECTO: CONSTRUCCIÓN  AVENIDA CIRCUNVALACIÓN LOS ALCARRIZOS.</t>
  </si>
  <si>
    <t>PAGO VIATICOS (ABRIL-2025) A PERSONAL DIRECCION DE FISCALIZACION FIDEICOMISO RD VIAL DE ESTE MOPC</t>
  </si>
  <si>
    <t>PAGO VIATICOS (ABRIL-2025) A PERSONAL DE LA DIRECCION GENERAL DE CONTROL INTERNO DE ESTE MOPC</t>
  </si>
  <si>
    <t>PAGO VIATICOS (ABRIL-2025) A PERSONAL DE LA DIRECCION DE ESTUDIOS DISEÑOS Y PRESUPUESTO INFRAESTRUCTURA VIALES DE ESTE MOPC</t>
  </si>
  <si>
    <t>PAGO VIATICOS (MARZO-2025) A PERSONAL DE LA DIRECCION DE PAVIMENTACION VIAL DE ESTE MOPC</t>
  </si>
  <si>
    <t>PAGO JORNALEROS (ABRIL-2025) A PERSONAL DE BRIGADA DE ALMACENES DE ESTE MOPC</t>
  </si>
  <si>
    <t>PAGO JORNALEROS (MARZO-2025) A PERSONAL DIRECCION GENERAL DE EQUIPOS Y TRANSPORTE DE ESTE MOPC</t>
  </si>
  <si>
    <t>PAGO JORNALEROS (MARZO-2025) A PERSONAL DE LA DIRECCION DE MANTENIMIENTO DE PUENTES DE ESTE MOPC</t>
  </si>
  <si>
    <t>PAGO JORNALEROS (MARZO-2025) A PERSONAL DE LA DIRECCION DE SEÑALIZACION VIAL DE ESTE MOPC</t>
  </si>
  <si>
    <t>PAGO JORNALEROS (ABRIL-2025) A PERSONAL DE LA DIRECCION DE PAVIMENTACION VIAL (REGIONAL NORTE) DE ESTE MOPC</t>
  </si>
  <si>
    <t>PAGO JORNALEROS (MAYO-2025) A PERSONAL DEPARTAMENTO DE DISEÑOS Y CONSTRUCCION DE PLANTA FISICA DE ESTE MOPC</t>
  </si>
  <si>
    <t>2DO.ABONO C/C ACTO 3906-24 OTORG. A BANDEX, SRL C/CARGO SALDO CUB.#15, NCF: B1500000066), TRABS. RECONST. TRAMOS CARRET. LAS GUAYIGA- KM22-H.NVO. Y SUS CALLES-LOS ALCARRIZOS Y TRAMO CABALLONA-L/CIENAGA,STO.DGO.,(PXP.C/C.$46,891,829.03).</t>
  </si>
  <si>
    <t>PAGO JORNALEROS (ABRIL-2025) A PERSONAL DE LA DIRECCION DE SEÑALIZACION VIAL DE ESTE MOPC</t>
  </si>
  <si>
    <t>PAGO JORNALEROS (ABRIL--2025) A PERSONAL DE LA SECCION DE DRENAJE PLUVIAL DE ESTE MOPC</t>
  </si>
  <si>
    <t>PAGO JORNALEROS (ABRIL-2025) A PERSONAL DE LA DIRECCION DE MANTENIMIENTO DE PUENTES DE ESTE MOPC</t>
  </si>
  <si>
    <t>TRABS. DE OBRAS VIALES Y HORMIGON ASFALTICO CALIENTE A NIVEL NACIONAL, REGION VIII, YUMA,, LOTE 13, PROVS. LA ALTAGRACIA, LA ROMANA Y EL SEIBO, (PAGO CUB. No.04, NCF: B1500000064).</t>
  </si>
  <si>
    <t>TRABS. RECONSTRUCCION CAMINO VECINAL MIRABEL ADENTRO-HATILLO Y RAMAL I, PROV. SAN FRANCISCO DE MACORIS (VALOR CUB.09 (NCF: B1500000052), $24,531,263.77, (-) ESTE ABONO PXP $4,460,263.77)</t>
  </si>
  <si>
    <t>PAGO COMPRA DE TERRENO, DENTRO DEL AMBITO DE LA ESTACION, E3+480  A LA  E3+640, SEGUN INFORME DE TASACION S/N Y ANEXOS,  PARA EL PROY: CONSTRUCCION SOLUCION VIAL, AVENIDA REPUBLICA DE COLOMBIA.</t>
  </si>
  <si>
    <t>PAGO COMPRA DE TERRENO, DENTRO DEL AMBITO DE LA ESTACION, E3+120  A LA  E3+300, SEGUN INFORME DE TASACION S/N + ACUERDO Y ANEXOS,  PARA EL PROY: CONSTRUCCION SOLUCION VIAL, AVENIDA REPUBLICA DE COLOMBIA.</t>
  </si>
  <si>
    <t>PAGO COMPRA DE TERRENO Y MEJORA, DENTRO DEL AMBITO DE LA ESTACION, E1+075  A LA  E1+093, SEGUN INFORME DE TASACION S/N + ACUERDO Y ANEXOS,  PARA EL PROY:  DISEÑO Y RECONST. ENTRADA  ACCESO A SAMANA.</t>
  </si>
  <si>
    <t>PAGO VIATICOS (MARZO-2025) A PERSONAL DE DIVISION DE OPERACIONES (REGION NORTE) DE ESTE MOPC</t>
  </si>
  <si>
    <t>TRABS. DE OBRAS VIALES Y HORMIGON ASFALTICO CALIENTE A NIVEL NACIONAL, ZONA E, #47,  REG. NORTE, PROVS. LA VEGA, STGO., STGO. RODRIGUEZ, VALVERDE, MONTECRISTI, PUERTO PLATA Y DAJABON, LOTE 40, (PAGO CUB. #02 NCF: B1500000452).</t>
  </si>
  <si>
    <t>PAGO JORNALEROS (MAYO-2025) A PERSONAL BRIGADA DEL ALMACEN CENTRAL DE ESTE MOPC</t>
  </si>
  <si>
    <t>TRABS. DE APLICACION DE SEÑALIZACION HORIZONTAL EN PINTURA DE TRAFICO A NIVEL NACIONAL, LOTE-7, REGION GRAN SANTO DOMINGO Y D.N, (PAGO CUB. No. 03 NCF: B1500000055).</t>
  </si>
  <si>
    <t>TRABS. OBRAS VIALES Y HORMIGÓN ASFÁLTICO CALIENTE, A NIVEL NAC., ZONA E, REGIÓN NORTE, LOTES 18, AL 24, PROVS.,LA VEGA, STGO., SANTIAGO RGUEZ., VALVERDE, MONTECRISTI, PTO. PLATA, DAJABON, SCHEZ  Y SAMANA, E-4, LOTE 21, (PAGO CUB. #03 NCF: B1500000453).</t>
  </si>
  <si>
    <t>PAGO ADQUISICION DE BOTELLITAS DE AGUA PURIFICADA (16 ONZAS), PARA USO DE DIFERENTES DEPARTAMENTOS DE ESTE MOPC, PROCESO MOPC-DAF-CM-2025-0007, (S/FACTS. NCF: B1500001351 Y 1354).</t>
  </si>
  <si>
    <t>PAGO VACACIONES NO DISFRUTADAS A EX-EMPELADOS DE ESTE MOPC</t>
  </si>
  <si>
    <t>PAGO VACACIONES NO DISFRUTADAS A EX-EMPLEADOS DE ESTE MOPC</t>
  </si>
  <si>
    <t>PAGO INDEMNIZACION A EX-EMPLEADOS DE ESTE MINISTERIO</t>
  </si>
  <si>
    <t>P/SERVICIOS DE MANTENIMIENTO DE VEHICULOS PESADOS (MARCA SCHACMAN) DE LA DIRECCION GRAL. DE EQUIPOS Y TRANSPORTE DEL MOPC, PROCESO MOPC-CCC-PEPU-2023-0018, (S/FACTS. NCF: B1500001181, 1293 Y 0803).</t>
  </si>
  <si>
    <t>PAGO SERVICIOS DE MANT. PREVENTIVO DE VEHICULOS PESADOS, ADQUIRIDOS POR EL MOPC, PROCESO MOPC-CCC-PEPU-2023-0033, (S/FACTS. NCF: B1500000470, 472, 473, 474 Y 475), (-) 20% DE AMORTIZ. DEL AVANCE INIC.</t>
  </si>
  <si>
    <t>PAGO ADQUISICIÓN DE PAPEL HIGIÉNICO Y VASOS DESECHABLES PARA USO DE LOS DIFERENTES DEPARTAMENTOS DEL MOPC, PROCESO MOPC-DAF-CM-2025-0003, (S/FACT. NCF: B1500000023).</t>
  </si>
  <si>
    <t>TRABS. CONST. Y RECONST. DE INFRAESTRUCTURAS VIALES QUE FUERON AFECTADAS P/PASO TORM. FRANKLIN, S/DEC. No.398-23, LOTE 2, ITEMS 1, 2, 3 Y 4, (VALOR AVANCE INIC. $52,997,800.34 (-) ABONOS S/LIBS. 17498 Y 5007,  ESTE PAGO SALDA)</t>
  </si>
  <si>
    <t>PAGO INDEMNIZACION, A EX-EMPLEADO DE ESTE MINISTERIO</t>
  </si>
  <si>
    <t>PAGO VACACIONES NO DISFRUTADA, A EX-EMPLEADO DE ESTE MINISTERIO</t>
  </si>
  <si>
    <t>PAGO HORAS EXTRAS (ABRIL-2025) A PERSONAL DE LA DIRECCION TECNICA DE ESTE MOPC</t>
  </si>
  <si>
    <t>PAGO HORAS EXTRAS (MARZO-2025) A PERSONAL DEL DESPACHO DEL MINISTRO DE ESTE MOPC</t>
  </si>
  <si>
    <t>PAGO HORAS EXTRAS (MARZO-2025) A PERSONAL DIRECCION GENERAL SUPERVISION Y FISCALIZACION DE OBRAS DE ESTE MOPC</t>
  </si>
  <si>
    <t>PAGO HORAS EXTRAS (MARZO-2025) A PERSONAL DIRECCION DE RECURSOS HUMANOS DE ESTE MOPC</t>
  </si>
  <si>
    <t>PAGO HORAS EXTRAS (FEBRERO-2025) A PERSONAL DIRECCION DE RECURSOS HUMANOS DE ESTE MOPC</t>
  </si>
  <si>
    <t>PAGO SERVICIOS MANTENIMIENTO PREVENTIVO DE CAMIONETAS NISSAN,  PROCESO No. MOPC-CCC-PEEX-2021-0004, (S/FACTS. Nos. NCF: B1500027978, 27994, 28413 Y 28494).</t>
  </si>
  <si>
    <t>PAGO VACACIONES NO DISFRUTADA, A EX-EMPLEADOS DE ESTE MINISTERIO</t>
  </si>
  <si>
    <t>PAGO INDEMNIZACION, A EX-EMPLEADOS DE ESTE MINISTERIO</t>
  </si>
  <si>
    <t>PAGO VIATICOS (FEBRERO-2025) OFICINA COORDINADORA DE FIDEICOMISO RD.VIAL (DIR.TECNOLOGIA) DE ESTE MOPC</t>
  </si>
  <si>
    <t>TRABAJOS VARIOS  EN LA REGION SUR, PROVINCIAS BARAHONA  E INDEPENDENCIA, ITEMS DEL 01 AL 06, LOTE-01, DECRETO 318-2022, (PAGO CUB. #03, NCF:B1500000198).</t>
  </si>
  <si>
    <t>PAGO COMPRA DE TERRENO, DENTRO DEL AMBITO D/LA ESTACION, E3+640  A LA  E3+835, S/INFORME DE TASACION S/N Y ANEXOS, PARA EL PROY: CONST. SOLUCION VIAL, AV. REP. DE COLOMBIA. (PAGO 50% VAL.TAS. $12,085.320.00 (-) ESTE AB. $6,042,660.00 PXP $6,042,660.00)</t>
  </si>
  <si>
    <t>PAGO SERVICIOS DE ALGUACIL ACTUANTE EN DIVERSAS NOTIFICACIONES REALIZADA  A REQUERIMIENTO DEL MOPC, (S/FACT. NCF: B1500000023).</t>
  </si>
  <si>
    <t>PAGO SERVICIOS MANTENIMIENTO PREVENTIVO DE CAMIONETAS NISSAN,  PROCESO No. MOPC-CCC-PEEX-2021-0004, (S/FACTS. Nos. NCF: E450000000053, 166, 377 Y 1596).</t>
  </si>
  <si>
    <t>PAGO VIATICOS (MARZO-2025) OFICINA COORDINADORA DE FIDEICOMISO RD.VIAL (DIR. TECNOLOGIA) DE ESTE MOPC</t>
  </si>
  <si>
    <t>P/SERVICIOS DE MANTENIMIENTO DE VEHICULOS PESADOS (MARCA SCHACMAN) DE LA DIRECCION GRAL. DE EQUIPOS Y TRANSPORTE DEL MOPC, PROCESO MOPC-CCC-PEPU-2023-0018, (S/FACTS. NCF: B1500000874, 1479 Y 1504).</t>
  </si>
  <si>
    <t>PAGO HORAS EXTRAS (ABRIL-2025) A PERSONAL DE LA DIRECCION GENERAL ADMINISTRATIVA Y FINANCIERA DE ESTE MOPC</t>
  </si>
  <si>
    <t>PAGO HORAS EXTRAS (MARZO-2025) A PERSONAL DEPARTAMENTO DE CONTABILIDAD DE ESTE MOPC</t>
  </si>
  <si>
    <t>PAGO HORAS EXTRAS (ABRIL-2025) A PERSONAL DE LA DIRECCION DE RECURSOS HUMANOS DE ESTE MOPC</t>
  </si>
  <si>
    <t>PAGO HORAS EXTRAS (FEBRERO-2025) A PERSONAL DE LA DIRECCION GENERAL SUPERVISION Y FISCALIZACION DE OBRAS</t>
  </si>
  <si>
    <t>TRABAJOS  VARIOS EN LAS PROVINCIAS PUERTO PLATA Y SAMANA, S/CONT.49/17,DECRETOS Nos.340,341,342,344,346 Y 370 D/F 11,14,18 24 NOV. Y 15 DIC.16, (PAGO CUB. #09 NCF: B1500000273).</t>
  </si>
  <si>
    <t>TRABS. RECONST. DE LAS CALLES DEL DISTRITO MUNICIPAL DE SAN LUIS, STO. DGO. ESTE, PROV. SANTO DOMINGO,  (NOTIF. DE ACUERDO C/CONT. REQUERIM. DIRECTO DEL CONT. #79-2004, OTORG. X CONSTRUCTORA BRETON Y CAMPUSANO SRL., (PAGO CUB.#06, NCF: B1500000424).</t>
  </si>
  <si>
    <t>TRABS. OBRAS VIALES Y HORMIGÓN ASFÁLTICO CALIENTE, A NIVEL NAC., ZONA D, REGION ESTE, PROVS. SAN PEDRO DE MACORIS, LA ROMANA, EL SEIBO, HATO MAYOR Y LA ALTAGRACIA, LOTE 31, (PAGO CUB. No. 05 NCF: B1500000065).</t>
  </si>
  <si>
    <t>TRABS. RECONST. DE LA CARRET. MACASIAS-GUAROA Y CONST. CALLES MACASIAS Y HELIPUERTO, PROV. ELIAS PIÑA, (VALOR CUB. #06 NCF: B1500000063 $74,857,946.70; (-) 1RE. ABONO S/LIB. #2423; ESTE PAGO SALDA).</t>
  </si>
  <si>
    <t>PAGO HORAS EXTRAS (FEBRERO-2025) A PERSONAL DE LA DIRECCION TECNICA DE ESTE MOPC</t>
  </si>
  <si>
    <t>PAGO HORAS EXTRAS (MARZO-2025) A PERSONAL DEL DEPARTAMENTO DE MAYORDOMIA DE ESTE MOPC</t>
  </si>
  <si>
    <t>TRABS. DE RECONST. DE LA CARRETERA COMENDADOR-CRUCE DE GUAROA-SABANA CRUZ Y CAMINO VECINAL CRUCE DE GUAROA-MACASIAS, PROV. ELIAS PIÑA, (PAGO CUB. #07 NCF: B1500000062).</t>
  </si>
  <si>
    <t>PAGO VACACIONES NO DISFUTADAS A BENEFICIARIO</t>
  </si>
  <si>
    <t>PAGO HORAS EXTRAS (ABRIL-2025) A PERSONAL DIRECCION JURIDICA DE ESTE MOPC</t>
  </si>
  <si>
    <t>2DO- AB.C/CRED. OTORG. A CONSORCIO RYLCO &amp; ASOCIADOS, (ACTO #93-2022) C/CARGO A CUB, #09, NCF: E450000000001),TRABS. DE EMERG. EN LAS DIFTES. PROVS. X DAÑOS E INUNDACIONES OCAS. X PASO D/LA VAGUADA MESES, OCT. Y NOV.-2016, (PXP C/C. $68,867,016.56).</t>
  </si>
  <si>
    <t>PAGO HORAS EXTRAS (ABRIL-2025) A PERSONAL DE LA DIRECCION FINANCIERA DE ESTE MOPC</t>
  </si>
  <si>
    <t>PAGO JORNALEROS (ABRIL-2025) DIRECCION DE MANTENIMIENTO DE PLANTA FISICA (HERRERIA) DE ESTE MOPC</t>
  </si>
  <si>
    <t>PAGO JORNALEROS (MAYO-2025) DIRECCION GENERAL DE ASISTENCIA Y PROTECCION VIAL DE ESTE MOPC</t>
  </si>
  <si>
    <t>PAGO SERVICIOS DE MANT. PREVENTIVO DE VEHICULOS PESADOS, ADQUIRIDOS POR EL MOPC, PROCESO MOPC-CCC-PEPU-2023-0033, (S/FACTS. NCF: B1500000471, 479 480, 481 Y 482 ), (-) 20% DE AMORTIZ. DEL AVANCE INIC.</t>
  </si>
  <si>
    <t>TRABS. DE OBRAS VIALES Y HORMIGON ASFALTICO CALIENTE A NIVEL NACIONAL, ZONA A, REGION GRAN SANTO DOMINGO Y MONTE PLATA, PROVS. D. N.,SANTO DOMINGO Y MONTE PLATA, LOTE 5, (PAGO CUB. #02 NCF: B1500000127).</t>
  </si>
  <si>
    <t>SUMINISTRO Y TRANSPORTE H. A.C. PARA BACHEO, (PAGO FACTS. OP-63, OP-64 Y OP-65, NCF: B1500000128, 129 Y 130).</t>
  </si>
  <si>
    <t>TRABS. OBRAS VIALES Y HORMIGON ASFALTICO CALIENTE A NIVEL NACIONAL, REGION V SUR, PROVS. SAN CRISTOBAL, PERAVIA, SAN JOSE DE OCOA Y AZUA, LOTE-10, (PAGO CUB. #04, NCF:B1500000180)</t>
  </si>
  <si>
    <t>TRABS. DE CONSTRUCCION DEL TRIBUNAL CONSTITUCIONAL DE SANTO DOMINGO OESTE, (VALOR CUB. #21 NCF: B1500000149 $107,104,149.49; (-) 1ER. ABONO S/LIB.3183; - ESTE 2DO ABONO; PXP. 10,104,149.49).</t>
  </si>
  <si>
    <t>TRABS. CONST. CAM. VEC. SANTA CRUZ-LOS CIRUELITOS-SABANA AL MEDIO-CC PARTIDO, PROV. MONTECRISTI (SALDO CUB.18, NCF:B1500000016, PAGOS CUB.19, (N/C) B0400000001,Y CUB.20, NCF:B1500000017)</t>
  </si>
  <si>
    <t>PAGO JORNALEROS (ABRIL-2025) A PERSONAL DIRECCION DE MANTENIMIENTO DE PASOS A DESNIVEL DE ESTE MOPC</t>
  </si>
  <si>
    <t>SALDO C/CRED.,ACTO #985-24, OTORG. AL ING. ROJAS Y ASOCS.SRL;C/CARGO PAGO CUB. #4 NCF: B1500000052;X TRABS. OBRAS VIALES Y HAC A NIV. NAC.,ZONA F-REG. NORDESTE: PROVS.MONS.NOUEL,SCHEZ. RAMIREZ, ESPAILLAT,DUARTE,HNAS. MIRABAL, M.T. S.Y SAMANA, L/45.</t>
  </si>
  <si>
    <t>SALDO C/CRED. ACTO 464-23, OTORG. A BANRESERVAS, C/CARGO AL PAGO CUB.#11 NCF: B1500000123, POR TRABS. CONST. Y RECONST. CAMINO CARRET. CRUCE LA PIÑA-NARANJO DULCE-LA EXPLANACION-RIO BOBA, PROV. DUARTE.</t>
  </si>
  <si>
    <t>PAGO COMPRA  DE MEJORA, DENTRO DEL ÁMBITO DE LA PARCELA No.159, DEL D.C. No.12, SEGUN INFORME DE TASACION S/N Y ANEXOS, PARA EL PROYECTO: CONSTRUCCIÓN  AVENIDA CIRCUNVALACIÓN LOS ALCARRIZOS.</t>
  </si>
  <si>
    <t>PAGO COMPRA  DE MEJORA, DENTRO DEL ÁMBITO DE LA PARCELA No.118, DEL D.C. No.12, SEGUN INFORME DE TASACION S/N Y ANEXOS, PARA EL PROYECTO: CONSTRUCCIÓN  AVENIDA CIRCUNVALACIÓN LOS ALCARRIZOS.</t>
  </si>
  <si>
    <t>PAGO SERVICIO DE COMUNICACION (INALAMBRICAS) A ESTE MINISTERIO; CORRESPONDIENTE A LOS MESES ENERO Y FEBRERO 2025, CUENTA No.702156743. S/FACTS. ANEXAS NCF: E450000065701 Y 68171</t>
  </si>
  <si>
    <t>PAGO JORNALEROS (ABRIL-2025) DIRECCION DE PLANTA FISICA DE ESTE MOPC</t>
  </si>
  <si>
    <t>SALDO AV. INIC.(CONTRATO 1377-22/ADD. l 270-24)TRABS. CONST.: ALCANT. CAJON SIMPLE EN CAM. VEC. LA PLAYITA, ARR. BARRIL, PROTECC. VIVIENDA EN Bo. CAMILO, EL LIMON,CAJON S/ARR. LOS ROBALOS, ARR. BARRIL, SECTOR PALITO, CAM. EL VALLE, ARR. SECO;SAMANA, LTE 7</t>
  </si>
  <si>
    <t>TRABS. OBRAS VIALES Y HORMIGON ASFALTICO CALIENTE A NIVEL NACIONAL, ZONA A, REGION GRAN SANTO DOMINGO Y MONTE PLATA, LOTE 9 (PAGO CUBS. #s.03, 04 Y 05, NCF;B1500000116, B1500000117 Y  B1500000118)</t>
  </si>
  <si>
    <t>PAGO JORNALERO (MARZO-2025) DIRECCION DE MANTENIMIENTO VIAL PROVINCIAL DE ESTE MOPC</t>
  </si>
  <si>
    <t>PAGO JORNALEROS (MARZO-2025) COMUNITARIOS ACCION VIAL PEON CAMINERO DE ESTE MOPC</t>
  </si>
  <si>
    <t>PAGO JORNALEROS (MARZO-2025) DIRECCION DE MANTENIMIENTO VIAL CORREDORES Y PAISAJISMO DE ESTE MOPC</t>
  </si>
  <si>
    <t>PAGO JORNALERO (MARZO-2025) DIRECCION DE PAVIMENTACION VIAL DE ESTE MOPC</t>
  </si>
  <si>
    <t>PAGO JORNALERO (MARZO-2025) DIRECCION DE PAVIMENTACION VIAL (INGENIERO) DE ESTE MOPC</t>
  </si>
  <si>
    <t>PAGO JORNALERO (MARZO-2025) DIRECCION DE PAVIMENTACION VIAL (CHOFERES) DE ESTE MOPC</t>
  </si>
  <si>
    <t>PAGO JORNALEROS (ABRIL-2025) ACCION VIAL PEON CAMINERO DE ESTE MOPC</t>
  </si>
  <si>
    <t>PAGO JORNALEROS (ABRIL-2025) DIRECCION DE MANTENIMIENTO VIAL CORREDORES Y PAISAJISMO DE ESTE MOPC</t>
  </si>
  <si>
    <t>TRABS. DE SUPERVISION, FISCALIZACION Y CONTROL DE CALIDAD EN LA EJECUCION DE LOS TRABS. CONST. DE LA CARRETERA HATO MAYOR EL PUERTO, (VALOR FACT. NCF: B1500000110 $4,640,507.22; (-) 1ER. ABONO S/LIB.1897; ESTE PAGO SALDA).</t>
  </si>
  <si>
    <t>TRABS. DE OBRAS VIALES Y HORMIGON ASFALTICO CALIENTE A NIVEL NACIONAL, REGION VIII, YUMA, LOTE 14, PROVS. LA ALTAGRACIA, LA ROMANA Y EL SEIBO, (PAGO CUB. #01 NCF: E450000000001).</t>
  </si>
  <si>
    <t>TRABS. CONST. Y RECONST. DE ACERAS Y CONTENES DEL SECTOR PUNTA DE GARZA, PARTE B, PROV. SAN PEDRO DE MACORIS, ITEM I, LOTE 4, (PAGO CUB. #02 NCF: B1500000207).</t>
  </si>
  <si>
    <t>PAGO SUELDO (MAYO-2025)  A PERSONAL FIJO DE ESTE MOPC</t>
  </si>
  <si>
    <t>PAGO SUELDO (MAYO-2025) A EMPLEADOS TEMPORALES DE ESTE MOPC</t>
  </si>
  <si>
    <t>PAGO JORNALEROS (ABRIL-2025) DIRECCION DE PAVIMENTACION VIAL (CHOFERES) DE ESTE MOPC</t>
  </si>
  <si>
    <t>PAGO JORNALEROS (ABRIL-2025) DIRECCION DE PAVIMENTACION VIAL (PERSONAL DE OFICINA) DE ESTE MOPC</t>
  </si>
  <si>
    <t>PAGO JORNALEROS (ABRIL-2025) DIRECCION DE PAVIMENTACION VIAL (INGENIEROS)  DE ESTE MOPC</t>
  </si>
  <si>
    <t>PAGO JORNALEROS (FEBRERO-2025) VICEMINISTERIO DE MANTENIMIENTO VIAL DE ESTE MOPC</t>
  </si>
  <si>
    <t>SUMINISTRO Y TRANSPORTE DE H.A.C., PARA BACHEO, (PAGO FACT. OP-54 NCF: B1500000262).</t>
  </si>
  <si>
    <t>TRABS. CONSTRUCCION Y REHABILITACION DE ACERAS, CONTENES, BADENES E IMBORNALES A NIVEL NACIONAL REGION NORDESTE LOTE 6,  ITEM 1, 2, 3, Y 4 DUARTE SECCION 1, 2, 3 Y 4, (PAGO CUB. #02 NCF: B1500000242)</t>
  </si>
  <si>
    <t>PAGO JORNALEROS (MAYO-2025) DIRECCION DE MANTENIMIENTO DE PASOS A DESNIVEL DE ESTE MOPC</t>
  </si>
  <si>
    <t>P/COMPRA  DE TERRENO, MEJORA , PLANT. Y CERCA-VERJA,  DENTRO DEL ÁMBITO DE LA PARCELA No.61-A, DEL D.C. No.12, SEGUN INFORME DE TASACION + (ACUERDO) S/N Y ANEXOS, PARA EL PROYECTO: CONSTRUCCIÓN  AVENIDA CIRCUNVALACIÓN LOS ALCARRIZOS.</t>
  </si>
  <si>
    <t>PAGO COMPRA  DE TERRENO, DENTRO DEL ÁMBITO DE LA  ESTACION, E0+960 A LA E0+980, SEGUN INFORME DE TASACION S/N Y ANEXOS, PARA EL PROYECTO: CONSTRUCCIÓN  AVENIDA CIRCUNVALACIÓN LOS ALCARRIZOS.</t>
  </si>
  <si>
    <t>TRABS. DE OBRAS VIALES Y HORMIGON ASFALTICO CALIENTE, A NIVEL NAC., ZONA E, REGION NORTE, PROVS. LA VEGA, SANTIAGO, STGO. RGUEZ., VALVERDE, MONTECRISTI, PTO. PLATA Y DAJABON, L/36 (PAGO CUB. #06, NCF:B1500000367)</t>
  </si>
  <si>
    <t>TRABS. DE OBRAS VIALES Y HORMIGON ASFALTICO CALIENTE A NIVEL NACIONAL, REGION VIII, YUMA,, LOTE 13, PROVS. LA ALTAGRACIA, LA ROMANA Y EL SEIBO, (PAGO CUB. No.05, NCF: B1500000066).</t>
  </si>
  <si>
    <t>TRABS. DE APLICACION DE SEÑALIZACION HORIZONTAL EN PINTURA TERMOPLASTICA A NIVEL NACIONAL, REGION NORTE, LOTE 2, (PAGO CUB. No. 10 NCF: B1500000091).</t>
  </si>
  <si>
    <t>TRABS.CONST. 3 EDIFS.DE APTOS.,ECONS.,TIPO B, DE 4 NIVS Y 2 APTOS X PISO DE 2 HABITS. C/U Y ANEXIDADES, TOTAL 88 APTOS. 58 M² C/U, PROY. REVIT. URB. S. J.MAGUANA,RESID.VISTA DEL RIO,L/41,(PAGO CUB.#03 NCF: B1500000011).</t>
  </si>
  <si>
    <t>TRABS. DE OBRAS VIALES Y H. A. C., A NIVEL NACIONAL, PROVINCIAS SANTIAGO, PUERTO PLATA Y ESPAILLAT, REGION 1, CIBAO NORTE, LOTE 4 (PAGO CUB.01, NCF-E450000000001)</t>
  </si>
  <si>
    <t>TRABS. DE OBRAS VIALES Y HORMIGON ASFALTICO CALIENTE A NIVEL NACIONAL, REGION V, VALDESIA, LOTE 09, PROVS. PERAVIA, SAN JOSE DE OCOA Y AZUA. (PAGO CUB.#03, NCF:B1500000175)</t>
  </si>
  <si>
    <t>TRABAJOS DE RECONST. DE CALLES DEL SECTOR CAMPO LINDO 1, LA CALETA, MUNICIPIO BOCA CHICA LOTE 4, ITEM 1, (PAGO CUB. #02 NCF: B1500000181).</t>
  </si>
  <si>
    <t>TRABS. CONST.1 EDIF.DE APTOS. ECONS.,TIPO A,DE 4 NIVS. Y 4 APTOS. P/PISOS DE 3 HABITS.TOTAL 16 APTOS.DE 78 M2 C/U,RES.ALTOS DEL TENGUE, PROV. SAN JUAN, LOTE 38 (PGO CUB.07, NCF:B1500000003)</t>
  </si>
  <si>
    <t>SALDO CUB.#52, FACT NCF.E450000000047 Y PAGO CUB.#53 NCF; E450000000052;TRABS. EN CARRETERA TURISTICA LA CUMBRE, SANTIAGO-PUERTO PLATA, X DAÑOS OCASIONADOS POR EL PASO DE DIVERSAS VAGUADAS EN EL MES DE ABRIL 2012,DECRETO 230-2012.</t>
  </si>
  <si>
    <t>01/05/2025</t>
  </si>
  <si>
    <t>02/05/2025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</si>
  <si>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</si>
  <si>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</si>
  <si>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</si>
  <si>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</si>
  <si>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</si>
  <si>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</si>
  <si>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</si>
  <si>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</si>
  <si>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16/05/2025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</si>
  <si>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</si>
  <si>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</si>
  <si>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</si>
  <si>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</si>
  <si>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</si>
  <si>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</si>
  <si>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</si>
  <si>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</si>
  <si>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</si>
  <si>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</si>
  <si>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Relación de Ingresos y Gastos al  31 Mayo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</si>
</sst>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b/>
      <sz val="12"/>
      <name val="Arial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14"/>
      <color theme="1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/>
    <xf numFmtId="0" fontId="3" fillId="0" borderId="0" xfId="2" applyFont="1"/>
    <xf numFmtId="164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164" fontId="4" fillId="0" borderId="0" xfId="2" applyNumberFormat="1" applyFont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164" fontId="8" fillId="0" borderId="0" xfId="3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center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center"/>
    </xf>
    <xf numFmtId="165" fontId="4" fillId="0" borderId="0" xfId="2" applyNumberFormat="1" applyFont="1" applyAlignment="1">
      <alignment horizontal="center" wrapText="1"/>
    </xf>
    <xf numFmtId="164" fontId="2" fillId="0" borderId="0" xfId="2" applyNumberForma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164" fontId="10" fillId="2" borderId="2" xfId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wrapText="1"/>
    </xf>
    <xf numFmtId="164" fontId="10" fillId="2" borderId="1" xfId="1" applyFont="1" applyFill="1" applyBorder="1" applyAlignment="1">
      <alignment wrapText="1"/>
    </xf>
    <xf numFmtId="0" fontId="10" fillId="2" borderId="1" xfId="2" applyFont="1" applyFill="1" applyBorder="1" applyAlignment="1">
      <alignment wrapText="1"/>
    </xf>
    <xf numFmtId="0" fontId="10" fillId="2" borderId="1" xfId="2" applyFont="1" applyFill="1" applyBorder="1" applyAlignment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164" fontId="11" fillId="0" borderId="0" xfId="1" applyFont="1" applyAlignment="1">
      <alignment horizontal="center" vertical="center"/>
    </xf>
    <xf numFmtId="164" fontId="10" fillId="2" borderId="0" xfId="2" applyNumberFormat="1" applyFont="1" applyFill="1" applyAlignment="1">
      <alignment horizontal="center" vertical="center"/>
    </xf>
    <xf numFmtId="0" fontId="10" fillId="2" borderId="3" xfId="2" applyFont="1" applyFill="1" applyBorder="1" applyAlignment="1">
      <alignment horizontal="center" wrapText="1"/>
    </xf>
    <xf numFmtId="0" fontId="12" fillId="2" borderId="4" xfId="2" applyFont="1" applyFill="1" applyBorder="1" applyAlignment="1">
      <alignment wrapText="1"/>
    </xf>
    <xf numFmtId="0" fontId="12" fillId="2" borderId="3" xfId="2" applyFont="1" applyFill="1" applyBorder="1" applyAlignment="1">
      <alignment wrapText="1"/>
    </xf>
    <xf numFmtId="0" fontId="12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164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3" fillId="3" borderId="8" xfId="2" applyFont="1" applyFill="1" applyBorder="1" applyAlignment="1">
      <alignment vertical="center"/>
    </xf>
    <xf numFmtId="0" fontId="5" fillId="3" borderId="9" xfId="2" applyFont="1" applyFill="1" applyBorder="1" applyAlignment="1">
      <alignment vertical="center"/>
    </xf>
    <xf numFmtId="164" fontId="5" fillId="3" borderId="0" xfId="1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164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164" fontId="17" fillId="0" borderId="0" xfId="3" applyFont="1" applyFill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right"/>
    </xf>
    <xf numFmtId="164" fontId="7" fillId="0" borderId="0" xfId="2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7" fillId="0" borderId="0" xfId="2" applyFont="1"/>
    <xf numFmtId="164" fontId="7" fillId="0" borderId="0" xfId="1" applyFont="1" applyFill="1" applyBorder="1"/>
    <xf numFmtId="164" fontId="18" fillId="0" borderId="0" xfId="1" applyFont="1" applyFill="1" applyBorder="1"/>
    <xf numFmtId="164" fontId="7" fillId="0" borderId="0" xfId="1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horizontal="center" wrapText="1"/>
    </xf>
    <xf numFmtId="0" fontId="16" fillId="3" borderId="1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6D3C4CF4-8627-4DFF-B365-58D3D730405F}"/>
    <cellStyle name="Normal" xfId="0" builtinId="0"/>
    <cellStyle name="Normal 2" xfId="2" xr:uid="{2796F5A1-FEEA-4676-B3C2-E6E24D941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9F7B7553-D3F8-4B72-AC39-9A933F90D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8BB5-33FD-4280-8FF5-64D27C7DBB20}">
  <dimension ref="A1:G680"/>
  <sheetViews>
    <sheetView tabSelected="1" zoomScale="80" zoomScaleNormal="80" workbookViewId="0">
      <selection activeCell="D550" sqref="D550"/>
    </sheetView>
  </sheetViews>
  <sheetFormatPr baseColWidth="10" defaultColWidth="9.140625" defaultRowHeight="99.95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46"/>
      <c r="B1" s="45"/>
      <c r="C1" s="45"/>
      <c r="D1" s="44"/>
      <c r="E1" s="43"/>
      <c r="F1" s="42"/>
    </row>
    <row r="2" spans="1:7" ht="24.95" customHeight="1" x14ac:dyDescent="0.2">
      <c r="A2" s="46"/>
      <c r="B2" s="45"/>
      <c r="C2" s="45"/>
      <c r="D2" s="44"/>
      <c r="E2" s="43"/>
      <c r="F2" s="42"/>
    </row>
    <row r="3" spans="1:7" ht="24.95" customHeight="1" x14ac:dyDescent="0.2">
      <c r="A3" s="46"/>
      <c r="B3" s="45"/>
      <c r="C3" s="45"/>
      <c r="D3" s="44"/>
      <c r="E3" s="43"/>
      <c r="F3" s="42"/>
    </row>
    <row r="4" spans="1:7" ht="24.95" customHeight="1" x14ac:dyDescent="0.2">
      <c r="A4" s="46"/>
      <c r="B4" s="45"/>
      <c r="C4" s="45"/>
      <c r="D4" s="44"/>
      <c r="E4" s="43"/>
      <c r="F4" s="42"/>
    </row>
    <row r="5" spans="1:7" ht="24.95" customHeight="1" x14ac:dyDescent="0.2">
      <c r="A5" s="46"/>
      <c r="B5" s="45"/>
      <c r="C5" s="45"/>
      <c r="D5" s="44"/>
      <c r="E5" s="43"/>
      <c r="F5" s="42"/>
    </row>
    <row r="6" spans="1:7" ht="24.95" customHeight="1" x14ac:dyDescent="0.2">
      <c r="A6" s="59" t="s">
        <v>21</v>
      </c>
      <c r="B6" s="60"/>
      <c r="C6" s="60"/>
      <c r="D6" s="60"/>
      <c r="E6" s="60"/>
      <c r="F6" s="61"/>
    </row>
    <row r="7" spans="1:7" ht="24.95" customHeight="1" x14ac:dyDescent="0.2">
      <c r="A7" s="59"/>
      <c r="B7" s="60"/>
      <c r="C7" s="60"/>
      <c r="D7" s="60"/>
      <c r="E7" s="60"/>
      <c r="F7" s="61"/>
    </row>
    <row r="8" spans="1:7" ht="24.95" customHeight="1" x14ac:dyDescent="0.25">
      <c r="A8" s="62" t="s">
        <v>20</v>
      </c>
      <c r="B8" s="63"/>
      <c r="C8" s="63"/>
      <c r="D8" s="63"/>
      <c r="E8" s="63"/>
      <c r="F8" s="64"/>
    </row>
    <row r="9" spans="1:7" ht="24.95" customHeight="1" x14ac:dyDescent="0.25">
      <c r="A9" s="65" t="s">
        <v>649</v>
      </c>
      <c r="B9" s="66"/>
      <c r="C9" s="66"/>
      <c r="D9" s="66"/>
      <c r="E9" s="66"/>
      <c r="F9" s="67"/>
    </row>
    <row r="10" spans="1:7" s="9" customFormat="1" ht="24.95" customHeight="1" x14ac:dyDescent="0.25">
      <c r="A10" s="41"/>
      <c r="B10" s="39"/>
      <c r="C10" s="40"/>
      <c r="D10" s="39"/>
      <c r="E10" s="38"/>
      <c r="F10" s="37"/>
    </row>
    <row r="11" spans="1:7" s="9" customFormat="1" ht="24.95" customHeight="1" thickBot="1" x14ac:dyDescent="0.25">
      <c r="A11" s="36"/>
      <c r="B11" s="35"/>
      <c r="C11" s="34"/>
      <c r="D11" s="33"/>
      <c r="E11" s="32"/>
      <c r="F11" s="31"/>
    </row>
    <row r="12" spans="1:7" s="9" customFormat="1" ht="50.1" customHeight="1" x14ac:dyDescent="0.25">
      <c r="A12" s="30"/>
      <c r="B12" s="29"/>
      <c r="C12" s="28"/>
      <c r="D12" s="27" t="s">
        <v>19</v>
      </c>
      <c r="E12" s="27"/>
      <c r="F12" s="26">
        <v>2317693539.5399971</v>
      </c>
      <c r="G12" s="25"/>
    </row>
    <row r="13" spans="1:7" s="9" customFormat="1" ht="50.1" customHeight="1" x14ac:dyDescent="0.25">
      <c r="A13" s="24" t="s">
        <v>18</v>
      </c>
      <c r="B13" s="23"/>
      <c r="C13" s="22"/>
      <c r="D13" s="20"/>
      <c r="E13" s="21"/>
      <c r="F13" s="20"/>
    </row>
    <row r="14" spans="1:7" s="9" customFormat="1" ht="50.1" customHeight="1" x14ac:dyDescent="0.25">
      <c r="A14" s="18"/>
      <c r="B14" s="18" t="s">
        <v>17</v>
      </c>
      <c r="C14" s="18" t="s">
        <v>16</v>
      </c>
      <c r="D14" s="18" t="s">
        <v>15</v>
      </c>
      <c r="E14" s="19" t="s">
        <v>14</v>
      </c>
      <c r="F14" s="18" t="s">
        <v>13</v>
      </c>
    </row>
    <row r="15" spans="1:7" s="9" customFormat="1" ht="99.95" customHeight="1" x14ac:dyDescent="0.3">
      <c r="A15" s="14">
        <v>45777</v>
      </c>
      <c r="B15" s="13"/>
      <c r="C15" s="12" t="s">
        <v>12</v>
      </c>
      <c r="D15" s="17"/>
      <c r="E15" s="11"/>
      <c r="F15" s="7">
        <f>+F12</f>
        <v>2317693539.5399971</v>
      </c>
    </row>
    <row r="16" spans="1:7" s="9" customFormat="1" ht="99.95" customHeight="1" x14ac:dyDescent="0.3">
      <c r="A16" s="14">
        <v>45778</v>
      </c>
      <c r="B16" s="13"/>
      <c r="C16" s="12" t="s">
        <v>11</v>
      </c>
      <c r="D16" s="16">
        <v>4521717620.4499998</v>
      </c>
      <c r="E16" s="11"/>
      <c r="F16" s="7">
        <f>+F15+D16</f>
        <v>6839411159.9899969</v>
      </c>
      <c r="G16" s="15"/>
    </row>
    <row r="17" spans="1:6" s="9" customFormat="1" ht="99.95" customHeight="1" x14ac:dyDescent="0.3">
      <c r="A17" s="14">
        <v>45778</v>
      </c>
      <c r="B17" s="13"/>
      <c r="C17" s="12" t="s">
        <v>10</v>
      </c>
      <c r="D17" s="10">
        <v>59000000</v>
      </c>
      <c r="E17" s="11"/>
      <c r="F17" s="7">
        <f>+F16+D17-E17</f>
        <v>6898411159.9899969</v>
      </c>
    </row>
    <row r="18" spans="1:6" s="9" customFormat="1" ht="111" customHeight="1" x14ac:dyDescent="0.3">
      <c r="A18" s="8" t="s">
        <v>628</v>
      </c>
      <c r="B18" s="50" t="s">
        <v>22</v>
      </c>
      <c r="C18" s="51" t="s">
        <v>1</v>
      </c>
      <c r="D18" s="47"/>
      <c r="E18" s="48">
        <v>210000</v>
      </c>
      <c r="F18" s="49">
        <f t="shared" ref="F18:F81" si="0">+F17+D18-E18</f>
        <v>6898201159.9899969</v>
      </c>
    </row>
    <row r="19" spans="1:6" s="9" customFormat="1" ht="123" customHeight="1" x14ac:dyDescent="0.3">
      <c r="A19" s="8" t="s">
        <v>628</v>
      </c>
      <c r="B19" s="50" t="s">
        <v>22</v>
      </c>
      <c r="C19" s="51" t="s">
        <v>1</v>
      </c>
      <c r="D19" s="47"/>
      <c r="E19" s="48">
        <v>14889</v>
      </c>
      <c r="F19" s="49">
        <f t="shared" si="0"/>
        <v>6898186270.9899969</v>
      </c>
    </row>
    <row r="20" spans="1:6" s="9" customFormat="1" ht="123" customHeight="1" x14ac:dyDescent="0.3">
      <c r="A20" s="8" t="s">
        <v>628</v>
      </c>
      <c r="B20" s="50" t="s">
        <v>22</v>
      </c>
      <c r="C20" s="51" t="s">
        <v>1</v>
      </c>
      <c r="D20" s="47"/>
      <c r="E20" s="48">
        <v>14910</v>
      </c>
      <c r="F20" s="49">
        <f t="shared" si="0"/>
        <v>6898171360.9899969</v>
      </c>
    </row>
    <row r="21" spans="1:6" s="9" customFormat="1" ht="101.25" customHeight="1" x14ac:dyDescent="0.3">
      <c r="A21" s="8" t="s">
        <v>628</v>
      </c>
      <c r="B21" s="50" t="s">
        <v>22</v>
      </c>
      <c r="C21" s="51" t="s">
        <v>1</v>
      </c>
      <c r="D21" s="47"/>
      <c r="E21" s="48">
        <v>1127.08</v>
      </c>
      <c r="F21" s="49">
        <f t="shared" si="0"/>
        <v>6898170233.909997</v>
      </c>
    </row>
    <row r="22" spans="1:6" s="9" customFormat="1" ht="96" customHeight="1" x14ac:dyDescent="0.3">
      <c r="A22" s="8" t="s">
        <v>628</v>
      </c>
      <c r="B22" s="50" t="s">
        <v>23</v>
      </c>
      <c r="C22" s="51" t="s">
        <v>0</v>
      </c>
      <c r="D22" s="47"/>
      <c r="E22" s="48">
        <v>210000</v>
      </c>
      <c r="F22" s="49">
        <f t="shared" si="0"/>
        <v>6897960233.909997</v>
      </c>
    </row>
    <row r="23" spans="1:6" s="9" customFormat="1" ht="123" customHeight="1" x14ac:dyDescent="0.3">
      <c r="A23" s="8" t="s">
        <v>628</v>
      </c>
      <c r="B23" s="50" t="s">
        <v>23</v>
      </c>
      <c r="C23" s="51" t="s">
        <v>0</v>
      </c>
      <c r="D23" s="47"/>
      <c r="E23" s="48">
        <v>14889</v>
      </c>
      <c r="F23" s="49">
        <f t="shared" si="0"/>
        <v>6897945344.909997</v>
      </c>
    </row>
    <row r="24" spans="1:6" s="9" customFormat="1" ht="101.25" customHeight="1" x14ac:dyDescent="0.3">
      <c r="A24" s="8" t="s">
        <v>628</v>
      </c>
      <c r="B24" s="50" t="s">
        <v>23</v>
      </c>
      <c r="C24" s="51" t="s">
        <v>0</v>
      </c>
      <c r="D24" s="47"/>
      <c r="E24" s="48">
        <v>14910</v>
      </c>
      <c r="F24" s="49">
        <f t="shared" si="0"/>
        <v>6897930434.909997</v>
      </c>
    </row>
    <row r="25" spans="1:6" s="9" customFormat="1" ht="84.75" customHeight="1" x14ac:dyDescent="0.3">
      <c r="A25" s="8" t="s">
        <v>628</v>
      </c>
      <c r="B25" s="50" t="s">
        <v>23</v>
      </c>
      <c r="C25" s="51" t="s">
        <v>0</v>
      </c>
      <c r="D25" s="47"/>
      <c r="E25" s="48">
        <v>1127.08</v>
      </c>
      <c r="F25" s="49">
        <f t="shared" si="0"/>
        <v>6897929307.8299971</v>
      </c>
    </row>
    <row r="26" spans="1:6" s="9" customFormat="1" ht="97.5" customHeight="1" x14ac:dyDescent="0.3">
      <c r="A26" s="8" t="s">
        <v>628</v>
      </c>
      <c r="B26" s="50" t="s">
        <v>24</v>
      </c>
      <c r="C26" s="51" t="s">
        <v>7</v>
      </c>
      <c r="D26" s="47"/>
      <c r="E26" s="48">
        <v>597600</v>
      </c>
      <c r="F26" s="49">
        <f t="shared" si="0"/>
        <v>6897331707.8299971</v>
      </c>
    </row>
    <row r="27" spans="1:6" s="9" customFormat="1" ht="65.25" customHeight="1" x14ac:dyDescent="0.3">
      <c r="A27" s="8" t="s">
        <v>628</v>
      </c>
      <c r="B27" s="50" t="s">
        <v>25</v>
      </c>
      <c r="C27" s="51" t="s">
        <v>343</v>
      </c>
      <c r="D27" s="47"/>
      <c r="E27" s="48">
        <v>6360200</v>
      </c>
      <c r="F27" s="49">
        <f t="shared" si="0"/>
        <v>6890971507.8299971</v>
      </c>
    </row>
    <row r="28" spans="1:6" s="9" customFormat="1" ht="54" customHeight="1" x14ac:dyDescent="0.3">
      <c r="A28" s="8" t="s">
        <v>628</v>
      </c>
      <c r="B28" s="50" t="s">
        <v>26</v>
      </c>
      <c r="C28" s="51" t="s">
        <v>344</v>
      </c>
      <c r="D28" s="47"/>
      <c r="E28" s="48">
        <v>30000</v>
      </c>
      <c r="F28" s="49">
        <f t="shared" si="0"/>
        <v>6890941507.8299971</v>
      </c>
    </row>
    <row r="29" spans="1:6" s="9" customFormat="1" ht="59.25" customHeight="1" x14ac:dyDescent="0.3">
      <c r="A29" s="8" t="s">
        <v>628</v>
      </c>
      <c r="B29" s="50" t="s">
        <v>26</v>
      </c>
      <c r="C29" s="51" t="s">
        <v>344</v>
      </c>
      <c r="D29" s="47"/>
      <c r="E29" s="48">
        <v>2127</v>
      </c>
      <c r="F29" s="49">
        <f t="shared" si="0"/>
        <v>6890939380.8299971</v>
      </c>
    </row>
    <row r="30" spans="1:6" s="9" customFormat="1" ht="72.75" customHeight="1" x14ac:dyDescent="0.3">
      <c r="A30" s="8" t="s">
        <v>628</v>
      </c>
      <c r="B30" s="50" t="s">
        <v>26</v>
      </c>
      <c r="C30" s="51" t="s">
        <v>344</v>
      </c>
      <c r="D30" s="47"/>
      <c r="E30" s="48">
        <v>2130</v>
      </c>
      <c r="F30" s="49">
        <f t="shared" si="0"/>
        <v>6890937250.8299971</v>
      </c>
    </row>
    <row r="31" spans="1:6" s="9" customFormat="1" ht="60" customHeight="1" x14ac:dyDescent="0.3">
      <c r="A31" s="8" t="s">
        <v>628</v>
      </c>
      <c r="B31" s="50" t="s">
        <v>26</v>
      </c>
      <c r="C31" s="51" t="s">
        <v>344</v>
      </c>
      <c r="D31" s="47"/>
      <c r="E31" s="48">
        <v>390</v>
      </c>
      <c r="F31" s="49">
        <f t="shared" si="0"/>
        <v>6890936860.8299971</v>
      </c>
    </row>
    <row r="32" spans="1:6" s="9" customFormat="1" ht="89.25" customHeight="1" x14ac:dyDescent="0.3">
      <c r="A32" s="8" t="s">
        <v>628</v>
      </c>
      <c r="B32" s="50" t="s">
        <v>27</v>
      </c>
      <c r="C32" s="51" t="s">
        <v>345</v>
      </c>
      <c r="D32" s="47"/>
      <c r="E32" s="48">
        <v>270294.39</v>
      </c>
      <c r="F32" s="49">
        <f t="shared" si="0"/>
        <v>6890666566.4399967</v>
      </c>
    </row>
    <row r="33" spans="1:6" s="9" customFormat="1" ht="92.25" customHeight="1" x14ac:dyDescent="0.3">
      <c r="A33" s="8" t="s">
        <v>628</v>
      </c>
      <c r="B33" s="50" t="s">
        <v>28</v>
      </c>
      <c r="C33" s="51" t="s">
        <v>346</v>
      </c>
      <c r="D33" s="47"/>
      <c r="E33" s="48">
        <v>1026600</v>
      </c>
      <c r="F33" s="49">
        <f t="shared" si="0"/>
        <v>6889639966.4399967</v>
      </c>
    </row>
    <row r="34" spans="1:6" s="9" customFormat="1" ht="86.25" customHeight="1" x14ac:dyDescent="0.3">
      <c r="A34" s="8" t="s">
        <v>628</v>
      </c>
      <c r="B34" s="50" t="s">
        <v>29</v>
      </c>
      <c r="C34" s="51" t="s">
        <v>347</v>
      </c>
      <c r="D34" s="47"/>
      <c r="E34" s="48">
        <v>480894.83</v>
      </c>
      <c r="F34" s="49">
        <f t="shared" si="0"/>
        <v>6889159071.6099968</v>
      </c>
    </row>
    <row r="35" spans="1:6" s="9" customFormat="1" ht="123" customHeight="1" x14ac:dyDescent="0.3">
      <c r="A35" s="8" t="s">
        <v>629</v>
      </c>
      <c r="B35" s="50" t="s">
        <v>30</v>
      </c>
      <c r="C35" s="51" t="s">
        <v>0</v>
      </c>
      <c r="D35" s="47"/>
      <c r="E35" s="48">
        <v>55000</v>
      </c>
      <c r="F35" s="49">
        <f t="shared" si="0"/>
        <v>6889104071.6099968</v>
      </c>
    </row>
    <row r="36" spans="1:6" s="9" customFormat="1" ht="123" customHeight="1" x14ac:dyDescent="0.3">
      <c r="A36" s="8" t="s">
        <v>629</v>
      </c>
      <c r="B36" s="50" t="s">
        <v>30</v>
      </c>
      <c r="C36" s="51" t="s">
        <v>0</v>
      </c>
      <c r="D36" s="47"/>
      <c r="E36" s="48">
        <v>3899.5</v>
      </c>
      <c r="F36" s="49">
        <f t="shared" si="0"/>
        <v>6889100172.1099968</v>
      </c>
    </row>
    <row r="37" spans="1:6" s="9" customFormat="1" ht="123" customHeight="1" x14ac:dyDescent="0.3">
      <c r="A37" s="8" t="s">
        <v>629</v>
      </c>
      <c r="B37" s="50" t="s">
        <v>30</v>
      </c>
      <c r="C37" s="51" t="s">
        <v>0</v>
      </c>
      <c r="D37" s="47"/>
      <c r="E37" s="48">
        <v>3905</v>
      </c>
      <c r="F37" s="49">
        <f t="shared" si="0"/>
        <v>6889096267.1099968</v>
      </c>
    </row>
    <row r="38" spans="1:6" s="9" customFormat="1" ht="81.75" customHeight="1" x14ac:dyDescent="0.3">
      <c r="A38" s="8" t="s">
        <v>629</v>
      </c>
      <c r="B38" s="50" t="s">
        <v>30</v>
      </c>
      <c r="C38" s="51" t="s">
        <v>0</v>
      </c>
      <c r="D38" s="47"/>
      <c r="E38" s="48">
        <v>715</v>
      </c>
      <c r="F38" s="49">
        <f t="shared" si="0"/>
        <v>6889095552.1099968</v>
      </c>
    </row>
    <row r="39" spans="1:6" s="9" customFormat="1" ht="79.5" customHeight="1" x14ac:dyDescent="0.3">
      <c r="A39" s="8" t="s">
        <v>629</v>
      </c>
      <c r="B39" s="50" t="s">
        <v>31</v>
      </c>
      <c r="C39" s="51" t="s">
        <v>348</v>
      </c>
      <c r="D39" s="47"/>
      <c r="E39" s="48">
        <v>25050</v>
      </c>
      <c r="F39" s="49">
        <f t="shared" si="0"/>
        <v>6889070502.1099968</v>
      </c>
    </row>
    <row r="40" spans="1:6" s="9" customFormat="1" ht="77.25" customHeight="1" x14ac:dyDescent="0.3">
      <c r="A40" s="8" t="s">
        <v>629</v>
      </c>
      <c r="B40" s="50" t="s">
        <v>32</v>
      </c>
      <c r="C40" s="51" t="s">
        <v>349</v>
      </c>
      <c r="D40" s="47"/>
      <c r="E40" s="48">
        <v>1705000</v>
      </c>
      <c r="F40" s="49">
        <f t="shared" si="0"/>
        <v>6887365502.1099968</v>
      </c>
    </row>
    <row r="41" spans="1:6" s="9" customFormat="1" ht="79.5" customHeight="1" x14ac:dyDescent="0.3">
      <c r="A41" s="8" t="s">
        <v>629</v>
      </c>
      <c r="B41" s="50" t="s">
        <v>32</v>
      </c>
      <c r="C41" s="51" t="s">
        <v>349</v>
      </c>
      <c r="D41" s="47"/>
      <c r="E41" s="48">
        <v>2589586</v>
      </c>
      <c r="F41" s="49">
        <f t="shared" si="0"/>
        <v>6884775916.1099968</v>
      </c>
    </row>
    <row r="42" spans="1:6" s="9" customFormat="1" ht="123" customHeight="1" x14ac:dyDescent="0.3">
      <c r="A42" s="8" t="s">
        <v>629</v>
      </c>
      <c r="B42" s="50" t="s">
        <v>32</v>
      </c>
      <c r="C42" s="51" t="s">
        <v>349</v>
      </c>
      <c r="D42" s="47"/>
      <c r="E42" s="48">
        <v>2136862.12</v>
      </c>
      <c r="F42" s="49">
        <f t="shared" si="0"/>
        <v>6882639053.9899969</v>
      </c>
    </row>
    <row r="43" spans="1:6" s="9" customFormat="1" ht="123" customHeight="1" x14ac:dyDescent="0.3">
      <c r="A43" s="8" t="s">
        <v>629</v>
      </c>
      <c r="B43" s="50" t="s">
        <v>32</v>
      </c>
      <c r="C43" s="51" t="s">
        <v>349</v>
      </c>
      <c r="D43" s="47"/>
      <c r="E43" s="48">
        <v>3348000</v>
      </c>
      <c r="F43" s="49">
        <f t="shared" si="0"/>
        <v>6879291053.9899969</v>
      </c>
    </row>
    <row r="44" spans="1:6" s="9" customFormat="1" ht="123" customHeight="1" x14ac:dyDescent="0.3">
      <c r="A44" s="8" t="s">
        <v>629</v>
      </c>
      <c r="B44" s="50" t="s">
        <v>33</v>
      </c>
      <c r="C44" s="51" t="s">
        <v>350</v>
      </c>
      <c r="D44" s="47"/>
      <c r="E44" s="48">
        <v>2376717.12</v>
      </c>
      <c r="F44" s="49">
        <f t="shared" si="0"/>
        <v>6876914336.869997</v>
      </c>
    </row>
    <row r="45" spans="1:6" s="9" customFormat="1" ht="123" customHeight="1" x14ac:dyDescent="0.3">
      <c r="A45" s="8" t="s">
        <v>629</v>
      </c>
      <c r="B45" s="50" t="s">
        <v>33</v>
      </c>
      <c r="C45" s="51" t="s">
        <v>350</v>
      </c>
      <c r="D45" s="47"/>
      <c r="E45" s="48">
        <v>944463.12</v>
      </c>
      <c r="F45" s="49">
        <f t="shared" si="0"/>
        <v>6875969873.7499971</v>
      </c>
    </row>
    <row r="46" spans="1:6" s="9" customFormat="1" ht="123" customHeight="1" x14ac:dyDescent="0.3">
      <c r="A46" s="8" t="s">
        <v>629</v>
      </c>
      <c r="B46" s="50" t="s">
        <v>33</v>
      </c>
      <c r="C46" s="51" t="s">
        <v>350</v>
      </c>
      <c r="D46" s="47"/>
      <c r="E46" s="48">
        <v>8805053</v>
      </c>
      <c r="F46" s="49">
        <f t="shared" si="0"/>
        <v>6867164820.7499971</v>
      </c>
    </row>
    <row r="47" spans="1:6" s="9" customFormat="1" ht="123" customHeight="1" x14ac:dyDescent="0.3">
      <c r="A47" s="8" t="s">
        <v>629</v>
      </c>
      <c r="B47" s="50" t="s">
        <v>34</v>
      </c>
      <c r="C47" s="51" t="s">
        <v>351</v>
      </c>
      <c r="D47" s="47"/>
      <c r="E47" s="48">
        <v>7000000</v>
      </c>
      <c r="F47" s="49">
        <f t="shared" si="0"/>
        <v>6860164820.7499971</v>
      </c>
    </row>
    <row r="48" spans="1:6" s="9" customFormat="1" ht="123" customHeight="1" x14ac:dyDescent="0.3">
      <c r="A48" s="8" t="s">
        <v>630</v>
      </c>
      <c r="B48" s="50" t="s">
        <v>35</v>
      </c>
      <c r="C48" s="51" t="s">
        <v>352</v>
      </c>
      <c r="D48" s="47"/>
      <c r="E48" s="48">
        <v>7142803.04</v>
      </c>
      <c r="F48" s="49">
        <f t="shared" si="0"/>
        <v>6853022017.7099972</v>
      </c>
    </row>
    <row r="49" spans="1:6" s="9" customFormat="1" ht="123" customHeight="1" x14ac:dyDescent="0.3">
      <c r="A49" s="8" t="s">
        <v>630</v>
      </c>
      <c r="B49" s="50" t="s">
        <v>36</v>
      </c>
      <c r="C49" s="51" t="s">
        <v>353</v>
      </c>
      <c r="D49" s="47"/>
      <c r="E49" s="48">
        <v>991200</v>
      </c>
      <c r="F49" s="49">
        <f t="shared" si="0"/>
        <v>6852030817.7099972</v>
      </c>
    </row>
    <row r="50" spans="1:6" s="9" customFormat="1" ht="123" customHeight="1" x14ac:dyDescent="0.3">
      <c r="A50" s="8" t="s">
        <v>630</v>
      </c>
      <c r="B50" s="50" t="s">
        <v>37</v>
      </c>
      <c r="C50" s="51" t="s">
        <v>354</v>
      </c>
      <c r="D50" s="47"/>
      <c r="E50" s="48">
        <v>520000</v>
      </c>
      <c r="F50" s="49">
        <f t="shared" si="0"/>
        <v>6851510817.7099972</v>
      </c>
    </row>
    <row r="51" spans="1:6" s="9" customFormat="1" ht="123" customHeight="1" x14ac:dyDescent="0.3">
      <c r="A51" s="8" t="s">
        <v>630</v>
      </c>
      <c r="B51" s="50" t="s">
        <v>38</v>
      </c>
      <c r="C51" s="51" t="s">
        <v>355</v>
      </c>
      <c r="D51" s="47"/>
      <c r="E51" s="48">
        <v>5000000</v>
      </c>
      <c r="F51" s="49">
        <f t="shared" si="0"/>
        <v>6846510817.7099972</v>
      </c>
    </row>
    <row r="52" spans="1:6" s="9" customFormat="1" ht="92.25" customHeight="1" x14ac:dyDescent="0.3">
      <c r="A52" s="8" t="s">
        <v>630</v>
      </c>
      <c r="B52" s="50" t="s">
        <v>39</v>
      </c>
      <c r="C52" s="51" t="s">
        <v>356</v>
      </c>
      <c r="D52" s="47"/>
      <c r="E52" s="48">
        <v>704771.04</v>
      </c>
      <c r="F52" s="49">
        <f t="shared" si="0"/>
        <v>6845806046.6699972</v>
      </c>
    </row>
    <row r="53" spans="1:6" s="9" customFormat="1" ht="133.5" customHeight="1" x14ac:dyDescent="0.3">
      <c r="A53" s="8" t="s">
        <v>630</v>
      </c>
      <c r="B53" s="50" t="s">
        <v>40</v>
      </c>
      <c r="C53" s="51" t="s">
        <v>357</v>
      </c>
      <c r="D53" s="47"/>
      <c r="E53" s="48">
        <v>8487344.9499999993</v>
      </c>
      <c r="F53" s="49">
        <f t="shared" si="0"/>
        <v>6837318701.7199974</v>
      </c>
    </row>
    <row r="54" spans="1:6" s="9" customFormat="1" ht="131.25" customHeight="1" x14ac:dyDescent="0.3">
      <c r="A54" s="8" t="s">
        <v>630</v>
      </c>
      <c r="B54" s="50" t="s">
        <v>41</v>
      </c>
      <c r="C54" s="51" t="s">
        <v>358</v>
      </c>
      <c r="D54" s="47"/>
      <c r="E54" s="48">
        <v>1740600</v>
      </c>
      <c r="F54" s="49">
        <f t="shared" si="0"/>
        <v>6835578101.7199974</v>
      </c>
    </row>
    <row r="55" spans="1:6" s="9" customFormat="1" ht="123" customHeight="1" x14ac:dyDescent="0.3">
      <c r="A55" s="8" t="s">
        <v>630</v>
      </c>
      <c r="B55" s="50" t="s">
        <v>41</v>
      </c>
      <c r="C55" s="51" t="s">
        <v>358</v>
      </c>
      <c r="D55" s="47"/>
      <c r="E55" s="48">
        <v>18171600</v>
      </c>
      <c r="F55" s="49">
        <f t="shared" si="0"/>
        <v>6817406501.7199974</v>
      </c>
    </row>
    <row r="56" spans="1:6" s="9" customFormat="1" ht="123" customHeight="1" x14ac:dyDescent="0.3">
      <c r="A56" s="8" t="s">
        <v>630</v>
      </c>
      <c r="B56" s="50" t="s">
        <v>42</v>
      </c>
      <c r="C56" s="51" t="s">
        <v>359</v>
      </c>
      <c r="D56" s="47"/>
      <c r="E56" s="48">
        <v>29500</v>
      </c>
      <c r="F56" s="49">
        <f t="shared" si="0"/>
        <v>6817377001.7199974</v>
      </c>
    </row>
    <row r="57" spans="1:6" s="9" customFormat="1" ht="123" customHeight="1" x14ac:dyDescent="0.3">
      <c r="A57" s="8" t="s">
        <v>630</v>
      </c>
      <c r="B57" s="50" t="s">
        <v>43</v>
      </c>
      <c r="C57" s="51" t="s">
        <v>360</v>
      </c>
      <c r="D57" s="47"/>
      <c r="E57" s="48">
        <v>25710550.09</v>
      </c>
      <c r="F57" s="49">
        <f t="shared" si="0"/>
        <v>6791666451.6299973</v>
      </c>
    </row>
    <row r="58" spans="1:6" s="9" customFormat="1" ht="123" customHeight="1" x14ac:dyDescent="0.3">
      <c r="A58" s="8" t="s">
        <v>630</v>
      </c>
      <c r="B58" s="50" t="s">
        <v>44</v>
      </c>
      <c r="C58" s="51" t="s">
        <v>361</v>
      </c>
      <c r="D58" s="47"/>
      <c r="E58" s="48">
        <v>11779775.74</v>
      </c>
      <c r="F58" s="49">
        <f t="shared" si="0"/>
        <v>6779886675.8899975</v>
      </c>
    </row>
    <row r="59" spans="1:6" s="9" customFormat="1" ht="92.25" customHeight="1" x14ac:dyDescent="0.3">
      <c r="A59" s="8" t="s">
        <v>631</v>
      </c>
      <c r="B59" s="50" t="s">
        <v>45</v>
      </c>
      <c r="C59" s="51" t="s">
        <v>362</v>
      </c>
      <c r="D59" s="47"/>
      <c r="E59" s="48">
        <v>6500000</v>
      </c>
      <c r="F59" s="49">
        <f t="shared" si="0"/>
        <v>6773386675.8899975</v>
      </c>
    </row>
    <row r="60" spans="1:6" s="9" customFormat="1" ht="123" customHeight="1" x14ac:dyDescent="0.3">
      <c r="A60" s="8" t="s">
        <v>631</v>
      </c>
      <c r="B60" s="50" t="s">
        <v>46</v>
      </c>
      <c r="C60" s="51" t="s">
        <v>363</v>
      </c>
      <c r="D60" s="47"/>
      <c r="E60" s="48">
        <v>586510</v>
      </c>
      <c r="F60" s="49">
        <f t="shared" si="0"/>
        <v>6772800165.8899975</v>
      </c>
    </row>
    <row r="61" spans="1:6" s="9" customFormat="1" ht="77.25" customHeight="1" x14ac:dyDescent="0.3">
      <c r="A61" s="8" t="s">
        <v>631</v>
      </c>
      <c r="B61" s="50" t="s">
        <v>47</v>
      </c>
      <c r="C61" s="51" t="s">
        <v>364</v>
      </c>
      <c r="D61" s="47"/>
      <c r="E61" s="48">
        <v>161186919.91</v>
      </c>
      <c r="F61" s="49">
        <f t="shared" si="0"/>
        <v>6611613245.9799976</v>
      </c>
    </row>
    <row r="62" spans="1:6" s="9" customFormat="1" ht="79.5" customHeight="1" x14ac:dyDescent="0.3">
      <c r="A62" s="8" t="s">
        <v>631</v>
      </c>
      <c r="B62" s="50" t="s">
        <v>48</v>
      </c>
      <c r="C62" s="51" t="s">
        <v>365</v>
      </c>
      <c r="D62" s="47"/>
      <c r="E62" s="48">
        <v>95550600</v>
      </c>
      <c r="F62" s="49">
        <f t="shared" si="0"/>
        <v>6516062645.9799976</v>
      </c>
    </row>
    <row r="63" spans="1:6" s="9" customFormat="1" ht="119.25" customHeight="1" x14ac:dyDescent="0.3">
      <c r="A63" s="8" t="s">
        <v>631</v>
      </c>
      <c r="B63" s="50" t="s">
        <v>48</v>
      </c>
      <c r="C63" s="51" t="s">
        <v>365</v>
      </c>
      <c r="D63" s="47"/>
      <c r="E63" s="48">
        <v>34952000</v>
      </c>
      <c r="F63" s="49">
        <f t="shared" si="0"/>
        <v>6481110645.9799976</v>
      </c>
    </row>
    <row r="64" spans="1:6" s="9" customFormat="1" ht="75.75" customHeight="1" x14ac:dyDescent="0.3">
      <c r="A64" s="8" t="s">
        <v>631</v>
      </c>
      <c r="B64" s="50" t="s">
        <v>48</v>
      </c>
      <c r="C64" s="51" t="s">
        <v>365</v>
      </c>
      <c r="D64" s="47"/>
      <c r="E64" s="48">
        <v>17151095.329999998</v>
      </c>
      <c r="F64" s="49">
        <f t="shared" si="0"/>
        <v>6463959550.6499977</v>
      </c>
    </row>
    <row r="65" spans="1:6" s="9" customFormat="1" ht="82.5" customHeight="1" x14ac:dyDescent="0.3">
      <c r="A65" s="8" t="s">
        <v>631</v>
      </c>
      <c r="B65" s="50" t="s">
        <v>49</v>
      </c>
      <c r="C65" s="51" t="s">
        <v>366</v>
      </c>
      <c r="D65" s="47"/>
      <c r="E65" s="48">
        <v>1052761.54</v>
      </c>
      <c r="F65" s="49">
        <f t="shared" si="0"/>
        <v>6462906789.1099977</v>
      </c>
    </row>
    <row r="66" spans="1:6" s="9" customFormat="1" ht="82.5" customHeight="1" x14ac:dyDescent="0.3">
      <c r="A66" s="8" t="s">
        <v>631</v>
      </c>
      <c r="B66" s="50" t="s">
        <v>50</v>
      </c>
      <c r="C66" s="51" t="s">
        <v>367</v>
      </c>
      <c r="D66" s="47"/>
      <c r="E66" s="48">
        <v>11052244.5</v>
      </c>
      <c r="F66" s="49">
        <f t="shared" si="0"/>
        <v>6451854544.6099977</v>
      </c>
    </row>
    <row r="67" spans="1:6" s="9" customFormat="1" ht="123" customHeight="1" x14ac:dyDescent="0.3">
      <c r="A67" s="8" t="s">
        <v>631</v>
      </c>
      <c r="B67" s="50" t="s">
        <v>50</v>
      </c>
      <c r="C67" s="51" t="s">
        <v>367</v>
      </c>
      <c r="D67" s="47"/>
      <c r="E67" s="48">
        <v>17000000</v>
      </c>
      <c r="F67" s="49">
        <f t="shared" si="0"/>
        <v>6434854544.6099977</v>
      </c>
    </row>
    <row r="68" spans="1:6" s="9" customFormat="1" ht="123" customHeight="1" x14ac:dyDescent="0.3">
      <c r="A68" s="8" t="s">
        <v>631</v>
      </c>
      <c r="B68" s="50" t="s">
        <v>50</v>
      </c>
      <c r="C68" s="51" t="s">
        <v>367</v>
      </c>
      <c r="D68" s="47"/>
      <c r="E68" s="48">
        <v>11000000</v>
      </c>
      <c r="F68" s="49">
        <f t="shared" si="0"/>
        <v>6423854544.6099977</v>
      </c>
    </row>
    <row r="69" spans="1:6" s="9" customFormat="1" ht="123" customHeight="1" x14ac:dyDescent="0.3">
      <c r="A69" s="8" t="s">
        <v>631</v>
      </c>
      <c r="B69" s="50" t="s">
        <v>50</v>
      </c>
      <c r="C69" s="51" t="s">
        <v>367</v>
      </c>
      <c r="D69" s="47"/>
      <c r="E69" s="48">
        <v>20000000</v>
      </c>
      <c r="F69" s="49">
        <f t="shared" si="0"/>
        <v>6403854544.6099977</v>
      </c>
    </row>
    <row r="70" spans="1:6" s="9" customFormat="1" ht="123" customHeight="1" x14ac:dyDescent="0.3">
      <c r="A70" s="8" t="s">
        <v>631</v>
      </c>
      <c r="B70" s="50" t="s">
        <v>50</v>
      </c>
      <c r="C70" s="51" t="s">
        <v>367</v>
      </c>
      <c r="D70" s="47"/>
      <c r="E70" s="48">
        <v>18000000</v>
      </c>
      <c r="F70" s="49">
        <f t="shared" si="0"/>
        <v>6385854544.6099977</v>
      </c>
    </row>
    <row r="71" spans="1:6" s="9" customFormat="1" ht="123" customHeight="1" x14ac:dyDescent="0.3">
      <c r="A71" s="8" t="s">
        <v>631</v>
      </c>
      <c r="B71" s="50" t="s">
        <v>50</v>
      </c>
      <c r="C71" s="51" t="s">
        <v>367</v>
      </c>
      <c r="D71" s="47"/>
      <c r="E71" s="48">
        <v>18000000</v>
      </c>
      <c r="F71" s="49">
        <f t="shared" si="0"/>
        <v>6367854544.6099977</v>
      </c>
    </row>
    <row r="72" spans="1:6" s="9" customFormat="1" ht="123" customHeight="1" x14ac:dyDescent="0.3">
      <c r="A72" s="8" t="s">
        <v>631</v>
      </c>
      <c r="B72" s="50" t="s">
        <v>51</v>
      </c>
      <c r="C72" s="51" t="s">
        <v>368</v>
      </c>
      <c r="D72" s="47"/>
      <c r="E72" s="48">
        <v>1766412.54</v>
      </c>
      <c r="F72" s="49">
        <f t="shared" si="0"/>
        <v>6366088132.0699978</v>
      </c>
    </row>
    <row r="73" spans="1:6" s="9" customFormat="1" ht="123" customHeight="1" x14ac:dyDescent="0.3">
      <c r="A73" s="8" t="s">
        <v>631</v>
      </c>
      <c r="B73" s="50" t="s">
        <v>52</v>
      </c>
      <c r="C73" s="51" t="s">
        <v>369</v>
      </c>
      <c r="D73" s="47"/>
      <c r="E73" s="48">
        <v>6511940.7800000003</v>
      </c>
      <c r="F73" s="49">
        <f t="shared" si="0"/>
        <v>6359576191.2899981</v>
      </c>
    </row>
    <row r="74" spans="1:6" s="9" customFormat="1" ht="123" customHeight="1" x14ac:dyDescent="0.3">
      <c r="A74" s="8" t="s">
        <v>631</v>
      </c>
      <c r="B74" s="50" t="s">
        <v>53</v>
      </c>
      <c r="C74" s="51" t="s">
        <v>370</v>
      </c>
      <c r="D74" s="47"/>
      <c r="E74" s="48">
        <v>10571419.25</v>
      </c>
      <c r="F74" s="49">
        <f t="shared" si="0"/>
        <v>6349004772.0399981</v>
      </c>
    </row>
    <row r="75" spans="1:6" s="9" customFormat="1" ht="123" customHeight="1" x14ac:dyDescent="0.3">
      <c r="A75" s="8" t="s">
        <v>631</v>
      </c>
      <c r="B75" s="50" t="s">
        <v>54</v>
      </c>
      <c r="C75" s="51" t="s">
        <v>371</v>
      </c>
      <c r="D75" s="47"/>
      <c r="E75" s="48">
        <v>262908.05</v>
      </c>
      <c r="F75" s="49">
        <f t="shared" si="0"/>
        <v>6348741863.9899979</v>
      </c>
    </row>
    <row r="76" spans="1:6" s="9" customFormat="1" ht="123" customHeight="1" x14ac:dyDescent="0.3">
      <c r="A76" s="8" t="s">
        <v>631</v>
      </c>
      <c r="B76" s="50" t="s">
        <v>55</v>
      </c>
      <c r="C76" s="51" t="s">
        <v>364</v>
      </c>
      <c r="D76" s="47"/>
      <c r="E76" s="48">
        <v>6129850</v>
      </c>
      <c r="F76" s="49">
        <f t="shared" si="0"/>
        <v>6342612013.9899979</v>
      </c>
    </row>
    <row r="77" spans="1:6" s="9" customFormat="1" ht="123" customHeight="1" x14ac:dyDescent="0.3">
      <c r="A77" s="8" t="s">
        <v>631</v>
      </c>
      <c r="B77" s="50" t="s">
        <v>56</v>
      </c>
      <c r="C77" s="51" t="s">
        <v>372</v>
      </c>
      <c r="D77" s="47"/>
      <c r="E77" s="48">
        <v>809944.62</v>
      </c>
      <c r="F77" s="49">
        <f t="shared" si="0"/>
        <v>6341802069.369998</v>
      </c>
    </row>
    <row r="78" spans="1:6" s="9" customFormat="1" ht="123" customHeight="1" x14ac:dyDescent="0.3">
      <c r="A78" s="8" t="s">
        <v>631</v>
      </c>
      <c r="B78" s="50" t="s">
        <v>57</v>
      </c>
      <c r="C78" s="51" t="s">
        <v>373</v>
      </c>
      <c r="D78" s="47"/>
      <c r="E78" s="48">
        <v>983830.64</v>
      </c>
      <c r="F78" s="49">
        <f t="shared" si="0"/>
        <v>6340818238.7299976</v>
      </c>
    </row>
    <row r="79" spans="1:6" s="9" customFormat="1" ht="123" customHeight="1" x14ac:dyDescent="0.3">
      <c r="A79" s="8" t="s">
        <v>631</v>
      </c>
      <c r="B79" s="50" t="s">
        <v>58</v>
      </c>
      <c r="C79" s="51" t="s">
        <v>374</v>
      </c>
      <c r="D79" s="47"/>
      <c r="E79" s="48">
        <v>1079097.3799999999</v>
      </c>
      <c r="F79" s="49">
        <f t="shared" si="0"/>
        <v>6339739141.3499975</v>
      </c>
    </row>
    <row r="80" spans="1:6" s="9" customFormat="1" ht="123" customHeight="1" x14ac:dyDescent="0.3">
      <c r="A80" s="8" t="s">
        <v>631</v>
      </c>
      <c r="B80" s="50" t="s">
        <v>59</v>
      </c>
      <c r="C80" s="51" t="s">
        <v>375</v>
      </c>
      <c r="D80" s="47"/>
      <c r="E80" s="48">
        <v>7855413.5999999996</v>
      </c>
      <c r="F80" s="49">
        <f t="shared" si="0"/>
        <v>6331883727.7499971</v>
      </c>
    </row>
    <row r="81" spans="1:6" s="9" customFormat="1" ht="123" customHeight="1" x14ac:dyDescent="0.3">
      <c r="A81" s="8" t="s">
        <v>631</v>
      </c>
      <c r="B81" s="50" t="s">
        <v>59</v>
      </c>
      <c r="C81" s="51" t="s">
        <v>375</v>
      </c>
      <c r="D81" s="47"/>
      <c r="E81" s="48">
        <v>20000000</v>
      </c>
      <c r="F81" s="49">
        <f t="shared" si="0"/>
        <v>6311883727.7499971</v>
      </c>
    </row>
    <row r="82" spans="1:6" s="9" customFormat="1" ht="98.25" customHeight="1" x14ac:dyDescent="0.3">
      <c r="A82" s="8" t="s">
        <v>631</v>
      </c>
      <c r="B82" s="50" t="s">
        <v>60</v>
      </c>
      <c r="C82" s="51" t="s">
        <v>376</v>
      </c>
      <c r="D82" s="47"/>
      <c r="E82" s="48">
        <v>7283757.8799999999</v>
      </c>
      <c r="F82" s="49">
        <f t="shared" ref="F82:F145" si="1">+F81+D82-E82</f>
        <v>6304599969.869997</v>
      </c>
    </row>
    <row r="83" spans="1:6" s="9" customFormat="1" ht="123" customHeight="1" x14ac:dyDescent="0.3">
      <c r="A83" s="8" t="s">
        <v>631</v>
      </c>
      <c r="B83" s="50" t="s">
        <v>61</v>
      </c>
      <c r="C83" s="51" t="s">
        <v>377</v>
      </c>
      <c r="D83" s="47"/>
      <c r="E83" s="48">
        <v>1324750</v>
      </c>
      <c r="F83" s="49">
        <f t="shared" si="1"/>
        <v>6303275219.869997</v>
      </c>
    </row>
    <row r="84" spans="1:6" s="9" customFormat="1" ht="123" customHeight="1" x14ac:dyDescent="0.3">
      <c r="A84" s="8" t="s">
        <v>631</v>
      </c>
      <c r="B84" s="50" t="s">
        <v>62</v>
      </c>
      <c r="C84" s="51" t="s">
        <v>378</v>
      </c>
      <c r="D84" s="47"/>
      <c r="E84" s="48">
        <v>3205238.6</v>
      </c>
      <c r="F84" s="49">
        <f t="shared" si="1"/>
        <v>6300069981.2699966</v>
      </c>
    </row>
    <row r="85" spans="1:6" s="9" customFormat="1" ht="123" customHeight="1" x14ac:dyDescent="0.3">
      <c r="A85" s="8" t="s">
        <v>631</v>
      </c>
      <c r="B85" s="50" t="s">
        <v>63</v>
      </c>
      <c r="C85" s="51" t="s">
        <v>379</v>
      </c>
      <c r="D85" s="47"/>
      <c r="E85" s="48">
        <v>6861625</v>
      </c>
      <c r="F85" s="49">
        <f t="shared" si="1"/>
        <v>6293208356.2699966</v>
      </c>
    </row>
    <row r="86" spans="1:6" s="9" customFormat="1" ht="123" customHeight="1" x14ac:dyDescent="0.3">
      <c r="A86" s="8" t="s">
        <v>631</v>
      </c>
      <c r="B86" s="50" t="s">
        <v>64</v>
      </c>
      <c r="C86" s="51" t="s">
        <v>380</v>
      </c>
      <c r="D86" s="47"/>
      <c r="E86" s="48">
        <v>838860</v>
      </c>
      <c r="F86" s="49">
        <f t="shared" si="1"/>
        <v>6292369496.2699966</v>
      </c>
    </row>
    <row r="87" spans="1:6" s="9" customFormat="1" ht="123" customHeight="1" x14ac:dyDescent="0.3">
      <c r="A87" s="8" t="s">
        <v>631</v>
      </c>
      <c r="B87" s="50" t="s">
        <v>65</v>
      </c>
      <c r="C87" s="51" t="s">
        <v>381</v>
      </c>
      <c r="D87" s="47"/>
      <c r="E87" s="48">
        <v>61987.5</v>
      </c>
      <c r="F87" s="49">
        <f t="shared" si="1"/>
        <v>6292307508.7699966</v>
      </c>
    </row>
    <row r="88" spans="1:6" s="9" customFormat="1" ht="123" customHeight="1" x14ac:dyDescent="0.3">
      <c r="A88" s="8" t="s">
        <v>631</v>
      </c>
      <c r="B88" s="50" t="s">
        <v>66</v>
      </c>
      <c r="C88" s="51" t="s">
        <v>382</v>
      </c>
      <c r="D88" s="47"/>
      <c r="E88" s="48">
        <v>31465</v>
      </c>
      <c r="F88" s="49">
        <f t="shared" si="1"/>
        <v>6292276043.7699966</v>
      </c>
    </row>
    <row r="89" spans="1:6" s="9" customFormat="1" ht="123" customHeight="1" x14ac:dyDescent="0.3">
      <c r="A89" s="8" t="s">
        <v>631</v>
      </c>
      <c r="B89" s="50" t="s">
        <v>67</v>
      </c>
      <c r="C89" s="51" t="s">
        <v>383</v>
      </c>
      <c r="D89" s="47"/>
      <c r="E89" s="48">
        <v>33874.19</v>
      </c>
      <c r="F89" s="49">
        <f t="shared" si="1"/>
        <v>6292242169.5799971</v>
      </c>
    </row>
    <row r="90" spans="1:6" s="9" customFormat="1" ht="123" customHeight="1" x14ac:dyDescent="0.3">
      <c r="A90" s="8" t="s">
        <v>631</v>
      </c>
      <c r="B90" s="50" t="s">
        <v>68</v>
      </c>
      <c r="C90" s="51" t="s">
        <v>384</v>
      </c>
      <c r="D90" s="47"/>
      <c r="E90" s="48">
        <v>13497062.48</v>
      </c>
      <c r="F90" s="49">
        <f t="shared" si="1"/>
        <v>6278745107.0999975</v>
      </c>
    </row>
    <row r="91" spans="1:6" s="9" customFormat="1" ht="123" customHeight="1" x14ac:dyDescent="0.3">
      <c r="A91" s="8" t="s">
        <v>631</v>
      </c>
      <c r="B91" s="50" t="s">
        <v>69</v>
      </c>
      <c r="C91" s="51" t="s">
        <v>374</v>
      </c>
      <c r="D91" s="47"/>
      <c r="E91" s="48">
        <v>684000</v>
      </c>
      <c r="F91" s="49">
        <f t="shared" si="1"/>
        <v>6278061107.0999975</v>
      </c>
    </row>
    <row r="92" spans="1:6" s="9" customFormat="1" ht="123" customHeight="1" x14ac:dyDescent="0.3">
      <c r="A92" s="8" t="s">
        <v>632</v>
      </c>
      <c r="B92" s="50" t="s">
        <v>70</v>
      </c>
      <c r="C92" s="51" t="s">
        <v>385</v>
      </c>
      <c r="D92" s="47"/>
      <c r="E92" s="48">
        <v>94400</v>
      </c>
      <c r="F92" s="49">
        <f t="shared" si="1"/>
        <v>6277966707.0999975</v>
      </c>
    </row>
    <row r="93" spans="1:6" s="9" customFormat="1" ht="123" customHeight="1" x14ac:dyDescent="0.3">
      <c r="A93" s="8" t="s">
        <v>632</v>
      </c>
      <c r="B93" s="50" t="s">
        <v>71</v>
      </c>
      <c r="C93" s="51" t="s">
        <v>386</v>
      </c>
      <c r="D93" s="47"/>
      <c r="E93" s="48">
        <v>34200.99</v>
      </c>
      <c r="F93" s="49">
        <f t="shared" si="1"/>
        <v>6277932506.1099977</v>
      </c>
    </row>
    <row r="94" spans="1:6" s="9" customFormat="1" ht="123" customHeight="1" x14ac:dyDescent="0.3">
      <c r="A94" s="8" t="s">
        <v>632</v>
      </c>
      <c r="B94" s="50" t="s">
        <v>72</v>
      </c>
      <c r="C94" s="51" t="s">
        <v>387</v>
      </c>
      <c r="D94" s="47"/>
      <c r="E94" s="48">
        <v>2352726.52</v>
      </c>
      <c r="F94" s="49">
        <f t="shared" si="1"/>
        <v>6275579779.5899973</v>
      </c>
    </row>
    <row r="95" spans="1:6" s="9" customFormat="1" ht="93" customHeight="1" x14ac:dyDescent="0.3">
      <c r="A95" s="8" t="s">
        <v>632</v>
      </c>
      <c r="B95" s="50" t="s">
        <v>73</v>
      </c>
      <c r="C95" s="51" t="s">
        <v>388</v>
      </c>
      <c r="D95" s="47"/>
      <c r="E95" s="48">
        <v>59000</v>
      </c>
      <c r="F95" s="49">
        <f t="shared" si="1"/>
        <v>6275520779.5899973</v>
      </c>
    </row>
    <row r="96" spans="1:6" s="9" customFormat="1" ht="74.25" customHeight="1" x14ac:dyDescent="0.3">
      <c r="A96" s="8" t="s">
        <v>632</v>
      </c>
      <c r="B96" s="50" t="s">
        <v>74</v>
      </c>
      <c r="C96" s="51" t="s">
        <v>389</v>
      </c>
      <c r="D96" s="47"/>
      <c r="E96" s="48">
        <v>31338774.199999999</v>
      </c>
      <c r="F96" s="49">
        <f t="shared" si="1"/>
        <v>6244182005.3899975</v>
      </c>
    </row>
    <row r="97" spans="1:6" s="9" customFormat="1" ht="79.5" customHeight="1" x14ac:dyDescent="0.3">
      <c r="A97" s="8" t="s">
        <v>632</v>
      </c>
      <c r="B97" s="50" t="s">
        <v>75</v>
      </c>
      <c r="C97" s="51" t="s">
        <v>390</v>
      </c>
      <c r="D97" s="47"/>
      <c r="E97" s="48">
        <v>370707.19</v>
      </c>
      <c r="F97" s="49">
        <f t="shared" si="1"/>
        <v>6243811298.1999979</v>
      </c>
    </row>
    <row r="98" spans="1:6" s="9" customFormat="1" ht="123" customHeight="1" x14ac:dyDescent="0.3">
      <c r="A98" s="8" t="s">
        <v>632</v>
      </c>
      <c r="B98" s="50" t="s">
        <v>76</v>
      </c>
      <c r="C98" s="51" t="s">
        <v>391</v>
      </c>
      <c r="D98" s="47"/>
      <c r="E98" s="48">
        <v>20901057.530000001</v>
      </c>
      <c r="F98" s="49">
        <f t="shared" si="1"/>
        <v>6222910240.6699982</v>
      </c>
    </row>
    <row r="99" spans="1:6" s="9" customFormat="1" ht="88.5" customHeight="1" x14ac:dyDescent="0.3">
      <c r="A99" s="8" t="s">
        <v>632</v>
      </c>
      <c r="B99" s="50" t="s">
        <v>77</v>
      </c>
      <c r="C99" s="51" t="s">
        <v>392</v>
      </c>
      <c r="D99" s="47"/>
      <c r="E99" s="48">
        <v>1510435.14</v>
      </c>
      <c r="F99" s="49">
        <f t="shared" si="1"/>
        <v>6221399805.5299978</v>
      </c>
    </row>
    <row r="100" spans="1:6" s="9" customFormat="1" ht="123" customHeight="1" x14ac:dyDescent="0.3">
      <c r="A100" s="8" t="s">
        <v>632</v>
      </c>
      <c r="B100" s="50" t="s">
        <v>78</v>
      </c>
      <c r="C100" s="51" t="s">
        <v>393</v>
      </c>
      <c r="D100" s="47"/>
      <c r="E100" s="48">
        <v>967605.9</v>
      </c>
      <c r="F100" s="49">
        <f t="shared" si="1"/>
        <v>6220432199.6299982</v>
      </c>
    </row>
    <row r="101" spans="1:6" s="9" customFormat="1" ht="123" customHeight="1" x14ac:dyDescent="0.3">
      <c r="A101" s="8" t="s">
        <v>632</v>
      </c>
      <c r="B101" s="50" t="s">
        <v>79</v>
      </c>
      <c r="C101" s="51" t="s">
        <v>394</v>
      </c>
      <c r="D101" s="47"/>
      <c r="E101" s="48">
        <v>2200000</v>
      </c>
      <c r="F101" s="49">
        <f t="shared" si="1"/>
        <v>6218232199.6299982</v>
      </c>
    </row>
    <row r="102" spans="1:6" s="9" customFormat="1" ht="123" customHeight="1" x14ac:dyDescent="0.3">
      <c r="A102" s="8" t="s">
        <v>632</v>
      </c>
      <c r="B102" s="50" t="s">
        <v>80</v>
      </c>
      <c r="C102" s="51" t="s">
        <v>395</v>
      </c>
      <c r="D102" s="47"/>
      <c r="E102" s="48">
        <v>163363.20000000001</v>
      </c>
      <c r="F102" s="49">
        <f t="shared" si="1"/>
        <v>6218068836.4299984</v>
      </c>
    </row>
    <row r="103" spans="1:6" s="9" customFormat="1" ht="123" customHeight="1" x14ac:dyDescent="0.3">
      <c r="A103" s="8" t="s">
        <v>632</v>
      </c>
      <c r="B103" s="50" t="s">
        <v>81</v>
      </c>
      <c r="C103" s="51" t="s">
        <v>396</v>
      </c>
      <c r="D103" s="47"/>
      <c r="E103" s="48">
        <v>300000</v>
      </c>
      <c r="F103" s="49">
        <f t="shared" si="1"/>
        <v>6217768836.4299984</v>
      </c>
    </row>
    <row r="104" spans="1:6" s="9" customFormat="1" ht="123" customHeight="1" x14ac:dyDescent="0.3">
      <c r="A104" s="8" t="s">
        <v>632</v>
      </c>
      <c r="B104" s="50" t="s">
        <v>82</v>
      </c>
      <c r="C104" s="51" t="s">
        <v>397</v>
      </c>
      <c r="D104" s="47"/>
      <c r="E104" s="48">
        <v>1700000</v>
      </c>
      <c r="F104" s="49">
        <f t="shared" si="1"/>
        <v>6216068836.4299984</v>
      </c>
    </row>
    <row r="105" spans="1:6" s="9" customFormat="1" ht="123" customHeight="1" x14ac:dyDescent="0.3">
      <c r="A105" s="8" t="s">
        <v>632</v>
      </c>
      <c r="B105" s="50" t="s">
        <v>83</v>
      </c>
      <c r="C105" s="51" t="s">
        <v>398</v>
      </c>
      <c r="D105" s="47"/>
      <c r="E105" s="48">
        <v>9319570.6999999993</v>
      </c>
      <c r="F105" s="49">
        <f t="shared" si="1"/>
        <v>6206749265.7299986</v>
      </c>
    </row>
    <row r="106" spans="1:6" s="9" customFormat="1" ht="123" customHeight="1" x14ac:dyDescent="0.3">
      <c r="A106" s="8" t="s">
        <v>632</v>
      </c>
      <c r="B106" s="50" t="s">
        <v>84</v>
      </c>
      <c r="C106" s="51" t="s">
        <v>399</v>
      </c>
      <c r="D106" s="47"/>
      <c r="E106" s="48">
        <v>330750</v>
      </c>
      <c r="F106" s="49">
        <f t="shared" si="1"/>
        <v>6206418515.7299986</v>
      </c>
    </row>
    <row r="107" spans="1:6" s="9" customFormat="1" ht="123" customHeight="1" x14ac:dyDescent="0.3">
      <c r="A107" s="8" t="s">
        <v>632</v>
      </c>
      <c r="B107" s="50" t="s">
        <v>85</v>
      </c>
      <c r="C107" s="51" t="s">
        <v>400</v>
      </c>
      <c r="D107" s="47"/>
      <c r="E107" s="48">
        <v>500000</v>
      </c>
      <c r="F107" s="49">
        <f t="shared" si="1"/>
        <v>6205918515.7299986</v>
      </c>
    </row>
    <row r="108" spans="1:6" s="9" customFormat="1" ht="123" customHeight="1" x14ac:dyDescent="0.3">
      <c r="A108" s="8" t="s">
        <v>632</v>
      </c>
      <c r="B108" s="50" t="s">
        <v>86</v>
      </c>
      <c r="C108" s="51" t="s">
        <v>401</v>
      </c>
      <c r="D108" s="47"/>
      <c r="E108" s="48">
        <v>950000</v>
      </c>
      <c r="F108" s="49">
        <f t="shared" si="1"/>
        <v>6204968515.7299986</v>
      </c>
    </row>
    <row r="109" spans="1:6" s="9" customFormat="1" ht="123" customHeight="1" x14ac:dyDescent="0.3">
      <c r="A109" s="8" t="s">
        <v>632</v>
      </c>
      <c r="B109" s="50" t="s">
        <v>87</v>
      </c>
      <c r="C109" s="51" t="s">
        <v>402</v>
      </c>
      <c r="D109" s="47"/>
      <c r="E109" s="48">
        <v>500000</v>
      </c>
      <c r="F109" s="49">
        <f t="shared" si="1"/>
        <v>6204468515.7299986</v>
      </c>
    </row>
    <row r="110" spans="1:6" s="9" customFormat="1" ht="123" customHeight="1" x14ac:dyDescent="0.3">
      <c r="A110" s="8" t="s">
        <v>632</v>
      </c>
      <c r="B110" s="50" t="s">
        <v>88</v>
      </c>
      <c r="C110" s="51" t="s">
        <v>403</v>
      </c>
      <c r="D110" s="47"/>
      <c r="E110" s="48">
        <v>250000</v>
      </c>
      <c r="F110" s="49">
        <f t="shared" si="1"/>
        <v>6204218515.7299986</v>
      </c>
    </row>
    <row r="111" spans="1:6" s="9" customFormat="1" ht="123" customHeight="1" x14ac:dyDescent="0.3">
      <c r="A111" s="8" t="s">
        <v>632</v>
      </c>
      <c r="B111" s="50" t="s">
        <v>89</v>
      </c>
      <c r="C111" s="51" t="s">
        <v>404</v>
      </c>
      <c r="D111" s="47"/>
      <c r="E111" s="48">
        <v>115200</v>
      </c>
      <c r="F111" s="49">
        <f t="shared" si="1"/>
        <v>6204103315.7299986</v>
      </c>
    </row>
    <row r="112" spans="1:6" s="9" customFormat="1" ht="123" customHeight="1" x14ac:dyDescent="0.3">
      <c r="A112" s="8" t="s">
        <v>632</v>
      </c>
      <c r="B112" s="50" t="s">
        <v>90</v>
      </c>
      <c r="C112" s="51" t="s">
        <v>405</v>
      </c>
      <c r="D112" s="47"/>
      <c r="E112" s="48">
        <v>129282.5</v>
      </c>
      <c r="F112" s="49">
        <f t="shared" si="1"/>
        <v>6203974033.2299986</v>
      </c>
    </row>
    <row r="113" spans="1:6" s="9" customFormat="1" ht="123" customHeight="1" x14ac:dyDescent="0.3">
      <c r="A113" s="8" t="s">
        <v>632</v>
      </c>
      <c r="B113" s="50" t="s">
        <v>91</v>
      </c>
      <c r="C113" s="51" t="s">
        <v>406</v>
      </c>
      <c r="D113" s="47"/>
      <c r="E113" s="48">
        <v>4300000</v>
      </c>
      <c r="F113" s="49">
        <f t="shared" si="1"/>
        <v>6199674033.2299986</v>
      </c>
    </row>
    <row r="114" spans="1:6" s="9" customFormat="1" ht="123" customHeight="1" x14ac:dyDescent="0.3">
      <c r="A114" s="8" t="s">
        <v>632</v>
      </c>
      <c r="B114" s="50" t="s">
        <v>92</v>
      </c>
      <c r="C114" s="51" t="s">
        <v>407</v>
      </c>
      <c r="D114" s="47"/>
      <c r="E114" s="48">
        <v>9000000</v>
      </c>
      <c r="F114" s="49">
        <f t="shared" si="1"/>
        <v>6190674033.2299986</v>
      </c>
    </row>
    <row r="115" spans="1:6" s="9" customFormat="1" ht="123" customHeight="1" x14ac:dyDescent="0.3">
      <c r="A115" s="8" t="s">
        <v>632</v>
      </c>
      <c r="B115" s="50" t="s">
        <v>93</v>
      </c>
      <c r="C115" s="51" t="s">
        <v>408</v>
      </c>
      <c r="D115" s="47"/>
      <c r="E115" s="48">
        <v>5296478.17</v>
      </c>
      <c r="F115" s="49">
        <f t="shared" si="1"/>
        <v>6185377555.0599985</v>
      </c>
    </row>
    <row r="116" spans="1:6" s="9" customFormat="1" ht="123" customHeight="1" x14ac:dyDescent="0.3">
      <c r="A116" s="8" t="s">
        <v>632</v>
      </c>
      <c r="B116" s="50" t="s">
        <v>94</v>
      </c>
      <c r="C116" s="51" t="s">
        <v>409</v>
      </c>
      <c r="D116" s="47"/>
      <c r="E116" s="48">
        <v>9350000</v>
      </c>
      <c r="F116" s="49">
        <f t="shared" si="1"/>
        <v>6176027555.0599985</v>
      </c>
    </row>
    <row r="117" spans="1:6" s="9" customFormat="1" ht="123" customHeight="1" x14ac:dyDescent="0.3">
      <c r="A117" s="8" t="s">
        <v>632</v>
      </c>
      <c r="B117" s="50" t="s">
        <v>95</v>
      </c>
      <c r="C117" s="51" t="s">
        <v>410</v>
      </c>
      <c r="D117" s="47"/>
      <c r="E117" s="48">
        <v>3500000</v>
      </c>
      <c r="F117" s="49">
        <f t="shared" si="1"/>
        <v>6172527555.0599985</v>
      </c>
    </row>
    <row r="118" spans="1:6" s="9" customFormat="1" ht="123" customHeight="1" x14ac:dyDescent="0.3">
      <c r="A118" s="8" t="s">
        <v>632</v>
      </c>
      <c r="B118" s="50" t="s">
        <v>96</v>
      </c>
      <c r="C118" s="51" t="s">
        <v>411</v>
      </c>
      <c r="D118" s="47"/>
      <c r="E118" s="48">
        <v>4150000</v>
      </c>
      <c r="F118" s="49">
        <f t="shared" si="1"/>
        <v>6168377555.0599985</v>
      </c>
    </row>
    <row r="119" spans="1:6" s="9" customFormat="1" ht="123" customHeight="1" x14ac:dyDescent="0.3">
      <c r="A119" s="8" t="s">
        <v>633</v>
      </c>
      <c r="B119" s="50" t="s">
        <v>97</v>
      </c>
      <c r="C119" s="51" t="s">
        <v>412</v>
      </c>
      <c r="D119" s="47"/>
      <c r="E119" s="48">
        <v>5166823.58</v>
      </c>
      <c r="F119" s="49">
        <f t="shared" si="1"/>
        <v>6163210731.4799986</v>
      </c>
    </row>
    <row r="120" spans="1:6" s="9" customFormat="1" ht="92.25" customHeight="1" x14ac:dyDescent="0.3">
      <c r="A120" s="8" t="s">
        <v>633</v>
      </c>
      <c r="B120" s="50" t="s">
        <v>98</v>
      </c>
      <c r="C120" s="51" t="s">
        <v>413</v>
      </c>
      <c r="D120" s="47"/>
      <c r="E120" s="48">
        <v>10851431.27</v>
      </c>
      <c r="F120" s="49">
        <f t="shared" si="1"/>
        <v>6152359300.2099981</v>
      </c>
    </row>
    <row r="121" spans="1:6" s="9" customFormat="1" ht="89.25" customHeight="1" x14ac:dyDescent="0.3">
      <c r="A121" s="8" t="s">
        <v>633</v>
      </c>
      <c r="B121" s="50" t="s">
        <v>99</v>
      </c>
      <c r="C121" s="51" t="s">
        <v>414</v>
      </c>
      <c r="D121" s="47"/>
      <c r="E121" s="48">
        <v>375499.25</v>
      </c>
      <c r="F121" s="49">
        <f t="shared" si="1"/>
        <v>6151983800.9599981</v>
      </c>
    </row>
    <row r="122" spans="1:6" s="9" customFormat="1" ht="123" customHeight="1" x14ac:dyDescent="0.3">
      <c r="A122" s="8" t="s">
        <v>633</v>
      </c>
      <c r="B122" s="50" t="s">
        <v>100</v>
      </c>
      <c r="C122" s="51" t="s">
        <v>415</v>
      </c>
      <c r="D122" s="47"/>
      <c r="E122" s="48">
        <v>1489328.14</v>
      </c>
      <c r="F122" s="49">
        <f t="shared" si="1"/>
        <v>6150494472.8199978</v>
      </c>
    </row>
    <row r="123" spans="1:6" s="9" customFormat="1" ht="123" customHeight="1" x14ac:dyDescent="0.3">
      <c r="A123" s="8" t="s">
        <v>633</v>
      </c>
      <c r="B123" s="50" t="s">
        <v>101</v>
      </c>
      <c r="C123" s="51" t="s">
        <v>416</v>
      </c>
      <c r="D123" s="47"/>
      <c r="E123" s="48">
        <v>504712.5</v>
      </c>
      <c r="F123" s="49">
        <f t="shared" si="1"/>
        <v>6149989760.3199978</v>
      </c>
    </row>
    <row r="124" spans="1:6" s="9" customFormat="1" ht="123" customHeight="1" x14ac:dyDescent="0.3">
      <c r="A124" s="8" t="s">
        <v>633</v>
      </c>
      <c r="B124" s="50" t="s">
        <v>102</v>
      </c>
      <c r="C124" s="51" t="s">
        <v>417</v>
      </c>
      <c r="D124" s="47"/>
      <c r="E124" s="48">
        <v>48452.5</v>
      </c>
      <c r="F124" s="49">
        <f t="shared" si="1"/>
        <v>6149941307.8199978</v>
      </c>
    </row>
    <row r="125" spans="1:6" s="9" customFormat="1" ht="93" customHeight="1" x14ac:dyDescent="0.3">
      <c r="A125" s="8" t="s">
        <v>633</v>
      </c>
      <c r="B125" s="50" t="s">
        <v>103</v>
      </c>
      <c r="C125" s="51" t="s">
        <v>418</v>
      </c>
      <c r="D125" s="47"/>
      <c r="E125" s="48">
        <v>96055</v>
      </c>
      <c r="F125" s="49">
        <f t="shared" si="1"/>
        <v>6149845252.8199978</v>
      </c>
    </row>
    <row r="126" spans="1:6" s="9" customFormat="1" ht="92.25" customHeight="1" x14ac:dyDescent="0.3">
      <c r="A126" s="8" t="s">
        <v>633</v>
      </c>
      <c r="B126" s="50" t="s">
        <v>104</v>
      </c>
      <c r="C126" s="51" t="s">
        <v>419</v>
      </c>
      <c r="D126" s="47"/>
      <c r="E126" s="48">
        <v>3223162.09</v>
      </c>
      <c r="F126" s="49">
        <f t="shared" si="1"/>
        <v>6146622090.7299976</v>
      </c>
    </row>
    <row r="127" spans="1:6" s="9" customFormat="1" ht="88.5" customHeight="1" x14ac:dyDescent="0.3">
      <c r="A127" s="8" t="s">
        <v>633</v>
      </c>
      <c r="B127" s="50" t="s">
        <v>105</v>
      </c>
      <c r="C127" s="51" t="s">
        <v>420</v>
      </c>
      <c r="D127" s="47"/>
      <c r="E127" s="48">
        <v>27423076.920000002</v>
      </c>
      <c r="F127" s="49">
        <f t="shared" si="1"/>
        <v>6119199013.8099976</v>
      </c>
    </row>
    <row r="128" spans="1:6" s="9" customFormat="1" ht="90" customHeight="1" x14ac:dyDescent="0.3">
      <c r="A128" s="8" t="s">
        <v>633</v>
      </c>
      <c r="B128" s="50" t="s">
        <v>106</v>
      </c>
      <c r="C128" s="51" t="s">
        <v>421</v>
      </c>
      <c r="D128" s="47"/>
      <c r="E128" s="48">
        <v>6251000</v>
      </c>
      <c r="F128" s="49">
        <f t="shared" si="1"/>
        <v>6112948013.8099976</v>
      </c>
    </row>
    <row r="129" spans="1:6" s="9" customFormat="1" ht="123" customHeight="1" x14ac:dyDescent="0.3">
      <c r="A129" s="8" t="s">
        <v>633</v>
      </c>
      <c r="B129" s="50" t="s">
        <v>106</v>
      </c>
      <c r="C129" s="51" t="s">
        <v>421</v>
      </c>
      <c r="D129" s="47"/>
      <c r="E129" s="48">
        <v>6427504</v>
      </c>
      <c r="F129" s="49">
        <f t="shared" si="1"/>
        <v>6106520509.8099976</v>
      </c>
    </row>
    <row r="130" spans="1:6" s="9" customFormat="1" ht="123" customHeight="1" x14ac:dyDescent="0.3">
      <c r="A130" s="8" t="s">
        <v>633</v>
      </c>
      <c r="B130" s="50" t="s">
        <v>106</v>
      </c>
      <c r="C130" s="51" t="s">
        <v>421</v>
      </c>
      <c r="D130" s="47"/>
      <c r="E130" s="48">
        <v>6673977</v>
      </c>
      <c r="F130" s="49">
        <f t="shared" si="1"/>
        <v>6099846532.8099976</v>
      </c>
    </row>
    <row r="131" spans="1:6" s="9" customFormat="1" ht="123" customHeight="1" x14ac:dyDescent="0.3">
      <c r="A131" s="8" t="s">
        <v>633</v>
      </c>
      <c r="B131" s="50" t="s">
        <v>106</v>
      </c>
      <c r="C131" s="51" t="s">
        <v>421</v>
      </c>
      <c r="D131" s="47"/>
      <c r="E131" s="48">
        <v>6487001.6299999999</v>
      </c>
      <c r="F131" s="49">
        <f t="shared" si="1"/>
        <v>6093359531.1799974</v>
      </c>
    </row>
    <row r="132" spans="1:6" s="9" customFormat="1" ht="123" customHeight="1" x14ac:dyDescent="0.3">
      <c r="A132" s="8" t="s">
        <v>633</v>
      </c>
      <c r="B132" s="50" t="s">
        <v>106</v>
      </c>
      <c r="C132" s="51" t="s">
        <v>421</v>
      </c>
      <c r="D132" s="47"/>
      <c r="E132" s="48">
        <v>20000000</v>
      </c>
      <c r="F132" s="49">
        <f t="shared" si="1"/>
        <v>6073359531.1799974</v>
      </c>
    </row>
    <row r="133" spans="1:6" s="9" customFormat="1" ht="123" customHeight="1" x14ac:dyDescent="0.3">
      <c r="A133" s="8" t="s">
        <v>633</v>
      </c>
      <c r="B133" s="50" t="s">
        <v>107</v>
      </c>
      <c r="C133" s="51" t="s">
        <v>422</v>
      </c>
      <c r="D133" s="47"/>
      <c r="E133" s="48">
        <v>3565705</v>
      </c>
      <c r="F133" s="49">
        <f t="shared" si="1"/>
        <v>6069793826.1799974</v>
      </c>
    </row>
    <row r="134" spans="1:6" s="9" customFormat="1" ht="93.75" customHeight="1" x14ac:dyDescent="0.3">
      <c r="A134" s="8" t="s">
        <v>633</v>
      </c>
      <c r="B134" s="50" t="s">
        <v>108</v>
      </c>
      <c r="C134" s="51" t="s">
        <v>423</v>
      </c>
      <c r="D134" s="47"/>
      <c r="E134" s="48">
        <v>7887227</v>
      </c>
      <c r="F134" s="49">
        <f t="shared" si="1"/>
        <v>6061906599.1799974</v>
      </c>
    </row>
    <row r="135" spans="1:6" s="9" customFormat="1" ht="123" customHeight="1" x14ac:dyDescent="0.3">
      <c r="A135" s="8" t="s">
        <v>633</v>
      </c>
      <c r="B135" s="50" t="s">
        <v>109</v>
      </c>
      <c r="C135" s="51" t="s">
        <v>424</v>
      </c>
      <c r="D135" s="47"/>
      <c r="E135" s="48">
        <v>10000000</v>
      </c>
      <c r="F135" s="49">
        <f t="shared" si="1"/>
        <v>6051906599.1799974</v>
      </c>
    </row>
    <row r="136" spans="1:6" s="9" customFormat="1" ht="123" customHeight="1" x14ac:dyDescent="0.3">
      <c r="A136" s="8" t="s">
        <v>633</v>
      </c>
      <c r="B136" s="50" t="s">
        <v>109</v>
      </c>
      <c r="C136" s="51" t="s">
        <v>424</v>
      </c>
      <c r="D136" s="47"/>
      <c r="E136" s="48">
        <v>15000000</v>
      </c>
      <c r="F136" s="49">
        <f t="shared" si="1"/>
        <v>6036906599.1799974</v>
      </c>
    </row>
    <row r="137" spans="1:6" s="9" customFormat="1" ht="123" customHeight="1" x14ac:dyDescent="0.3">
      <c r="A137" s="8" t="s">
        <v>633</v>
      </c>
      <c r="B137" s="50" t="s">
        <v>109</v>
      </c>
      <c r="C137" s="51" t="s">
        <v>424</v>
      </c>
      <c r="D137" s="47"/>
      <c r="E137" s="48">
        <v>10396838.880000001</v>
      </c>
      <c r="F137" s="49">
        <f t="shared" si="1"/>
        <v>6026509760.2999973</v>
      </c>
    </row>
    <row r="138" spans="1:6" s="9" customFormat="1" ht="81.75" customHeight="1" x14ac:dyDescent="0.3">
      <c r="A138" s="8" t="s">
        <v>633</v>
      </c>
      <c r="B138" s="50" t="s">
        <v>109</v>
      </c>
      <c r="C138" s="51" t="s">
        <v>424</v>
      </c>
      <c r="D138" s="47"/>
      <c r="E138" s="48">
        <v>15000000</v>
      </c>
      <c r="F138" s="49">
        <f t="shared" si="1"/>
        <v>6011509760.2999973</v>
      </c>
    </row>
    <row r="139" spans="1:6" s="9" customFormat="1" ht="123" customHeight="1" x14ac:dyDescent="0.3">
      <c r="A139" s="8" t="s">
        <v>633</v>
      </c>
      <c r="B139" s="50" t="s">
        <v>110</v>
      </c>
      <c r="C139" s="51" t="s">
        <v>425</v>
      </c>
      <c r="D139" s="47"/>
      <c r="E139" s="48">
        <v>9005958.4000000004</v>
      </c>
      <c r="F139" s="49">
        <f t="shared" si="1"/>
        <v>6002503801.8999977</v>
      </c>
    </row>
    <row r="140" spans="1:6" s="9" customFormat="1" ht="123" customHeight="1" x14ac:dyDescent="0.3">
      <c r="A140" s="8" t="s">
        <v>633</v>
      </c>
      <c r="B140" s="50" t="s">
        <v>111</v>
      </c>
      <c r="C140" s="51" t="s">
        <v>426</v>
      </c>
      <c r="D140" s="47"/>
      <c r="E140" s="48">
        <v>32376278.98</v>
      </c>
      <c r="F140" s="49">
        <f t="shared" si="1"/>
        <v>5970127522.9199982</v>
      </c>
    </row>
    <row r="141" spans="1:6" s="9" customFormat="1" ht="123" customHeight="1" x14ac:dyDescent="0.3">
      <c r="A141" s="8" t="s">
        <v>633</v>
      </c>
      <c r="B141" s="50" t="s">
        <v>112</v>
      </c>
      <c r="C141" s="51" t="s">
        <v>427</v>
      </c>
      <c r="D141" s="47"/>
      <c r="E141" s="48">
        <v>3710000</v>
      </c>
      <c r="F141" s="49">
        <f t="shared" si="1"/>
        <v>5966417522.9199982</v>
      </c>
    </row>
    <row r="142" spans="1:6" s="9" customFormat="1" ht="137.25" customHeight="1" x14ac:dyDescent="0.3">
      <c r="A142" s="8" t="s">
        <v>633</v>
      </c>
      <c r="B142" s="50" t="s">
        <v>112</v>
      </c>
      <c r="C142" s="51" t="s">
        <v>427</v>
      </c>
      <c r="D142" s="47"/>
      <c r="E142" s="48">
        <v>1318000</v>
      </c>
      <c r="F142" s="49">
        <f t="shared" si="1"/>
        <v>5965099522.9199982</v>
      </c>
    </row>
    <row r="143" spans="1:6" s="9" customFormat="1" ht="79.5" customHeight="1" x14ac:dyDescent="0.3">
      <c r="A143" s="8" t="s">
        <v>633</v>
      </c>
      <c r="B143" s="50" t="s">
        <v>112</v>
      </c>
      <c r="C143" s="51" t="s">
        <v>427</v>
      </c>
      <c r="D143" s="47"/>
      <c r="E143" s="48">
        <v>100000</v>
      </c>
      <c r="F143" s="49">
        <f t="shared" si="1"/>
        <v>5964999522.9199982</v>
      </c>
    </row>
    <row r="144" spans="1:6" s="9" customFormat="1" ht="75" customHeight="1" x14ac:dyDescent="0.3">
      <c r="A144" s="8" t="s">
        <v>633</v>
      </c>
      <c r="B144" s="50" t="s">
        <v>112</v>
      </c>
      <c r="C144" s="51" t="s">
        <v>427</v>
      </c>
      <c r="D144" s="47"/>
      <c r="E144" s="48">
        <v>91000</v>
      </c>
      <c r="F144" s="49">
        <f t="shared" si="1"/>
        <v>5964908522.9199982</v>
      </c>
    </row>
    <row r="145" spans="1:6" s="9" customFormat="1" ht="81" customHeight="1" x14ac:dyDescent="0.3">
      <c r="A145" s="8" t="s">
        <v>633</v>
      </c>
      <c r="B145" s="50" t="s">
        <v>112</v>
      </c>
      <c r="C145" s="51" t="s">
        <v>427</v>
      </c>
      <c r="D145" s="47"/>
      <c r="E145" s="48">
        <v>288000</v>
      </c>
      <c r="F145" s="49">
        <f t="shared" si="1"/>
        <v>5964620522.9199982</v>
      </c>
    </row>
    <row r="146" spans="1:6" s="9" customFormat="1" ht="123" customHeight="1" x14ac:dyDescent="0.3">
      <c r="A146" s="8" t="s">
        <v>633</v>
      </c>
      <c r="B146" s="50" t="s">
        <v>112</v>
      </c>
      <c r="C146" s="51" t="s">
        <v>427</v>
      </c>
      <c r="D146" s="47"/>
      <c r="E146" s="48">
        <v>1500000</v>
      </c>
      <c r="F146" s="49">
        <f t="shared" ref="F146:F209" si="2">+F145+D146-E146</f>
        <v>5963120522.9199982</v>
      </c>
    </row>
    <row r="147" spans="1:6" s="9" customFormat="1" ht="123" customHeight="1" x14ac:dyDescent="0.3">
      <c r="A147" s="8" t="s">
        <v>633</v>
      </c>
      <c r="B147" s="50" t="s">
        <v>112</v>
      </c>
      <c r="C147" s="51" t="s">
        <v>427</v>
      </c>
      <c r="D147" s="47"/>
      <c r="E147" s="48">
        <v>185000</v>
      </c>
      <c r="F147" s="49">
        <f t="shared" si="2"/>
        <v>5962935522.9199982</v>
      </c>
    </row>
    <row r="148" spans="1:6" s="9" customFormat="1" ht="81" customHeight="1" x14ac:dyDescent="0.3">
      <c r="A148" s="8" t="s">
        <v>633</v>
      </c>
      <c r="B148" s="50" t="s">
        <v>112</v>
      </c>
      <c r="C148" s="51" t="s">
        <v>427</v>
      </c>
      <c r="D148" s="47"/>
      <c r="E148" s="48">
        <v>292000</v>
      </c>
      <c r="F148" s="49">
        <f t="shared" si="2"/>
        <v>5962643522.9199982</v>
      </c>
    </row>
    <row r="149" spans="1:6" s="9" customFormat="1" ht="123" customHeight="1" x14ac:dyDescent="0.3">
      <c r="A149" s="8" t="s">
        <v>633</v>
      </c>
      <c r="B149" s="50" t="s">
        <v>112</v>
      </c>
      <c r="C149" s="51" t="s">
        <v>427</v>
      </c>
      <c r="D149" s="47"/>
      <c r="E149" s="48">
        <v>288000</v>
      </c>
      <c r="F149" s="49">
        <f t="shared" si="2"/>
        <v>5962355522.9199982</v>
      </c>
    </row>
    <row r="150" spans="1:6" s="9" customFormat="1" ht="73.5" customHeight="1" x14ac:dyDescent="0.3">
      <c r="A150" s="8" t="s">
        <v>633</v>
      </c>
      <c r="B150" s="50" t="s">
        <v>112</v>
      </c>
      <c r="C150" s="51" t="s">
        <v>427</v>
      </c>
      <c r="D150" s="47"/>
      <c r="E150" s="48">
        <v>2115000</v>
      </c>
      <c r="F150" s="49">
        <f t="shared" si="2"/>
        <v>5960240522.9199982</v>
      </c>
    </row>
    <row r="151" spans="1:6" s="9" customFormat="1" ht="72" customHeight="1" x14ac:dyDescent="0.3">
      <c r="A151" s="8" t="s">
        <v>633</v>
      </c>
      <c r="B151" s="50" t="s">
        <v>113</v>
      </c>
      <c r="C151" s="51" t="s">
        <v>428</v>
      </c>
      <c r="D151" s="47"/>
      <c r="E151" s="48">
        <v>12628163.09</v>
      </c>
      <c r="F151" s="49">
        <f t="shared" si="2"/>
        <v>5947612359.829998</v>
      </c>
    </row>
    <row r="152" spans="1:6" s="9" customFormat="1" ht="123" customHeight="1" x14ac:dyDescent="0.3">
      <c r="A152" s="8" t="s">
        <v>633</v>
      </c>
      <c r="B152" s="50" t="s">
        <v>113</v>
      </c>
      <c r="C152" s="51" t="s">
        <v>428</v>
      </c>
      <c r="D152" s="47"/>
      <c r="E152" s="48">
        <v>26149190.27</v>
      </c>
      <c r="F152" s="49">
        <f t="shared" si="2"/>
        <v>5921463169.5599976</v>
      </c>
    </row>
    <row r="153" spans="1:6" s="9" customFormat="1" ht="123" customHeight="1" x14ac:dyDescent="0.3">
      <c r="A153" s="8" t="s">
        <v>633</v>
      </c>
      <c r="B153" s="50" t="s">
        <v>114</v>
      </c>
      <c r="C153" s="51" t="s">
        <v>429</v>
      </c>
      <c r="D153" s="47"/>
      <c r="E153" s="48">
        <v>5000000</v>
      </c>
      <c r="F153" s="49">
        <f t="shared" si="2"/>
        <v>5916463169.5599976</v>
      </c>
    </row>
    <row r="154" spans="1:6" s="9" customFormat="1" ht="123" customHeight="1" x14ac:dyDescent="0.3">
      <c r="A154" s="8" t="s">
        <v>633</v>
      </c>
      <c r="B154" s="50" t="s">
        <v>114</v>
      </c>
      <c r="C154" s="51" t="s">
        <v>429</v>
      </c>
      <c r="D154" s="47"/>
      <c r="E154" s="48">
        <v>16118437.880000001</v>
      </c>
      <c r="F154" s="49">
        <f t="shared" si="2"/>
        <v>5900344731.6799974</v>
      </c>
    </row>
    <row r="155" spans="1:6" s="9" customFormat="1" ht="123" customHeight="1" x14ac:dyDescent="0.3">
      <c r="A155" s="8" t="s">
        <v>633</v>
      </c>
      <c r="B155" s="50" t="s">
        <v>115</v>
      </c>
      <c r="C155" s="51" t="s">
        <v>430</v>
      </c>
      <c r="D155" s="47"/>
      <c r="E155" s="48">
        <v>5975210.4699999997</v>
      </c>
      <c r="F155" s="49">
        <f t="shared" si="2"/>
        <v>5894369521.2099972</v>
      </c>
    </row>
    <row r="156" spans="1:6" s="9" customFormat="1" ht="66.75" customHeight="1" x14ac:dyDescent="0.3">
      <c r="A156" s="8" t="s">
        <v>634</v>
      </c>
      <c r="B156" s="50" t="s">
        <v>116</v>
      </c>
      <c r="C156" s="51" t="s">
        <v>431</v>
      </c>
      <c r="D156" s="47"/>
      <c r="E156" s="48">
        <v>13739603.24</v>
      </c>
      <c r="F156" s="49">
        <f t="shared" si="2"/>
        <v>5880629917.9699974</v>
      </c>
    </row>
    <row r="157" spans="1:6" s="9" customFormat="1" ht="66" customHeight="1" x14ac:dyDescent="0.3">
      <c r="A157" s="8" t="s">
        <v>634</v>
      </c>
      <c r="B157" s="50" t="s">
        <v>117</v>
      </c>
      <c r="C157" s="51" t="s">
        <v>3</v>
      </c>
      <c r="D157" s="47"/>
      <c r="E157" s="48">
        <v>750000</v>
      </c>
      <c r="F157" s="49">
        <f t="shared" si="2"/>
        <v>5879879917.9699974</v>
      </c>
    </row>
    <row r="158" spans="1:6" s="9" customFormat="1" ht="73.5" customHeight="1" x14ac:dyDescent="0.3">
      <c r="A158" s="8" t="s">
        <v>634</v>
      </c>
      <c r="B158" s="50" t="s">
        <v>118</v>
      </c>
      <c r="C158" s="51" t="s">
        <v>432</v>
      </c>
      <c r="D158" s="47"/>
      <c r="E158" s="48">
        <v>111700000</v>
      </c>
      <c r="F158" s="49">
        <f t="shared" si="2"/>
        <v>5768179917.9699974</v>
      </c>
    </row>
    <row r="159" spans="1:6" s="9" customFormat="1" ht="56.25" customHeight="1" x14ac:dyDescent="0.3">
      <c r="A159" s="8" t="s">
        <v>634</v>
      </c>
      <c r="B159" s="50" t="s">
        <v>119</v>
      </c>
      <c r="C159" s="51" t="s">
        <v>433</v>
      </c>
      <c r="D159" s="47"/>
      <c r="E159" s="48">
        <v>8100000</v>
      </c>
      <c r="F159" s="49">
        <f t="shared" si="2"/>
        <v>5760079917.9699974</v>
      </c>
    </row>
    <row r="160" spans="1:6" s="9" customFormat="1" ht="70.5" customHeight="1" x14ac:dyDescent="0.3">
      <c r="A160" s="8" t="s">
        <v>634</v>
      </c>
      <c r="B160" s="50" t="s">
        <v>120</v>
      </c>
      <c r="C160" s="51" t="s">
        <v>434</v>
      </c>
      <c r="D160" s="47"/>
      <c r="E160" s="48">
        <v>1647000</v>
      </c>
      <c r="F160" s="49">
        <f t="shared" si="2"/>
        <v>5758432917.9699974</v>
      </c>
    </row>
    <row r="161" spans="1:6" s="9" customFormat="1" ht="123" customHeight="1" x14ac:dyDescent="0.3">
      <c r="A161" s="8" t="s">
        <v>634</v>
      </c>
      <c r="B161" s="50" t="s">
        <v>121</v>
      </c>
      <c r="C161" s="51" t="s">
        <v>435</v>
      </c>
      <c r="D161" s="47"/>
      <c r="E161" s="48">
        <v>1634471.33</v>
      </c>
      <c r="F161" s="49">
        <f t="shared" si="2"/>
        <v>5756798446.6399975</v>
      </c>
    </row>
    <row r="162" spans="1:6" s="9" customFormat="1" ht="63.75" customHeight="1" x14ac:dyDescent="0.3">
      <c r="A162" s="8" t="s">
        <v>634</v>
      </c>
      <c r="B162" s="50" t="s">
        <v>122</v>
      </c>
      <c r="C162" s="51" t="s">
        <v>436</v>
      </c>
      <c r="D162" s="47"/>
      <c r="E162" s="48">
        <v>56452923.329999998</v>
      </c>
      <c r="F162" s="49">
        <f t="shared" si="2"/>
        <v>5700345523.3099976</v>
      </c>
    </row>
    <row r="163" spans="1:6" s="9" customFormat="1" ht="62.25" customHeight="1" x14ac:dyDescent="0.3">
      <c r="A163" s="8" t="s">
        <v>634</v>
      </c>
      <c r="B163" s="50" t="s">
        <v>123</v>
      </c>
      <c r="C163" s="51" t="s">
        <v>3</v>
      </c>
      <c r="D163" s="47"/>
      <c r="E163" s="48">
        <v>1100000</v>
      </c>
      <c r="F163" s="49">
        <f t="shared" si="2"/>
        <v>5699245523.3099976</v>
      </c>
    </row>
    <row r="164" spans="1:6" s="9" customFormat="1" ht="70.5" customHeight="1" x14ac:dyDescent="0.3">
      <c r="A164" s="8" t="s">
        <v>634</v>
      </c>
      <c r="B164" s="50" t="s">
        <v>124</v>
      </c>
      <c r="C164" s="51" t="s">
        <v>437</v>
      </c>
      <c r="D164" s="47"/>
      <c r="E164" s="48">
        <v>56636710.079999998</v>
      </c>
      <c r="F164" s="49">
        <f t="shared" si="2"/>
        <v>5642608813.2299976</v>
      </c>
    </row>
    <row r="165" spans="1:6" s="9" customFormat="1" ht="123" customHeight="1" x14ac:dyDescent="0.3">
      <c r="A165" s="8" t="s">
        <v>634</v>
      </c>
      <c r="B165" s="50" t="s">
        <v>125</v>
      </c>
      <c r="C165" s="51" t="s">
        <v>438</v>
      </c>
      <c r="D165" s="47"/>
      <c r="E165" s="48">
        <v>6435841.9199999999</v>
      </c>
      <c r="F165" s="49">
        <f t="shared" si="2"/>
        <v>5636172971.3099976</v>
      </c>
    </row>
    <row r="166" spans="1:6" s="9" customFormat="1" ht="81.75" customHeight="1" x14ac:dyDescent="0.3">
      <c r="A166" s="8" t="s">
        <v>634</v>
      </c>
      <c r="B166" s="50" t="s">
        <v>126</v>
      </c>
      <c r="C166" s="51" t="s">
        <v>439</v>
      </c>
      <c r="D166" s="47"/>
      <c r="E166" s="48">
        <v>13639.94</v>
      </c>
      <c r="F166" s="49">
        <f t="shared" si="2"/>
        <v>5636159331.369998</v>
      </c>
    </row>
    <row r="167" spans="1:6" s="9" customFormat="1" ht="48.75" customHeight="1" x14ac:dyDescent="0.3">
      <c r="A167" s="8" t="s">
        <v>634</v>
      </c>
      <c r="B167" s="50" t="s">
        <v>127</v>
      </c>
      <c r="C167" s="51" t="s">
        <v>440</v>
      </c>
      <c r="D167" s="47"/>
      <c r="E167" s="48">
        <v>42635863.219999999</v>
      </c>
      <c r="F167" s="49">
        <f t="shared" si="2"/>
        <v>5593523468.1499977</v>
      </c>
    </row>
    <row r="168" spans="1:6" s="9" customFormat="1" ht="64.5" customHeight="1" x14ac:dyDescent="0.3">
      <c r="A168" s="8" t="s">
        <v>634</v>
      </c>
      <c r="B168" s="50" t="s">
        <v>128</v>
      </c>
      <c r="C168" s="51" t="s">
        <v>441</v>
      </c>
      <c r="D168" s="47"/>
      <c r="E168" s="48">
        <v>3777228.4</v>
      </c>
      <c r="F168" s="49">
        <f t="shared" si="2"/>
        <v>5589746239.7499981</v>
      </c>
    </row>
    <row r="169" spans="1:6" s="9" customFormat="1" ht="75" customHeight="1" x14ac:dyDescent="0.3">
      <c r="A169" s="8" t="s">
        <v>634</v>
      </c>
      <c r="B169" s="50" t="s">
        <v>129</v>
      </c>
      <c r="C169" s="51" t="s">
        <v>442</v>
      </c>
      <c r="D169" s="47"/>
      <c r="E169" s="48">
        <v>230100</v>
      </c>
      <c r="F169" s="49">
        <f t="shared" si="2"/>
        <v>5589516139.7499981</v>
      </c>
    </row>
    <row r="170" spans="1:6" s="9" customFormat="1" ht="123" customHeight="1" x14ac:dyDescent="0.3">
      <c r="A170" s="8" t="s">
        <v>634</v>
      </c>
      <c r="B170" s="50" t="s">
        <v>130</v>
      </c>
      <c r="C170" s="51" t="s">
        <v>443</v>
      </c>
      <c r="D170" s="47"/>
      <c r="E170" s="48">
        <v>51431</v>
      </c>
      <c r="F170" s="49">
        <f t="shared" si="2"/>
        <v>5589464708.7499981</v>
      </c>
    </row>
    <row r="171" spans="1:6" s="9" customFormat="1" ht="123" customHeight="1" x14ac:dyDescent="0.3">
      <c r="A171" s="8" t="s">
        <v>634</v>
      </c>
      <c r="B171" s="50" t="s">
        <v>131</v>
      </c>
      <c r="C171" s="51" t="s">
        <v>444</v>
      </c>
      <c r="D171" s="47"/>
      <c r="E171" s="48">
        <v>1928</v>
      </c>
      <c r="F171" s="49">
        <f t="shared" si="2"/>
        <v>5589462780.7499981</v>
      </c>
    </row>
    <row r="172" spans="1:6" s="9" customFormat="1" ht="123" customHeight="1" x14ac:dyDescent="0.3">
      <c r="A172" s="8" t="s">
        <v>634</v>
      </c>
      <c r="B172" s="50" t="s">
        <v>132</v>
      </c>
      <c r="C172" s="51" t="s">
        <v>445</v>
      </c>
      <c r="D172" s="47"/>
      <c r="E172" s="48">
        <v>1203765.77</v>
      </c>
      <c r="F172" s="49">
        <f t="shared" si="2"/>
        <v>5588259014.9799976</v>
      </c>
    </row>
    <row r="173" spans="1:6" s="9" customFormat="1" ht="123" customHeight="1" x14ac:dyDescent="0.3">
      <c r="A173" s="8" t="s">
        <v>634</v>
      </c>
      <c r="B173" s="50" t="s">
        <v>133</v>
      </c>
      <c r="C173" s="51" t="s">
        <v>446</v>
      </c>
      <c r="D173" s="47"/>
      <c r="E173" s="48">
        <v>557196</v>
      </c>
      <c r="F173" s="49">
        <f t="shared" si="2"/>
        <v>5587701818.9799976</v>
      </c>
    </row>
    <row r="174" spans="1:6" s="9" customFormat="1" ht="123" customHeight="1" x14ac:dyDescent="0.3">
      <c r="A174" s="8" t="s">
        <v>634</v>
      </c>
      <c r="B174" s="50" t="s">
        <v>134</v>
      </c>
      <c r="C174" s="51" t="s">
        <v>447</v>
      </c>
      <c r="D174" s="47"/>
      <c r="E174" s="48">
        <v>18700</v>
      </c>
      <c r="F174" s="49">
        <f t="shared" si="2"/>
        <v>5587683118.9799976</v>
      </c>
    </row>
    <row r="175" spans="1:6" s="9" customFormat="1" ht="123" customHeight="1" x14ac:dyDescent="0.3">
      <c r="A175" s="8" t="s">
        <v>634</v>
      </c>
      <c r="B175" s="50" t="s">
        <v>135</v>
      </c>
      <c r="C175" s="51" t="s">
        <v>448</v>
      </c>
      <c r="D175" s="47"/>
      <c r="E175" s="48">
        <v>5097600</v>
      </c>
      <c r="F175" s="49">
        <f t="shared" si="2"/>
        <v>5582585518.9799976</v>
      </c>
    </row>
    <row r="176" spans="1:6" s="9" customFormat="1" ht="123" customHeight="1" x14ac:dyDescent="0.3">
      <c r="A176" s="8" t="s">
        <v>635</v>
      </c>
      <c r="B176" s="50" t="s">
        <v>136</v>
      </c>
      <c r="C176" s="51" t="s">
        <v>449</v>
      </c>
      <c r="D176" s="47"/>
      <c r="E176" s="48">
        <v>3862900</v>
      </c>
      <c r="F176" s="49">
        <f t="shared" si="2"/>
        <v>5578722618.9799976</v>
      </c>
    </row>
    <row r="177" spans="1:6" s="9" customFormat="1" ht="123" customHeight="1" x14ac:dyDescent="0.3">
      <c r="A177" s="8" t="s">
        <v>635</v>
      </c>
      <c r="B177" s="50" t="s">
        <v>137</v>
      </c>
      <c r="C177" s="51" t="s">
        <v>450</v>
      </c>
      <c r="D177" s="47"/>
      <c r="E177" s="48">
        <v>18101495.82</v>
      </c>
      <c r="F177" s="49">
        <f t="shared" si="2"/>
        <v>5560621123.1599979</v>
      </c>
    </row>
    <row r="178" spans="1:6" s="9" customFormat="1" ht="123" customHeight="1" x14ac:dyDescent="0.3">
      <c r="A178" s="8" t="s">
        <v>635</v>
      </c>
      <c r="B178" s="50" t="s">
        <v>138</v>
      </c>
      <c r="C178" s="51" t="s">
        <v>451</v>
      </c>
      <c r="D178" s="47"/>
      <c r="E178" s="48">
        <v>7249000</v>
      </c>
      <c r="F178" s="49">
        <f t="shared" si="2"/>
        <v>5553372123.1599979</v>
      </c>
    </row>
    <row r="179" spans="1:6" s="9" customFormat="1" ht="123" customHeight="1" x14ac:dyDescent="0.3">
      <c r="A179" s="8" t="s">
        <v>636</v>
      </c>
      <c r="B179" s="50" t="s">
        <v>139</v>
      </c>
      <c r="C179" s="51" t="s">
        <v>452</v>
      </c>
      <c r="D179" s="47"/>
      <c r="E179" s="48">
        <v>17159.87</v>
      </c>
      <c r="F179" s="49">
        <f t="shared" si="2"/>
        <v>5553354963.2899981</v>
      </c>
    </row>
    <row r="180" spans="1:6" s="9" customFormat="1" ht="58.5" customHeight="1" x14ac:dyDescent="0.3">
      <c r="A180" s="8" t="s">
        <v>636</v>
      </c>
      <c r="B180" s="50" t="s">
        <v>140</v>
      </c>
      <c r="C180" s="51" t="s">
        <v>453</v>
      </c>
      <c r="D180" s="47"/>
      <c r="E180" s="48">
        <v>7367299.29</v>
      </c>
      <c r="F180" s="49">
        <f t="shared" si="2"/>
        <v>5545987663.9999981</v>
      </c>
    </row>
    <row r="181" spans="1:6" s="9" customFormat="1" ht="123" customHeight="1" x14ac:dyDescent="0.3">
      <c r="A181" s="8" t="s">
        <v>636</v>
      </c>
      <c r="B181" s="50" t="s">
        <v>141</v>
      </c>
      <c r="C181" s="51" t="s">
        <v>454</v>
      </c>
      <c r="D181" s="47"/>
      <c r="E181" s="48">
        <v>6388136.5</v>
      </c>
      <c r="F181" s="49">
        <f t="shared" si="2"/>
        <v>5539599527.4999981</v>
      </c>
    </row>
    <row r="182" spans="1:6" s="9" customFormat="1" ht="123" customHeight="1" x14ac:dyDescent="0.3">
      <c r="A182" s="8" t="s">
        <v>636</v>
      </c>
      <c r="B182" s="50" t="s">
        <v>142</v>
      </c>
      <c r="C182" s="51" t="s">
        <v>455</v>
      </c>
      <c r="D182" s="47"/>
      <c r="E182" s="48">
        <v>15477867.460000001</v>
      </c>
      <c r="F182" s="49">
        <f t="shared" si="2"/>
        <v>5524121660.0399981</v>
      </c>
    </row>
    <row r="183" spans="1:6" s="9" customFormat="1" ht="123" customHeight="1" x14ac:dyDescent="0.3">
      <c r="A183" s="8" t="s">
        <v>636</v>
      </c>
      <c r="B183" s="50" t="s">
        <v>142</v>
      </c>
      <c r="C183" s="51" t="s">
        <v>455</v>
      </c>
      <c r="D183" s="47"/>
      <c r="E183" s="48">
        <v>1095271.18</v>
      </c>
      <c r="F183" s="49">
        <f t="shared" si="2"/>
        <v>5523026388.8599977</v>
      </c>
    </row>
    <row r="184" spans="1:6" s="9" customFormat="1" ht="123" customHeight="1" x14ac:dyDescent="0.3">
      <c r="A184" s="8" t="s">
        <v>636</v>
      </c>
      <c r="B184" s="50" t="s">
        <v>142</v>
      </c>
      <c r="C184" s="51" t="s">
        <v>455</v>
      </c>
      <c r="D184" s="47"/>
      <c r="E184" s="48">
        <v>1098928.6100000001</v>
      </c>
      <c r="F184" s="49">
        <f t="shared" si="2"/>
        <v>5521927460.2499981</v>
      </c>
    </row>
    <row r="185" spans="1:6" s="9" customFormat="1" ht="57" customHeight="1" x14ac:dyDescent="0.3">
      <c r="A185" s="8" t="s">
        <v>636</v>
      </c>
      <c r="B185" s="50" t="s">
        <v>142</v>
      </c>
      <c r="C185" s="51" t="s">
        <v>455</v>
      </c>
      <c r="D185" s="47"/>
      <c r="E185" s="48">
        <v>190471.57</v>
      </c>
      <c r="F185" s="49">
        <f t="shared" si="2"/>
        <v>5521736988.6799984</v>
      </c>
    </row>
    <row r="186" spans="1:6" s="9" customFormat="1" ht="102" customHeight="1" x14ac:dyDescent="0.3">
      <c r="A186" s="8" t="s">
        <v>636</v>
      </c>
      <c r="B186" s="50" t="s">
        <v>143</v>
      </c>
      <c r="C186" s="51" t="s">
        <v>456</v>
      </c>
      <c r="D186" s="47"/>
      <c r="E186" s="48">
        <v>9019659.7899999991</v>
      </c>
      <c r="F186" s="49">
        <f t="shared" si="2"/>
        <v>5512717328.8899984</v>
      </c>
    </row>
    <row r="187" spans="1:6" s="9" customFormat="1" ht="123" customHeight="1" x14ac:dyDescent="0.3">
      <c r="A187" s="8" t="s">
        <v>636</v>
      </c>
      <c r="B187" s="50" t="s">
        <v>143</v>
      </c>
      <c r="C187" s="51" t="s">
        <v>456</v>
      </c>
      <c r="D187" s="47"/>
      <c r="E187" s="48">
        <v>635735.62</v>
      </c>
      <c r="F187" s="49">
        <f t="shared" si="2"/>
        <v>5512081593.2699986</v>
      </c>
    </row>
    <row r="188" spans="1:6" s="9" customFormat="1" ht="107.25" customHeight="1" x14ac:dyDescent="0.3">
      <c r="A188" s="8" t="s">
        <v>636</v>
      </c>
      <c r="B188" s="50" t="s">
        <v>143</v>
      </c>
      <c r="C188" s="51" t="s">
        <v>456</v>
      </c>
      <c r="D188" s="47"/>
      <c r="E188" s="48">
        <v>640395.84</v>
      </c>
      <c r="F188" s="49">
        <f t="shared" si="2"/>
        <v>5511441197.4299984</v>
      </c>
    </row>
    <row r="189" spans="1:6" s="9" customFormat="1" ht="123" customHeight="1" x14ac:dyDescent="0.3">
      <c r="A189" s="8" t="s">
        <v>636</v>
      </c>
      <c r="B189" s="50" t="s">
        <v>143</v>
      </c>
      <c r="C189" s="51" t="s">
        <v>456</v>
      </c>
      <c r="D189" s="47"/>
      <c r="E189" s="48">
        <v>104369.85</v>
      </c>
      <c r="F189" s="49">
        <f t="shared" si="2"/>
        <v>5511336827.579998</v>
      </c>
    </row>
    <row r="190" spans="1:6" s="9" customFormat="1" ht="123" customHeight="1" x14ac:dyDescent="0.3">
      <c r="A190" s="8" t="s">
        <v>636</v>
      </c>
      <c r="B190" s="50" t="s">
        <v>144</v>
      </c>
      <c r="C190" s="51" t="s">
        <v>457</v>
      </c>
      <c r="D190" s="47"/>
      <c r="E190" s="48">
        <v>378000</v>
      </c>
      <c r="F190" s="49">
        <f t="shared" si="2"/>
        <v>5510958827.579998</v>
      </c>
    </row>
    <row r="191" spans="1:6" s="9" customFormat="1" ht="123" customHeight="1" x14ac:dyDescent="0.3">
      <c r="A191" s="8" t="s">
        <v>636</v>
      </c>
      <c r="B191" s="50" t="s">
        <v>144</v>
      </c>
      <c r="C191" s="51" t="s">
        <v>457</v>
      </c>
      <c r="D191" s="47"/>
      <c r="E191" s="48">
        <v>26800.2</v>
      </c>
      <c r="F191" s="49">
        <f t="shared" si="2"/>
        <v>5510932027.3799982</v>
      </c>
    </row>
    <row r="192" spans="1:6" s="9" customFormat="1" ht="123" customHeight="1" x14ac:dyDescent="0.3">
      <c r="A192" s="8" t="s">
        <v>636</v>
      </c>
      <c r="B192" s="50" t="s">
        <v>144</v>
      </c>
      <c r="C192" s="51" t="s">
        <v>457</v>
      </c>
      <c r="D192" s="47"/>
      <c r="E192" s="48">
        <v>26838</v>
      </c>
      <c r="F192" s="49">
        <f t="shared" si="2"/>
        <v>5510905189.3799982</v>
      </c>
    </row>
    <row r="193" spans="1:6" s="9" customFormat="1" ht="123" customHeight="1" x14ac:dyDescent="0.3">
      <c r="A193" s="8" t="s">
        <v>636</v>
      </c>
      <c r="B193" s="50" t="s">
        <v>144</v>
      </c>
      <c r="C193" s="51" t="s">
        <v>457</v>
      </c>
      <c r="D193" s="47"/>
      <c r="E193" s="48">
        <v>4914</v>
      </c>
      <c r="F193" s="49">
        <f t="shared" si="2"/>
        <v>5510900275.3799982</v>
      </c>
    </row>
    <row r="194" spans="1:6" s="9" customFormat="1" ht="123" customHeight="1" x14ac:dyDescent="0.3">
      <c r="A194" s="8" t="s">
        <v>636</v>
      </c>
      <c r="B194" s="50" t="s">
        <v>145</v>
      </c>
      <c r="C194" s="51" t="s">
        <v>458</v>
      </c>
      <c r="D194" s="47"/>
      <c r="E194" s="48">
        <v>1665013.17</v>
      </c>
      <c r="F194" s="49">
        <f t="shared" si="2"/>
        <v>5509235262.2099981</v>
      </c>
    </row>
    <row r="195" spans="1:6" s="9" customFormat="1" ht="123" customHeight="1" x14ac:dyDescent="0.3">
      <c r="A195" s="8" t="s">
        <v>636</v>
      </c>
      <c r="B195" s="50" t="s">
        <v>145</v>
      </c>
      <c r="C195" s="51" t="s">
        <v>458</v>
      </c>
      <c r="D195" s="47"/>
      <c r="E195" s="48">
        <v>118049.45</v>
      </c>
      <c r="F195" s="49">
        <f t="shared" si="2"/>
        <v>5509117212.7599983</v>
      </c>
    </row>
    <row r="196" spans="1:6" s="9" customFormat="1" ht="123" customHeight="1" x14ac:dyDescent="0.3">
      <c r="A196" s="8" t="s">
        <v>636</v>
      </c>
      <c r="B196" s="50" t="s">
        <v>145</v>
      </c>
      <c r="C196" s="51" t="s">
        <v>458</v>
      </c>
      <c r="D196" s="47"/>
      <c r="E196" s="48">
        <v>118215.96</v>
      </c>
      <c r="F196" s="49">
        <f t="shared" si="2"/>
        <v>5508998996.7999983</v>
      </c>
    </row>
    <row r="197" spans="1:6" s="9" customFormat="1" ht="123" customHeight="1" x14ac:dyDescent="0.3">
      <c r="A197" s="8" t="s">
        <v>636</v>
      </c>
      <c r="B197" s="50" t="s">
        <v>145</v>
      </c>
      <c r="C197" s="51" t="s">
        <v>458</v>
      </c>
      <c r="D197" s="47"/>
      <c r="E197" s="48">
        <v>21645.19</v>
      </c>
      <c r="F197" s="49">
        <f t="shared" si="2"/>
        <v>5508977351.6099987</v>
      </c>
    </row>
    <row r="198" spans="1:6" s="9" customFormat="1" ht="123" customHeight="1" x14ac:dyDescent="0.3">
      <c r="A198" s="8" t="s">
        <v>636</v>
      </c>
      <c r="B198" s="50" t="s">
        <v>146</v>
      </c>
      <c r="C198" s="51" t="s">
        <v>459</v>
      </c>
      <c r="D198" s="47"/>
      <c r="E198" s="48">
        <v>75000</v>
      </c>
      <c r="F198" s="49">
        <f t="shared" si="2"/>
        <v>5508902351.6099987</v>
      </c>
    </row>
    <row r="199" spans="1:6" s="9" customFormat="1" ht="123" customHeight="1" x14ac:dyDescent="0.3">
      <c r="A199" s="8" t="s">
        <v>636</v>
      </c>
      <c r="B199" s="50" t="s">
        <v>146</v>
      </c>
      <c r="C199" s="51" t="s">
        <v>459</v>
      </c>
      <c r="D199" s="47"/>
      <c r="E199" s="48">
        <v>5317.5</v>
      </c>
      <c r="F199" s="49">
        <f t="shared" si="2"/>
        <v>5508897034.1099987</v>
      </c>
    </row>
    <row r="200" spans="1:6" s="9" customFormat="1" ht="123" customHeight="1" x14ac:dyDescent="0.3">
      <c r="A200" s="8" t="s">
        <v>636</v>
      </c>
      <c r="B200" s="50" t="s">
        <v>146</v>
      </c>
      <c r="C200" s="51" t="s">
        <v>459</v>
      </c>
      <c r="D200" s="47"/>
      <c r="E200" s="48">
        <v>5325</v>
      </c>
      <c r="F200" s="49">
        <f t="shared" si="2"/>
        <v>5508891709.1099987</v>
      </c>
    </row>
    <row r="201" spans="1:6" s="9" customFormat="1" ht="123" customHeight="1" x14ac:dyDescent="0.3">
      <c r="A201" s="8" t="s">
        <v>636</v>
      </c>
      <c r="B201" s="50" t="s">
        <v>146</v>
      </c>
      <c r="C201" s="51" t="s">
        <v>459</v>
      </c>
      <c r="D201" s="47"/>
      <c r="E201" s="48">
        <v>975</v>
      </c>
      <c r="F201" s="49">
        <f t="shared" si="2"/>
        <v>5508890734.1099987</v>
      </c>
    </row>
    <row r="202" spans="1:6" s="9" customFormat="1" ht="123" customHeight="1" x14ac:dyDescent="0.3">
      <c r="A202" s="8" t="s">
        <v>636</v>
      </c>
      <c r="B202" s="50" t="s">
        <v>147</v>
      </c>
      <c r="C202" s="51" t="s">
        <v>460</v>
      </c>
      <c r="D202" s="47"/>
      <c r="E202" s="48">
        <v>454850</v>
      </c>
      <c r="F202" s="49">
        <f t="shared" si="2"/>
        <v>5508435884.1099987</v>
      </c>
    </row>
    <row r="203" spans="1:6" s="9" customFormat="1" ht="123" customHeight="1" x14ac:dyDescent="0.3">
      <c r="A203" s="8" t="s">
        <v>636</v>
      </c>
      <c r="B203" s="50" t="s">
        <v>147</v>
      </c>
      <c r="C203" s="51" t="s">
        <v>460</v>
      </c>
      <c r="D203" s="47"/>
      <c r="E203" s="48">
        <v>32248.87</v>
      </c>
      <c r="F203" s="49">
        <f t="shared" si="2"/>
        <v>5508403635.2399988</v>
      </c>
    </row>
    <row r="204" spans="1:6" s="9" customFormat="1" ht="123" customHeight="1" x14ac:dyDescent="0.3">
      <c r="A204" s="8" t="s">
        <v>636</v>
      </c>
      <c r="B204" s="50" t="s">
        <v>147</v>
      </c>
      <c r="C204" s="51" t="s">
        <v>460</v>
      </c>
      <c r="D204" s="47"/>
      <c r="E204" s="48">
        <v>32294.35</v>
      </c>
      <c r="F204" s="49">
        <f t="shared" si="2"/>
        <v>5508371340.8899984</v>
      </c>
    </row>
    <row r="205" spans="1:6" s="9" customFormat="1" ht="123" customHeight="1" x14ac:dyDescent="0.3">
      <c r="A205" s="8" t="s">
        <v>636</v>
      </c>
      <c r="B205" s="50" t="s">
        <v>147</v>
      </c>
      <c r="C205" s="51" t="s">
        <v>460</v>
      </c>
      <c r="D205" s="47"/>
      <c r="E205" s="48">
        <v>5961.78</v>
      </c>
      <c r="F205" s="49">
        <f t="shared" si="2"/>
        <v>5508365379.1099987</v>
      </c>
    </row>
    <row r="206" spans="1:6" s="9" customFormat="1" ht="83.25" customHeight="1" x14ac:dyDescent="0.3">
      <c r="A206" s="8" t="s">
        <v>636</v>
      </c>
      <c r="B206" s="50" t="s">
        <v>148</v>
      </c>
      <c r="C206" s="51" t="s">
        <v>461</v>
      </c>
      <c r="D206" s="47"/>
      <c r="E206" s="48">
        <v>7091206.9699999997</v>
      </c>
      <c r="F206" s="49">
        <f t="shared" si="2"/>
        <v>5501274172.1399984</v>
      </c>
    </row>
    <row r="207" spans="1:6" s="9" customFormat="1" ht="123" customHeight="1" x14ac:dyDescent="0.3">
      <c r="A207" s="8" t="s">
        <v>636</v>
      </c>
      <c r="B207" s="50" t="s">
        <v>149</v>
      </c>
      <c r="C207" s="51" t="s">
        <v>462</v>
      </c>
      <c r="D207" s="47"/>
      <c r="E207" s="48">
        <v>95445</v>
      </c>
      <c r="F207" s="49">
        <f t="shared" si="2"/>
        <v>5501178727.1399984</v>
      </c>
    </row>
    <row r="208" spans="1:6" s="9" customFormat="1" ht="123" customHeight="1" x14ac:dyDescent="0.3">
      <c r="A208" s="8" t="s">
        <v>636</v>
      </c>
      <c r="B208" s="50" t="s">
        <v>150</v>
      </c>
      <c r="C208" s="51" t="s">
        <v>463</v>
      </c>
      <c r="D208" s="47"/>
      <c r="E208" s="48">
        <v>311900</v>
      </c>
      <c r="F208" s="49">
        <f t="shared" si="2"/>
        <v>5500866827.1399984</v>
      </c>
    </row>
    <row r="209" spans="1:6" s="9" customFormat="1" ht="123" customHeight="1" x14ac:dyDescent="0.3">
      <c r="A209" s="8" t="s">
        <v>636</v>
      </c>
      <c r="B209" s="50" t="s">
        <v>151</v>
      </c>
      <c r="C209" s="51" t="s">
        <v>464</v>
      </c>
      <c r="D209" s="47"/>
      <c r="E209" s="48">
        <v>311135</v>
      </c>
      <c r="F209" s="49">
        <f t="shared" si="2"/>
        <v>5500555692.1399984</v>
      </c>
    </row>
    <row r="210" spans="1:6" s="9" customFormat="1" ht="123" customHeight="1" x14ac:dyDescent="0.3">
      <c r="A210" s="8" t="s">
        <v>636</v>
      </c>
      <c r="B210" s="50" t="s">
        <v>152</v>
      </c>
      <c r="C210" s="51" t="s">
        <v>465</v>
      </c>
      <c r="D210" s="47"/>
      <c r="E210" s="48">
        <v>80000</v>
      </c>
      <c r="F210" s="49">
        <f t="shared" ref="F210:F273" si="3">+F209+D210-E210</f>
        <v>5500475692.1399984</v>
      </c>
    </row>
    <row r="211" spans="1:6" s="9" customFormat="1" ht="123" customHeight="1" x14ac:dyDescent="0.3">
      <c r="A211" s="8" t="s">
        <v>636</v>
      </c>
      <c r="B211" s="50" t="s">
        <v>152</v>
      </c>
      <c r="C211" s="51" t="s">
        <v>465</v>
      </c>
      <c r="D211" s="47"/>
      <c r="E211" s="48">
        <v>5672</v>
      </c>
      <c r="F211" s="49">
        <f t="shared" si="3"/>
        <v>5500470020.1399984</v>
      </c>
    </row>
    <row r="212" spans="1:6" s="9" customFormat="1" ht="123" customHeight="1" x14ac:dyDescent="0.3">
      <c r="A212" s="8" t="s">
        <v>636</v>
      </c>
      <c r="B212" s="50" t="s">
        <v>152</v>
      </c>
      <c r="C212" s="51" t="s">
        <v>465</v>
      </c>
      <c r="D212" s="47"/>
      <c r="E212" s="48">
        <v>5680</v>
      </c>
      <c r="F212" s="49">
        <f t="shared" si="3"/>
        <v>5500464340.1399984</v>
      </c>
    </row>
    <row r="213" spans="1:6" s="9" customFormat="1" ht="86.25" customHeight="1" x14ac:dyDescent="0.3">
      <c r="A213" s="8" t="s">
        <v>636</v>
      </c>
      <c r="B213" s="50" t="s">
        <v>152</v>
      </c>
      <c r="C213" s="51" t="s">
        <v>465</v>
      </c>
      <c r="D213" s="47"/>
      <c r="E213" s="48">
        <v>1040</v>
      </c>
      <c r="F213" s="49">
        <f t="shared" si="3"/>
        <v>5500463300.1399984</v>
      </c>
    </row>
    <row r="214" spans="1:6" s="9" customFormat="1" ht="90" customHeight="1" x14ac:dyDescent="0.3">
      <c r="A214" s="8" t="s">
        <v>636</v>
      </c>
      <c r="B214" s="50" t="s">
        <v>153</v>
      </c>
      <c r="C214" s="51" t="s">
        <v>466</v>
      </c>
      <c r="D214" s="47"/>
      <c r="E214" s="48">
        <v>420000</v>
      </c>
      <c r="F214" s="49">
        <f t="shared" si="3"/>
        <v>5500043300.1399984</v>
      </c>
    </row>
    <row r="215" spans="1:6" s="9" customFormat="1" ht="83.25" customHeight="1" x14ac:dyDescent="0.3">
      <c r="A215" s="8" t="s">
        <v>636</v>
      </c>
      <c r="B215" s="50" t="s">
        <v>154</v>
      </c>
      <c r="C215" s="51" t="s">
        <v>467</v>
      </c>
      <c r="D215" s="47"/>
      <c r="E215" s="48">
        <v>1643520</v>
      </c>
      <c r="F215" s="49">
        <f t="shared" si="3"/>
        <v>5498399780.1399984</v>
      </c>
    </row>
    <row r="216" spans="1:6" s="9" customFormat="1" ht="75.75" customHeight="1" x14ac:dyDescent="0.3">
      <c r="A216" s="8" t="s">
        <v>636</v>
      </c>
      <c r="B216" s="50" t="s">
        <v>155</v>
      </c>
      <c r="C216" s="51" t="s">
        <v>468</v>
      </c>
      <c r="D216" s="47"/>
      <c r="E216" s="48">
        <v>3160000</v>
      </c>
      <c r="F216" s="49">
        <f t="shared" si="3"/>
        <v>5495239780.1399984</v>
      </c>
    </row>
    <row r="217" spans="1:6" s="9" customFormat="1" ht="85.5" customHeight="1" x14ac:dyDescent="0.3">
      <c r="A217" s="8" t="s">
        <v>636</v>
      </c>
      <c r="B217" s="50" t="s">
        <v>156</v>
      </c>
      <c r="C217" s="51" t="s">
        <v>469</v>
      </c>
      <c r="D217" s="47"/>
      <c r="E217" s="48">
        <v>56673680</v>
      </c>
      <c r="F217" s="49">
        <f t="shared" si="3"/>
        <v>5438566100.1399984</v>
      </c>
    </row>
    <row r="218" spans="1:6" s="9" customFormat="1" ht="89.25" customHeight="1" x14ac:dyDescent="0.3">
      <c r="A218" s="8" t="s">
        <v>637</v>
      </c>
      <c r="B218" s="50" t="s">
        <v>157</v>
      </c>
      <c r="C218" s="51" t="s">
        <v>451</v>
      </c>
      <c r="D218" s="47"/>
      <c r="E218" s="48">
        <v>15000</v>
      </c>
      <c r="F218" s="49">
        <f t="shared" si="3"/>
        <v>5438551100.1399984</v>
      </c>
    </row>
    <row r="219" spans="1:6" s="9" customFormat="1" ht="97.5" customHeight="1" x14ac:dyDescent="0.3">
      <c r="A219" s="8" t="s">
        <v>637</v>
      </c>
      <c r="B219" s="50" t="s">
        <v>158</v>
      </c>
      <c r="C219" s="51" t="s">
        <v>470</v>
      </c>
      <c r="D219" s="47"/>
      <c r="E219" s="48">
        <v>2681560.09</v>
      </c>
      <c r="F219" s="49">
        <f t="shared" si="3"/>
        <v>5435869540.0499983</v>
      </c>
    </row>
    <row r="220" spans="1:6" s="9" customFormat="1" ht="75" customHeight="1" x14ac:dyDescent="0.3">
      <c r="A220" s="8" t="s">
        <v>637</v>
      </c>
      <c r="B220" s="50" t="s">
        <v>159</v>
      </c>
      <c r="C220" s="51" t="s">
        <v>471</v>
      </c>
      <c r="D220" s="47"/>
      <c r="E220" s="48">
        <v>559910</v>
      </c>
      <c r="F220" s="49">
        <f t="shared" si="3"/>
        <v>5435309630.0499983</v>
      </c>
    </row>
    <row r="221" spans="1:6" s="9" customFormat="1" ht="78.75" customHeight="1" x14ac:dyDescent="0.3">
      <c r="A221" s="8" t="s">
        <v>637</v>
      </c>
      <c r="B221" s="50" t="s">
        <v>160</v>
      </c>
      <c r="C221" s="51" t="s">
        <v>472</v>
      </c>
      <c r="D221" s="47"/>
      <c r="E221" s="48">
        <v>9725886.5199999996</v>
      </c>
      <c r="F221" s="49">
        <f t="shared" si="3"/>
        <v>5425583743.5299978</v>
      </c>
    </row>
    <row r="222" spans="1:6" s="9" customFormat="1" ht="123" customHeight="1" x14ac:dyDescent="0.3">
      <c r="A222" s="8" t="s">
        <v>637</v>
      </c>
      <c r="B222" s="50" t="s">
        <v>160</v>
      </c>
      <c r="C222" s="51" t="s">
        <v>472</v>
      </c>
      <c r="D222" s="47"/>
      <c r="E222" s="48">
        <v>10000000</v>
      </c>
      <c r="F222" s="49">
        <f t="shared" si="3"/>
        <v>5415583743.5299978</v>
      </c>
    </row>
    <row r="223" spans="1:6" s="9" customFormat="1" ht="77.25" customHeight="1" x14ac:dyDescent="0.3">
      <c r="A223" s="8" t="s">
        <v>637</v>
      </c>
      <c r="B223" s="50" t="s">
        <v>161</v>
      </c>
      <c r="C223" s="51" t="s">
        <v>473</v>
      </c>
      <c r="D223" s="47"/>
      <c r="E223" s="48">
        <v>520000</v>
      </c>
      <c r="F223" s="49">
        <f t="shared" si="3"/>
        <v>5415063743.5299978</v>
      </c>
    </row>
    <row r="224" spans="1:6" s="9" customFormat="1" ht="79.5" customHeight="1" x14ac:dyDescent="0.3">
      <c r="A224" s="8" t="s">
        <v>637</v>
      </c>
      <c r="B224" s="50" t="s">
        <v>162</v>
      </c>
      <c r="C224" s="51" t="s">
        <v>474</v>
      </c>
      <c r="D224" s="47"/>
      <c r="E224" s="48">
        <v>59550340.659999996</v>
      </c>
      <c r="F224" s="49">
        <f t="shared" si="3"/>
        <v>5355513402.869998</v>
      </c>
    </row>
    <row r="225" spans="1:6" s="9" customFormat="1" ht="123" customHeight="1" x14ac:dyDescent="0.3">
      <c r="A225" s="8" t="s">
        <v>637</v>
      </c>
      <c r="B225" s="50" t="s">
        <v>162</v>
      </c>
      <c r="C225" s="51" t="s">
        <v>474</v>
      </c>
      <c r="D225" s="47"/>
      <c r="E225" s="48">
        <v>4220009.45</v>
      </c>
      <c r="F225" s="49">
        <f t="shared" si="3"/>
        <v>5351293393.4199982</v>
      </c>
    </row>
    <row r="226" spans="1:6" s="9" customFormat="1" ht="123" customHeight="1" x14ac:dyDescent="0.3">
      <c r="A226" s="8" t="s">
        <v>637</v>
      </c>
      <c r="B226" s="50" t="s">
        <v>162</v>
      </c>
      <c r="C226" s="51" t="s">
        <v>474</v>
      </c>
      <c r="D226" s="47"/>
      <c r="E226" s="48">
        <v>4228074.1900000004</v>
      </c>
      <c r="F226" s="49">
        <f t="shared" si="3"/>
        <v>5347065319.2299986</v>
      </c>
    </row>
    <row r="227" spans="1:6" s="9" customFormat="1" ht="123" customHeight="1" x14ac:dyDescent="0.3">
      <c r="A227" s="8" t="s">
        <v>637</v>
      </c>
      <c r="B227" s="50" t="s">
        <v>162</v>
      </c>
      <c r="C227" s="51" t="s">
        <v>474</v>
      </c>
      <c r="D227" s="47"/>
      <c r="E227" s="48">
        <v>700220.75</v>
      </c>
      <c r="F227" s="49">
        <f t="shared" si="3"/>
        <v>5346365098.4799986</v>
      </c>
    </row>
    <row r="228" spans="1:6" s="9" customFormat="1" ht="123" customHeight="1" x14ac:dyDescent="0.3">
      <c r="A228" s="8" t="s">
        <v>637</v>
      </c>
      <c r="B228" s="50" t="s">
        <v>163</v>
      </c>
      <c r="C228" s="51" t="s">
        <v>475</v>
      </c>
      <c r="D228" s="47"/>
      <c r="E228" s="48">
        <v>63576811.270000003</v>
      </c>
      <c r="F228" s="49">
        <f t="shared" si="3"/>
        <v>5282788287.2099981</v>
      </c>
    </row>
    <row r="229" spans="1:6" s="9" customFormat="1" ht="123" customHeight="1" x14ac:dyDescent="0.3">
      <c r="A229" s="8" t="s">
        <v>637</v>
      </c>
      <c r="B229" s="50" t="s">
        <v>163</v>
      </c>
      <c r="C229" s="51" t="s">
        <v>475</v>
      </c>
      <c r="D229" s="47"/>
      <c r="E229" s="48">
        <v>4500771.22</v>
      </c>
      <c r="F229" s="49">
        <f t="shared" si="3"/>
        <v>5278287515.9899979</v>
      </c>
    </row>
    <row r="230" spans="1:6" s="9" customFormat="1" ht="123" customHeight="1" x14ac:dyDescent="0.3">
      <c r="A230" s="8" t="s">
        <v>637</v>
      </c>
      <c r="B230" s="50" t="s">
        <v>163</v>
      </c>
      <c r="C230" s="51" t="s">
        <v>475</v>
      </c>
      <c r="D230" s="47"/>
      <c r="E230" s="48">
        <v>4513953.63</v>
      </c>
      <c r="F230" s="49">
        <f t="shared" si="3"/>
        <v>5273773562.3599977</v>
      </c>
    </row>
    <row r="231" spans="1:6" s="9" customFormat="1" ht="123" customHeight="1" x14ac:dyDescent="0.3">
      <c r="A231" s="8" t="s">
        <v>637</v>
      </c>
      <c r="B231" s="50" t="s">
        <v>163</v>
      </c>
      <c r="C231" s="51" t="s">
        <v>475</v>
      </c>
      <c r="D231" s="47"/>
      <c r="E231" s="48">
        <v>802852.54</v>
      </c>
      <c r="F231" s="49">
        <f t="shared" si="3"/>
        <v>5272970709.8199978</v>
      </c>
    </row>
    <row r="232" spans="1:6" s="9" customFormat="1" ht="123" customHeight="1" x14ac:dyDescent="0.3">
      <c r="A232" s="8" t="s">
        <v>637</v>
      </c>
      <c r="B232" s="50" t="s">
        <v>164</v>
      </c>
      <c r="C232" s="51" t="s">
        <v>476</v>
      </c>
      <c r="D232" s="47"/>
      <c r="E232" s="48">
        <v>724920</v>
      </c>
      <c r="F232" s="49">
        <f t="shared" si="3"/>
        <v>5272245789.8199978</v>
      </c>
    </row>
    <row r="233" spans="1:6" s="9" customFormat="1" ht="123" customHeight="1" x14ac:dyDescent="0.3">
      <c r="A233" s="8" t="s">
        <v>637</v>
      </c>
      <c r="B233" s="50" t="s">
        <v>165</v>
      </c>
      <c r="C233" s="51" t="s">
        <v>477</v>
      </c>
      <c r="D233" s="47"/>
      <c r="E233" s="48">
        <v>617255</v>
      </c>
      <c r="F233" s="49">
        <f t="shared" si="3"/>
        <v>5271628534.8199978</v>
      </c>
    </row>
    <row r="234" spans="1:6" s="9" customFormat="1" ht="90" customHeight="1" x14ac:dyDescent="0.3">
      <c r="A234" s="8" t="s">
        <v>637</v>
      </c>
      <c r="B234" s="50" t="s">
        <v>166</v>
      </c>
      <c r="C234" s="51" t="s">
        <v>478</v>
      </c>
      <c r="D234" s="47"/>
      <c r="E234" s="48">
        <v>386882.5</v>
      </c>
      <c r="F234" s="49">
        <f t="shared" si="3"/>
        <v>5271241652.3199978</v>
      </c>
    </row>
    <row r="235" spans="1:6" s="9" customFormat="1" ht="75" customHeight="1" x14ac:dyDescent="0.3">
      <c r="A235" s="8" t="s">
        <v>637</v>
      </c>
      <c r="B235" s="50" t="s">
        <v>167</v>
      </c>
      <c r="C235" s="51" t="s">
        <v>479</v>
      </c>
      <c r="D235" s="47"/>
      <c r="E235" s="48">
        <v>104992.5</v>
      </c>
      <c r="F235" s="49">
        <f t="shared" si="3"/>
        <v>5271136659.8199978</v>
      </c>
    </row>
    <row r="236" spans="1:6" s="9" customFormat="1" ht="74.25" customHeight="1" x14ac:dyDescent="0.3">
      <c r="A236" s="8" t="s">
        <v>637</v>
      </c>
      <c r="B236" s="50" t="s">
        <v>168</v>
      </c>
      <c r="C236" s="51" t="s">
        <v>480</v>
      </c>
      <c r="D236" s="47"/>
      <c r="E236" s="48">
        <v>6367982.5</v>
      </c>
      <c r="F236" s="49">
        <f t="shared" si="3"/>
        <v>5264768677.3199978</v>
      </c>
    </row>
    <row r="237" spans="1:6" s="9" customFormat="1" ht="74.25" customHeight="1" x14ac:dyDescent="0.3">
      <c r="A237" s="8" t="s">
        <v>637</v>
      </c>
      <c r="B237" s="50" t="s">
        <v>169</v>
      </c>
      <c r="C237" s="51" t="s">
        <v>481</v>
      </c>
      <c r="D237" s="47"/>
      <c r="E237" s="48">
        <v>2596000</v>
      </c>
      <c r="F237" s="49">
        <f t="shared" si="3"/>
        <v>5262172677.3199978</v>
      </c>
    </row>
    <row r="238" spans="1:6" s="9" customFormat="1" ht="81.75" customHeight="1" x14ac:dyDescent="0.3">
      <c r="A238" s="8" t="s">
        <v>638</v>
      </c>
      <c r="B238" s="50" t="s">
        <v>170</v>
      </c>
      <c r="C238" s="51" t="s">
        <v>482</v>
      </c>
      <c r="D238" s="47"/>
      <c r="E238" s="48">
        <v>52215927.380000003</v>
      </c>
      <c r="F238" s="49">
        <f t="shared" si="3"/>
        <v>5209956749.9399977</v>
      </c>
    </row>
    <row r="239" spans="1:6" s="9" customFormat="1" ht="123" customHeight="1" x14ac:dyDescent="0.3">
      <c r="A239" s="8" t="s">
        <v>638</v>
      </c>
      <c r="B239" s="50" t="s">
        <v>170</v>
      </c>
      <c r="C239" s="51" t="s">
        <v>482</v>
      </c>
      <c r="D239" s="47"/>
      <c r="E239" s="48">
        <v>3693866.82</v>
      </c>
      <c r="F239" s="49">
        <f t="shared" si="3"/>
        <v>5206262883.119998</v>
      </c>
    </row>
    <row r="240" spans="1:6" s="9" customFormat="1" ht="87" customHeight="1" x14ac:dyDescent="0.3">
      <c r="A240" s="8" t="s">
        <v>638</v>
      </c>
      <c r="B240" s="50" t="s">
        <v>170</v>
      </c>
      <c r="C240" s="51" t="s">
        <v>482</v>
      </c>
      <c r="D240" s="47"/>
      <c r="E240" s="48">
        <v>3707330.88</v>
      </c>
      <c r="F240" s="49">
        <f t="shared" si="3"/>
        <v>5202555552.2399979</v>
      </c>
    </row>
    <row r="241" spans="1:6" s="9" customFormat="1" ht="71.25" customHeight="1" x14ac:dyDescent="0.3">
      <c r="A241" s="8" t="s">
        <v>638</v>
      </c>
      <c r="B241" s="50" t="s">
        <v>170</v>
      </c>
      <c r="C241" s="51" t="s">
        <v>482</v>
      </c>
      <c r="D241" s="47"/>
      <c r="E241" s="48">
        <v>636364.14</v>
      </c>
      <c r="F241" s="49">
        <f t="shared" si="3"/>
        <v>5201919188.0999975</v>
      </c>
    </row>
    <row r="242" spans="1:6" s="9" customFormat="1" ht="69.75" customHeight="1" x14ac:dyDescent="0.3">
      <c r="A242" s="8" t="s">
        <v>638</v>
      </c>
      <c r="B242" s="50" t="s">
        <v>171</v>
      </c>
      <c r="C242" s="51" t="s">
        <v>6</v>
      </c>
      <c r="D242" s="47"/>
      <c r="E242" s="48">
        <v>57950</v>
      </c>
      <c r="F242" s="49">
        <f t="shared" si="3"/>
        <v>5201861238.0999975</v>
      </c>
    </row>
    <row r="243" spans="1:6" s="9" customFormat="1" ht="123" customHeight="1" x14ac:dyDescent="0.3">
      <c r="A243" s="8" t="s">
        <v>638</v>
      </c>
      <c r="B243" s="50" t="s">
        <v>172</v>
      </c>
      <c r="C243" s="51" t="s">
        <v>483</v>
      </c>
      <c r="D243" s="47"/>
      <c r="E243" s="48">
        <v>17800</v>
      </c>
      <c r="F243" s="49">
        <f t="shared" si="3"/>
        <v>5201843438.0999975</v>
      </c>
    </row>
    <row r="244" spans="1:6" s="9" customFormat="1" ht="123" customHeight="1" x14ac:dyDescent="0.3">
      <c r="A244" s="8" t="s">
        <v>638</v>
      </c>
      <c r="B244" s="50" t="s">
        <v>173</v>
      </c>
      <c r="C244" s="51" t="s">
        <v>484</v>
      </c>
      <c r="D244" s="47"/>
      <c r="E244" s="48">
        <v>201047.5</v>
      </c>
      <c r="F244" s="49">
        <f t="shared" si="3"/>
        <v>5201642390.5999975</v>
      </c>
    </row>
    <row r="245" spans="1:6" s="9" customFormat="1" ht="123" customHeight="1" x14ac:dyDescent="0.3">
      <c r="A245" s="8" t="s">
        <v>638</v>
      </c>
      <c r="B245" s="50" t="s">
        <v>174</v>
      </c>
      <c r="C245" s="51" t="s">
        <v>484</v>
      </c>
      <c r="D245" s="47"/>
      <c r="E245" s="48">
        <v>158055</v>
      </c>
      <c r="F245" s="49">
        <f t="shared" si="3"/>
        <v>5201484335.5999975</v>
      </c>
    </row>
    <row r="246" spans="1:6" s="9" customFormat="1" ht="82.5" customHeight="1" x14ac:dyDescent="0.3">
      <c r="A246" s="8" t="s">
        <v>638</v>
      </c>
      <c r="B246" s="50" t="s">
        <v>175</v>
      </c>
      <c r="C246" s="51" t="s">
        <v>485</v>
      </c>
      <c r="D246" s="47"/>
      <c r="E246" s="48">
        <v>155295</v>
      </c>
      <c r="F246" s="49">
        <f t="shared" si="3"/>
        <v>5201329040.5999975</v>
      </c>
    </row>
    <row r="247" spans="1:6" s="9" customFormat="1" ht="74.25" customHeight="1" x14ac:dyDescent="0.3">
      <c r="A247" s="8" t="s">
        <v>638</v>
      </c>
      <c r="B247" s="50" t="s">
        <v>176</v>
      </c>
      <c r="C247" s="51" t="s">
        <v>486</v>
      </c>
      <c r="D247" s="47"/>
      <c r="E247" s="48">
        <v>1939294.25</v>
      </c>
      <c r="F247" s="49">
        <f t="shared" si="3"/>
        <v>5199389746.3499975</v>
      </c>
    </row>
    <row r="248" spans="1:6" s="9" customFormat="1" ht="73.5" customHeight="1" x14ac:dyDescent="0.3">
      <c r="A248" s="8" t="s">
        <v>638</v>
      </c>
      <c r="B248" s="50" t="s">
        <v>177</v>
      </c>
      <c r="C248" s="51" t="s">
        <v>487</v>
      </c>
      <c r="D248" s="47"/>
      <c r="E248" s="48">
        <v>1928</v>
      </c>
      <c r="F248" s="49">
        <f t="shared" si="3"/>
        <v>5199387818.3499975</v>
      </c>
    </row>
    <row r="249" spans="1:6" s="9" customFormat="1" ht="123" customHeight="1" x14ac:dyDescent="0.3">
      <c r="A249" s="8" t="s">
        <v>638</v>
      </c>
      <c r="B249" s="50" t="s">
        <v>178</v>
      </c>
      <c r="C249" s="51" t="s">
        <v>488</v>
      </c>
      <c r="D249" s="47"/>
      <c r="E249" s="48">
        <v>358125.36</v>
      </c>
      <c r="F249" s="49">
        <f t="shared" si="3"/>
        <v>5199029692.9899979</v>
      </c>
    </row>
    <row r="250" spans="1:6" s="9" customFormat="1" ht="123" customHeight="1" x14ac:dyDescent="0.3">
      <c r="A250" s="8" t="s">
        <v>638</v>
      </c>
      <c r="B250" s="50" t="s">
        <v>179</v>
      </c>
      <c r="C250" s="51" t="s">
        <v>465</v>
      </c>
      <c r="D250" s="47"/>
      <c r="E250" s="48">
        <v>130000</v>
      </c>
      <c r="F250" s="49">
        <f t="shared" si="3"/>
        <v>5198899692.9899979</v>
      </c>
    </row>
    <row r="251" spans="1:6" s="9" customFormat="1" ht="123" customHeight="1" x14ac:dyDescent="0.3">
      <c r="A251" s="8" t="s">
        <v>638</v>
      </c>
      <c r="B251" s="50" t="s">
        <v>179</v>
      </c>
      <c r="C251" s="51" t="s">
        <v>465</v>
      </c>
      <c r="D251" s="47"/>
      <c r="E251" s="48">
        <v>9217</v>
      </c>
      <c r="F251" s="49">
        <f t="shared" si="3"/>
        <v>5198890475.9899979</v>
      </c>
    </row>
    <row r="252" spans="1:6" s="9" customFormat="1" ht="123" customHeight="1" x14ac:dyDescent="0.3">
      <c r="A252" s="8" t="s">
        <v>638</v>
      </c>
      <c r="B252" s="50" t="s">
        <v>179</v>
      </c>
      <c r="C252" s="51" t="s">
        <v>465</v>
      </c>
      <c r="D252" s="47"/>
      <c r="E252" s="48">
        <v>9230</v>
      </c>
      <c r="F252" s="49">
        <f t="shared" si="3"/>
        <v>5198881245.9899979</v>
      </c>
    </row>
    <row r="253" spans="1:6" s="9" customFormat="1" ht="123" customHeight="1" x14ac:dyDescent="0.3">
      <c r="A253" s="8" t="s">
        <v>638</v>
      </c>
      <c r="B253" s="50" t="s">
        <v>179</v>
      </c>
      <c r="C253" s="51" t="s">
        <v>465</v>
      </c>
      <c r="D253" s="47"/>
      <c r="E253" s="48">
        <v>1690</v>
      </c>
      <c r="F253" s="49">
        <f t="shared" si="3"/>
        <v>5198879555.9899979</v>
      </c>
    </row>
    <row r="254" spans="1:6" s="9" customFormat="1" ht="83.25" customHeight="1" x14ac:dyDescent="0.3">
      <c r="A254" s="8" t="s">
        <v>638</v>
      </c>
      <c r="B254" s="50" t="s">
        <v>180</v>
      </c>
      <c r="C254" s="51" t="s">
        <v>474</v>
      </c>
      <c r="D254" s="47"/>
      <c r="E254" s="48">
        <v>610000</v>
      </c>
      <c r="F254" s="49">
        <f t="shared" si="3"/>
        <v>5198269555.9899979</v>
      </c>
    </row>
    <row r="255" spans="1:6" s="9" customFormat="1" ht="79.5" customHeight="1" x14ac:dyDescent="0.3">
      <c r="A255" s="8" t="s">
        <v>638</v>
      </c>
      <c r="B255" s="50" t="s">
        <v>180</v>
      </c>
      <c r="C255" s="51" t="s">
        <v>474</v>
      </c>
      <c r="D255" s="47"/>
      <c r="E255" s="48">
        <v>43255</v>
      </c>
      <c r="F255" s="49">
        <f t="shared" si="3"/>
        <v>5198226300.9899979</v>
      </c>
    </row>
    <row r="256" spans="1:6" s="9" customFormat="1" ht="82.5" customHeight="1" x14ac:dyDescent="0.3">
      <c r="A256" s="8" t="s">
        <v>638</v>
      </c>
      <c r="B256" s="50" t="s">
        <v>180</v>
      </c>
      <c r="C256" s="51" t="s">
        <v>474</v>
      </c>
      <c r="D256" s="47"/>
      <c r="E256" s="48">
        <v>43304</v>
      </c>
      <c r="F256" s="49">
        <f t="shared" si="3"/>
        <v>5198182996.9899979</v>
      </c>
    </row>
    <row r="257" spans="1:6" s="9" customFormat="1" ht="103.5" customHeight="1" x14ac:dyDescent="0.3">
      <c r="A257" s="8" t="s">
        <v>638</v>
      </c>
      <c r="B257" s="50" t="s">
        <v>180</v>
      </c>
      <c r="C257" s="51" t="s">
        <v>474</v>
      </c>
      <c r="D257" s="47"/>
      <c r="E257" s="48">
        <v>6111.27</v>
      </c>
      <c r="F257" s="49">
        <f t="shared" si="3"/>
        <v>5198176885.7199974</v>
      </c>
    </row>
    <row r="258" spans="1:6" s="9" customFormat="1" ht="79.5" customHeight="1" x14ac:dyDescent="0.3">
      <c r="A258" s="8" t="s">
        <v>639</v>
      </c>
      <c r="B258" s="50" t="s">
        <v>181</v>
      </c>
      <c r="C258" s="51" t="s">
        <v>489</v>
      </c>
      <c r="D258" s="47"/>
      <c r="E258" s="48">
        <v>7000000</v>
      </c>
      <c r="F258" s="49">
        <f t="shared" si="3"/>
        <v>5191176885.7199974</v>
      </c>
    </row>
    <row r="259" spans="1:6" s="9" customFormat="1" ht="78" customHeight="1" x14ac:dyDescent="0.3">
      <c r="A259" s="8" t="s">
        <v>639</v>
      </c>
      <c r="B259" s="50" t="s">
        <v>181</v>
      </c>
      <c r="C259" s="51" t="s">
        <v>489</v>
      </c>
      <c r="D259" s="47"/>
      <c r="E259" s="48">
        <v>6565821.7400000002</v>
      </c>
      <c r="F259" s="49">
        <f t="shared" si="3"/>
        <v>5184611063.9799976</v>
      </c>
    </row>
    <row r="260" spans="1:6" s="9" customFormat="1" ht="78" customHeight="1" x14ac:dyDescent="0.3">
      <c r="A260" s="8" t="s">
        <v>639</v>
      </c>
      <c r="B260" s="50" t="s">
        <v>182</v>
      </c>
      <c r="C260" s="51" t="s">
        <v>490</v>
      </c>
      <c r="D260" s="47"/>
      <c r="E260" s="48">
        <v>1440430.58</v>
      </c>
      <c r="F260" s="49">
        <f t="shared" si="3"/>
        <v>5183170633.3999977</v>
      </c>
    </row>
    <row r="261" spans="1:6" s="9" customFormat="1" ht="84.75" customHeight="1" x14ac:dyDescent="0.3">
      <c r="A261" s="8" t="s">
        <v>639</v>
      </c>
      <c r="B261" s="50" t="s">
        <v>183</v>
      </c>
      <c r="C261" s="51" t="s">
        <v>491</v>
      </c>
      <c r="D261" s="47"/>
      <c r="E261" s="48">
        <v>10645632.58</v>
      </c>
      <c r="F261" s="49">
        <f t="shared" si="3"/>
        <v>5172525000.8199978</v>
      </c>
    </row>
    <row r="262" spans="1:6" s="9" customFormat="1" ht="81.75" customHeight="1" x14ac:dyDescent="0.3">
      <c r="A262" s="8" t="s">
        <v>639</v>
      </c>
      <c r="B262" s="50" t="s">
        <v>184</v>
      </c>
      <c r="C262" s="51" t="s">
        <v>492</v>
      </c>
      <c r="D262" s="47"/>
      <c r="E262" s="48">
        <v>237167.02</v>
      </c>
      <c r="F262" s="49">
        <f t="shared" si="3"/>
        <v>5172287833.7999973</v>
      </c>
    </row>
    <row r="263" spans="1:6" s="9" customFormat="1" ht="63.75" customHeight="1" x14ac:dyDescent="0.3">
      <c r="A263" s="8" t="s">
        <v>639</v>
      </c>
      <c r="B263" s="50" t="s">
        <v>185</v>
      </c>
      <c r="C263" s="51" t="s">
        <v>493</v>
      </c>
      <c r="D263" s="47"/>
      <c r="E263" s="48">
        <v>482269.21</v>
      </c>
      <c r="F263" s="49">
        <f t="shared" si="3"/>
        <v>5171805564.5899973</v>
      </c>
    </row>
    <row r="264" spans="1:6" s="9" customFormat="1" ht="71.25" customHeight="1" x14ac:dyDescent="0.3">
      <c r="A264" s="8" t="s">
        <v>639</v>
      </c>
      <c r="B264" s="50" t="s">
        <v>186</v>
      </c>
      <c r="C264" s="51" t="s">
        <v>494</v>
      </c>
      <c r="D264" s="47"/>
      <c r="E264" s="48">
        <v>10893751.09</v>
      </c>
      <c r="F264" s="49">
        <f t="shared" si="3"/>
        <v>5160911813.4999971</v>
      </c>
    </row>
    <row r="265" spans="1:6" s="9" customFormat="1" ht="78" customHeight="1" x14ac:dyDescent="0.3">
      <c r="A265" s="8" t="s">
        <v>640</v>
      </c>
      <c r="B265" s="50" t="s">
        <v>187</v>
      </c>
      <c r="C265" s="51" t="s">
        <v>2</v>
      </c>
      <c r="D265" s="47"/>
      <c r="E265" s="48">
        <v>166000</v>
      </c>
      <c r="F265" s="49">
        <f t="shared" si="3"/>
        <v>5160745813.4999971</v>
      </c>
    </row>
    <row r="266" spans="1:6" s="9" customFormat="1" ht="81.75" customHeight="1" x14ac:dyDescent="0.3">
      <c r="A266" s="8" t="s">
        <v>640</v>
      </c>
      <c r="B266" s="50" t="s">
        <v>187</v>
      </c>
      <c r="C266" s="51" t="s">
        <v>2</v>
      </c>
      <c r="D266" s="47"/>
      <c r="E266" s="48">
        <v>11769.4</v>
      </c>
      <c r="F266" s="49">
        <f t="shared" si="3"/>
        <v>5160734044.0999975</v>
      </c>
    </row>
    <row r="267" spans="1:6" s="9" customFormat="1" ht="75" customHeight="1" x14ac:dyDescent="0.3">
      <c r="A267" s="8" t="s">
        <v>640</v>
      </c>
      <c r="B267" s="50" t="s">
        <v>187</v>
      </c>
      <c r="C267" s="51" t="s">
        <v>2</v>
      </c>
      <c r="D267" s="47"/>
      <c r="E267" s="48">
        <v>11786</v>
      </c>
      <c r="F267" s="49">
        <f t="shared" si="3"/>
        <v>5160722258.0999975</v>
      </c>
    </row>
    <row r="268" spans="1:6" s="9" customFormat="1" ht="81" customHeight="1" x14ac:dyDescent="0.3">
      <c r="A268" s="8" t="s">
        <v>640</v>
      </c>
      <c r="B268" s="50" t="s">
        <v>187</v>
      </c>
      <c r="C268" s="51" t="s">
        <v>2</v>
      </c>
      <c r="D268" s="47"/>
      <c r="E268" s="48">
        <v>1127.0899999999999</v>
      </c>
      <c r="F268" s="49">
        <f t="shared" si="3"/>
        <v>5160721131.0099974</v>
      </c>
    </row>
    <row r="269" spans="1:6" s="9" customFormat="1" ht="75.75" customHeight="1" x14ac:dyDescent="0.3">
      <c r="A269" s="8" t="s">
        <v>640</v>
      </c>
      <c r="B269" s="50" t="s">
        <v>188</v>
      </c>
      <c r="C269" s="51" t="s">
        <v>344</v>
      </c>
      <c r="D269" s="47"/>
      <c r="E269" s="48">
        <v>166000</v>
      </c>
      <c r="F269" s="49">
        <f t="shared" si="3"/>
        <v>5160555131.0099974</v>
      </c>
    </row>
    <row r="270" spans="1:6" s="9" customFormat="1" ht="78.75" customHeight="1" x14ac:dyDescent="0.3">
      <c r="A270" s="8" t="s">
        <v>640</v>
      </c>
      <c r="B270" s="50" t="s">
        <v>188</v>
      </c>
      <c r="C270" s="51" t="s">
        <v>344</v>
      </c>
      <c r="D270" s="47"/>
      <c r="E270" s="48">
        <v>11769.4</v>
      </c>
      <c r="F270" s="49">
        <f t="shared" si="3"/>
        <v>5160543361.6099977</v>
      </c>
    </row>
    <row r="271" spans="1:6" s="9" customFormat="1" ht="78.75" customHeight="1" x14ac:dyDescent="0.3">
      <c r="A271" s="8" t="s">
        <v>640</v>
      </c>
      <c r="B271" s="50" t="s">
        <v>188</v>
      </c>
      <c r="C271" s="51" t="s">
        <v>344</v>
      </c>
      <c r="D271" s="47"/>
      <c r="E271" s="48">
        <v>11786</v>
      </c>
      <c r="F271" s="49">
        <f t="shared" si="3"/>
        <v>5160531575.6099977</v>
      </c>
    </row>
    <row r="272" spans="1:6" s="9" customFormat="1" ht="123" customHeight="1" x14ac:dyDescent="0.3">
      <c r="A272" s="8" t="s">
        <v>640</v>
      </c>
      <c r="B272" s="50" t="s">
        <v>188</v>
      </c>
      <c r="C272" s="51" t="s">
        <v>344</v>
      </c>
      <c r="D272" s="47"/>
      <c r="E272" s="48">
        <v>1127.0899999999999</v>
      </c>
      <c r="F272" s="49">
        <f t="shared" si="3"/>
        <v>5160530448.5199976</v>
      </c>
    </row>
    <row r="273" spans="1:6" s="9" customFormat="1" ht="123" customHeight="1" x14ac:dyDescent="0.3">
      <c r="A273" s="8" t="s">
        <v>640</v>
      </c>
      <c r="B273" s="50" t="s">
        <v>189</v>
      </c>
      <c r="C273" s="51" t="s">
        <v>0</v>
      </c>
      <c r="D273" s="47"/>
      <c r="E273" s="48">
        <v>75000</v>
      </c>
      <c r="F273" s="49">
        <f t="shared" si="3"/>
        <v>5160455448.5199976</v>
      </c>
    </row>
    <row r="274" spans="1:6" s="9" customFormat="1" ht="123" customHeight="1" x14ac:dyDescent="0.3">
      <c r="A274" s="8" t="s">
        <v>640</v>
      </c>
      <c r="B274" s="50" t="s">
        <v>189</v>
      </c>
      <c r="C274" s="51" t="s">
        <v>0</v>
      </c>
      <c r="D274" s="47"/>
      <c r="E274" s="48">
        <v>5317.5</v>
      </c>
      <c r="F274" s="49">
        <f t="shared" ref="F274:F337" si="4">+F273+D274-E274</f>
        <v>5160450131.0199976</v>
      </c>
    </row>
    <row r="275" spans="1:6" s="9" customFormat="1" ht="123" customHeight="1" x14ac:dyDescent="0.3">
      <c r="A275" s="8" t="s">
        <v>640</v>
      </c>
      <c r="B275" s="50" t="s">
        <v>189</v>
      </c>
      <c r="C275" s="51" t="s">
        <v>0</v>
      </c>
      <c r="D275" s="47"/>
      <c r="E275" s="48">
        <v>5325</v>
      </c>
      <c r="F275" s="49">
        <f t="shared" si="4"/>
        <v>5160444806.0199976</v>
      </c>
    </row>
    <row r="276" spans="1:6" s="9" customFormat="1" ht="123" customHeight="1" x14ac:dyDescent="0.3">
      <c r="A276" s="8" t="s">
        <v>640</v>
      </c>
      <c r="B276" s="50" t="s">
        <v>189</v>
      </c>
      <c r="C276" s="51" t="s">
        <v>0</v>
      </c>
      <c r="D276" s="47"/>
      <c r="E276" s="48">
        <v>975</v>
      </c>
      <c r="F276" s="49">
        <f t="shared" si="4"/>
        <v>5160443831.0199976</v>
      </c>
    </row>
    <row r="277" spans="1:6" s="9" customFormat="1" ht="67.5" customHeight="1" x14ac:dyDescent="0.3">
      <c r="A277" s="8" t="s">
        <v>640</v>
      </c>
      <c r="B277" s="50" t="s">
        <v>190</v>
      </c>
      <c r="C277" s="51" t="s">
        <v>495</v>
      </c>
      <c r="D277" s="47"/>
      <c r="E277" s="48">
        <v>75000</v>
      </c>
      <c r="F277" s="49">
        <f t="shared" si="4"/>
        <v>5160368831.0199976</v>
      </c>
    </row>
    <row r="278" spans="1:6" s="9" customFormat="1" ht="60.75" customHeight="1" x14ac:dyDescent="0.3">
      <c r="A278" s="8" t="s">
        <v>640</v>
      </c>
      <c r="B278" s="50" t="s">
        <v>190</v>
      </c>
      <c r="C278" s="51" t="s">
        <v>495</v>
      </c>
      <c r="D278" s="47"/>
      <c r="E278" s="48">
        <v>5317.5</v>
      </c>
      <c r="F278" s="49">
        <f t="shared" si="4"/>
        <v>5160363513.5199976</v>
      </c>
    </row>
    <row r="279" spans="1:6" s="9" customFormat="1" ht="64.5" customHeight="1" x14ac:dyDescent="0.3">
      <c r="A279" s="8" t="s">
        <v>640</v>
      </c>
      <c r="B279" s="50" t="s">
        <v>190</v>
      </c>
      <c r="C279" s="51" t="s">
        <v>495</v>
      </c>
      <c r="D279" s="47"/>
      <c r="E279" s="48">
        <v>5325</v>
      </c>
      <c r="F279" s="49">
        <f t="shared" si="4"/>
        <v>5160358188.5199976</v>
      </c>
    </row>
    <row r="280" spans="1:6" s="9" customFormat="1" ht="67.5" customHeight="1" x14ac:dyDescent="0.3">
      <c r="A280" s="8" t="s">
        <v>640</v>
      </c>
      <c r="B280" s="50" t="s">
        <v>190</v>
      </c>
      <c r="C280" s="51" t="s">
        <v>495</v>
      </c>
      <c r="D280" s="47"/>
      <c r="E280" s="48">
        <v>975</v>
      </c>
      <c r="F280" s="49">
        <f t="shared" si="4"/>
        <v>5160357213.5199976</v>
      </c>
    </row>
    <row r="281" spans="1:6" s="9" customFormat="1" ht="93.75" customHeight="1" x14ac:dyDescent="0.3">
      <c r="A281" s="8" t="s">
        <v>640</v>
      </c>
      <c r="B281" s="50" t="s">
        <v>191</v>
      </c>
      <c r="C281" s="51" t="s">
        <v>496</v>
      </c>
      <c r="D281" s="47"/>
      <c r="E281" s="48">
        <v>38200000</v>
      </c>
      <c r="F281" s="49">
        <f t="shared" si="4"/>
        <v>5122157213.5199976</v>
      </c>
    </row>
    <row r="282" spans="1:6" s="9" customFormat="1" ht="105" customHeight="1" x14ac:dyDescent="0.3">
      <c r="A282" s="8" t="s">
        <v>640</v>
      </c>
      <c r="B282" s="50" t="s">
        <v>191</v>
      </c>
      <c r="C282" s="51" t="s">
        <v>496</v>
      </c>
      <c r="D282" s="47"/>
      <c r="E282" s="48">
        <v>1000000</v>
      </c>
      <c r="F282" s="49">
        <f t="shared" si="4"/>
        <v>5121157213.5199976</v>
      </c>
    </row>
    <row r="283" spans="1:6" s="9" customFormat="1" ht="100.5" customHeight="1" x14ac:dyDescent="0.3">
      <c r="A283" s="8" t="s">
        <v>640</v>
      </c>
      <c r="B283" s="50" t="s">
        <v>192</v>
      </c>
      <c r="C283" s="51" t="s">
        <v>497</v>
      </c>
      <c r="D283" s="47"/>
      <c r="E283" s="48">
        <v>550000</v>
      </c>
      <c r="F283" s="49">
        <f t="shared" si="4"/>
        <v>5120607213.5199976</v>
      </c>
    </row>
    <row r="284" spans="1:6" s="9" customFormat="1" ht="123" customHeight="1" x14ac:dyDescent="0.3">
      <c r="A284" s="8" t="s">
        <v>640</v>
      </c>
      <c r="B284" s="50" t="s">
        <v>192</v>
      </c>
      <c r="C284" s="51" t="s">
        <v>497</v>
      </c>
      <c r="D284" s="47"/>
      <c r="E284" s="48">
        <v>38995</v>
      </c>
      <c r="F284" s="49">
        <f t="shared" si="4"/>
        <v>5120568218.5199976</v>
      </c>
    </row>
    <row r="285" spans="1:6" s="9" customFormat="1" ht="99.75" customHeight="1" x14ac:dyDescent="0.3">
      <c r="A285" s="8" t="s">
        <v>640</v>
      </c>
      <c r="B285" s="50" t="s">
        <v>192</v>
      </c>
      <c r="C285" s="51" t="s">
        <v>497</v>
      </c>
      <c r="D285" s="47"/>
      <c r="E285" s="48">
        <v>39050</v>
      </c>
      <c r="F285" s="49">
        <f t="shared" si="4"/>
        <v>5120529168.5199976</v>
      </c>
    </row>
    <row r="286" spans="1:6" s="9" customFormat="1" ht="99.75" customHeight="1" x14ac:dyDescent="0.3">
      <c r="A286" s="8" t="s">
        <v>640</v>
      </c>
      <c r="B286" s="50" t="s">
        <v>192</v>
      </c>
      <c r="C286" s="51" t="s">
        <v>497</v>
      </c>
      <c r="D286" s="47"/>
      <c r="E286" s="48">
        <v>5331.27</v>
      </c>
      <c r="F286" s="49">
        <f t="shared" si="4"/>
        <v>5120523837.2499971</v>
      </c>
    </row>
    <row r="287" spans="1:6" s="9" customFormat="1" ht="123" customHeight="1" x14ac:dyDescent="0.3">
      <c r="A287" s="8" t="s">
        <v>640</v>
      </c>
      <c r="B287" s="50" t="s">
        <v>193</v>
      </c>
      <c r="C287" s="51" t="s">
        <v>498</v>
      </c>
      <c r="D287" s="47"/>
      <c r="E287" s="48">
        <v>550000</v>
      </c>
      <c r="F287" s="49">
        <f t="shared" si="4"/>
        <v>5119973837.2499971</v>
      </c>
    </row>
    <row r="288" spans="1:6" s="9" customFormat="1" ht="102" customHeight="1" x14ac:dyDescent="0.3">
      <c r="A288" s="8" t="s">
        <v>640</v>
      </c>
      <c r="B288" s="50" t="s">
        <v>193</v>
      </c>
      <c r="C288" s="51" t="s">
        <v>498</v>
      </c>
      <c r="D288" s="47"/>
      <c r="E288" s="48">
        <v>39037</v>
      </c>
      <c r="F288" s="49">
        <f t="shared" si="4"/>
        <v>5119934800.2499971</v>
      </c>
    </row>
    <row r="289" spans="1:6" s="9" customFormat="1" ht="101.25" customHeight="1" x14ac:dyDescent="0.3">
      <c r="A289" s="8" t="s">
        <v>640</v>
      </c>
      <c r="B289" s="50" t="s">
        <v>193</v>
      </c>
      <c r="C289" s="51" t="s">
        <v>498</v>
      </c>
      <c r="D289" s="47"/>
      <c r="E289" s="48">
        <v>39008</v>
      </c>
      <c r="F289" s="49">
        <f t="shared" si="4"/>
        <v>5119895792.2499971</v>
      </c>
    </row>
    <row r="290" spans="1:6" s="9" customFormat="1" ht="123" customHeight="1" x14ac:dyDescent="0.3">
      <c r="A290" s="8" t="s">
        <v>640</v>
      </c>
      <c r="B290" s="50" t="s">
        <v>193</v>
      </c>
      <c r="C290" s="51" t="s">
        <v>498</v>
      </c>
      <c r="D290" s="47"/>
      <c r="E290" s="48">
        <v>5331.27</v>
      </c>
      <c r="F290" s="49">
        <f t="shared" si="4"/>
        <v>5119890460.9799967</v>
      </c>
    </row>
    <row r="291" spans="1:6" s="9" customFormat="1" ht="110.25" customHeight="1" x14ac:dyDescent="0.3">
      <c r="A291" s="8" t="s">
        <v>640</v>
      </c>
      <c r="B291" s="50" t="s">
        <v>194</v>
      </c>
      <c r="C291" s="51" t="s">
        <v>499</v>
      </c>
      <c r="D291" s="47"/>
      <c r="E291" s="48">
        <v>139165.92000000001</v>
      </c>
      <c r="F291" s="49">
        <f t="shared" si="4"/>
        <v>5119751295.0599966</v>
      </c>
    </row>
    <row r="292" spans="1:6" s="9" customFormat="1" ht="123" customHeight="1" x14ac:dyDescent="0.3">
      <c r="A292" s="8" t="s">
        <v>640</v>
      </c>
      <c r="B292" s="50" t="s">
        <v>195</v>
      </c>
      <c r="C292" s="51" t="s">
        <v>500</v>
      </c>
      <c r="D292" s="47"/>
      <c r="E292" s="48">
        <v>763485.1</v>
      </c>
      <c r="F292" s="49">
        <f t="shared" si="4"/>
        <v>5118987809.9599962</v>
      </c>
    </row>
    <row r="293" spans="1:6" s="9" customFormat="1" ht="123" customHeight="1" x14ac:dyDescent="0.3">
      <c r="A293" s="8" t="s">
        <v>640</v>
      </c>
      <c r="B293" s="50" t="s">
        <v>196</v>
      </c>
      <c r="C293" s="51" t="s">
        <v>501</v>
      </c>
      <c r="D293" s="47"/>
      <c r="E293" s="48">
        <v>76700</v>
      </c>
      <c r="F293" s="49">
        <f t="shared" si="4"/>
        <v>5118911109.9599962</v>
      </c>
    </row>
    <row r="294" spans="1:6" ht="99.95" customHeight="1" x14ac:dyDescent="0.3">
      <c r="A294" s="8" t="s">
        <v>640</v>
      </c>
      <c r="B294" s="50" t="s">
        <v>197</v>
      </c>
      <c r="C294" s="51" t="s">
        <v>502</v>
      </c>
      <c r="D294" s="52"/>
      <c r="E294" s="53">
        <v>991200</v>
      </c>
      <c r="F294" s="49">
        <f t="shared" si="4"/>
        <v>5117919909.9599962</v>
      </c>
    </row>
    <row r="295" spans="1:6" ht="99.95" customHeight="1" x14ac:dyDescent="0.3">
      <c r="A295" s="8" t="s">
        <v>640</v>
      </c>
      <c r="B295" s="50" t="s">
        <v>198</v>
      </c>
      <c r="C295" s="51" t="s">
        <v>503</v>
      </c>
      <c r="D295" s="52"/>
      <c r="E295" s="53">
        <v>222652.4</v>
      </c>
      <c r="F295" s="49">
        <f t="shared" si="4"/>
        <v>5117697257.5599966</v>
      </c>
    </row>
    <row r="296" spans="1:6" ht="99.95" customHeight="1" x14ac:dyDescent="0.3">
      <c r="A296" s="8" t="s">
        <v>640</v>
      </c>
      <c r="B296" s="50" t="s">
        <v>199</v>
      </c>
      <c r="C296" s="51" t="s">
        <v>504</v>
      </c>
      <c r="D296" s="52"/>
      <c r="E296" s="53">
        <v>154910</v>
      </c>
      <c r="F296" s="49">
        <f t="shared" si="4"/>
        <v>5117542347.5599966</v>
      </c>
    </row>
    <row r="297" spans="1:6" ht="99.95" customHeight="1" x14ac:dyDescent="0.3">
      <c r="A297" s="8" t="s">
        <v>640</v>
      </c>
      <c r="B297" s="50" t="s">
        <v>200</v>
      </c>
      <c r="C297" s="51" t="s">
        <v>505</v>
      </c>
      <c r="D297" s="52"/>
      <c r="E297" s="53">
        <v>980365</v>
      </c>
      <c r="F297" s="49">
        <f t="shared" si="4"/>
        <v>5116561982.5599966</v>
      </c>
    </row>
    <row r="298" spans="1:6" ht="99.95" customHeight="1" x14ac:dyDescent="0.3">
      <c r="A298" s="8" t="s">
        <v>641</v>
      </c>
      <c r="B298" s="50" t="s">
        <v>201</v>
      </c>
      <c r="C298" s="51" t="s">
        <v>506</v>
      </c>
      <c r="D298" s="52"/>
      <c r="E298" s="53">
        <v>14982302.75</v>
      </c>
      <c r="F298" s="49">
        <f t="shared" si="4"/>
        <v>5101579679.8099966</v>
      </c>
    </row>
    <row r="299" spans="1:6" ht="99.95" customHeight="1" x14ac:dyDescent="0.3">
      <c r="A299" s="8" t="s">
        <v>641</v>
      </c>
      <c r="B299" s="50" t="s">
        <v>202</v>
      </c>
      <c r="C299" s="51" t="s">
        <v>507</v>
      </c>
      <c r="D299" s="52"/>
      <c r="E299" s="53">
        <v>6967365.9400000004</v>
      </c>
      <c r="F299" s="49">
        <f t="shared" si="4"/>
        <v>5094612313.869997</v>
      </c>
    </row>
    <row r="300" spans="1:6" ht="99.95" customHeight="1" x14ac:dyDescent="0.3">
      <c r="A300" s="8" t="s">
        <v>641</v>
      </c>
      <c r="B300" s="50" t="s">
        <v>203</v>
      </c>
      <c r="C300" s="51" t="s">
        <v>9</v>
      </c>
      <c r="D300" s="52"/>
      <c r="E300" s="53">
        <v>125000000</v>
      </c>
      <c r="F300" s="49">
        <f t="shared" si="4"/>
        <v>4969612313.869997</v>
      </c>
    </row>
    <row r="301" spans="1:6" ht="99.95" customHeight="1" x14ac:dyDescent="0.3">
      <c r="A301" s="8" t="s">
        <v>641</v>
      </c>
      <c r="B301" s="50" t="s">
        <v>204</v>
      </c>
      <c r="C301" s="51" t="s">
        <v>4</v>
      </c>
      <c r="D301" s="52"/>
      <c r="E301" s="53">
        <v>35023.94</v>
      </c>
      <c r="F301" s="49">
        <f t="shared" si="4"/>
        <v>4969577289.9299974</v>
      </c>
    </row>
    <row r="302" spans="1:6" ht="99.95" customHeight="1" x14ac:dyDescent="0.3">
      <c r="A302" s="8" t="s">
        <v>641</v>
      </c>
      <c r="B302" s="50" t="s">
        <v>204</v>
      </c>
      <c r="C302" s="51" t="s">
        <v>4</v>
      </c>
      <c r="D302" s="52"/>
      <c r="E302" s="53">
        <v>22322.14</v>
      </c>
      <c r="F302" s="49">
        <f t="shared" si="4"/>
        <v>4969554967.7899971</v>
      </c>
    </row>
    <row r="303" spans="1:6" ht="99.95" customHeight="1" x14ac:dyDescent="0.3">
      <c r="A303" s="8" t="s">
        <v>641</v>
      </c>
      <c r="B303" s="50" t="s">
        <v>204</v>
      </c>
      <c r="C303" s="51" t="s">
        <v>4</v>
      </c>
      <c r="D303" s="52"/>
      <c r="E303" s="53">
        <v>261033.99</v>
      </c>
      <c r="F303" s="49">
        <f t="shared" si="4"/>
        <v>4969293933.7999973</v>
      </c>
    </row>
    <row r="304" spans="1:6" ht="99.95" customHeight="1" x14ac:dyDescent="0.3">
      <c r="A304" s="8" t="s">
        <v>641</v>
      </c>
      <c r="B304" s="50" t="s">
        <v>204</v>
      </c>
      <c r="C304" s="51" t="s">
        <v>4</v>
      </c>
      <c r="D304" s="52"/>
      <c r="E304" s="53">
        <v>8950</v>
      </c>
      <c r="F304" s="49">
        <f t="shared" si="4"/>
        <v>4969284983.7999973</v>
      </c>
    </row>
    <row r="305" spans="1:6" ht="99.95" customHeight="1" x14ac:dyDescent="0.3">
      <c r="A305" s="8" t="s">
        <v>641</v>
      </c>
      <c r="B305" s="50" t="s">
        <v>204</v>
      </c>
      <c r="C305" s="51" t="s">
        <v>4</v>
      </c>
      <c r="D305" s="52"/>
      <c r="E305" s="53">
        <v>21063</v>
      </c>
      <c r="F305" s="49">
        <f t="shared" si="4"/>
        <v>4969263920.7999973</v>
      </c>
    </row>
    <row r="306" spans="1:6" ht="99.95" customHeight="1" x14ac:dyDescent="0.3">
      <c r="A306" s="8" t="s">
        <v>641</v>
      </c>
      <c r="B306" s="50" t="s">
        <v>204</v>
      </c>
      <c r="C306" s="51" t="s">
        <v>4</v>
      </c>
      <c r="D306" s="52"/>
      <c r="E306" s="53">
        <v>407744.1</v>
      </c>
      <c r="F306" s="49">
        <f t="shared" si="4"/>
        <v>4968856176.6999969</v>
      </c>
    </row>
    <row r="307" spans="1:6" ht="99.95" customHeight="1" x14ac:dyDescent="0.3">
      <c r="A307" s="8" t="s">
        <v>641</v>
      </c>
      <c r="B307" s="50" t="s">
        <v>204</v>
      </c>
      <c r="C307" s="51" t="s">
        <v>4</v>
      </c>
      <c r="D307" s="52"/>
      <c r="E307" s="53">
        <v>1403.12</v>
      </c>
      <c r="F307" s="49">
        <f t="shared" si="4"/>
        <v>4968854773.5799971</v>
      </c>
    </row>
    <row r="308" spans="1:6" ht="99.95" customHeight="1" x14ac:dyDescent="0.3">
      <c r="A308" s="8" t="s">
        <v>641</v>
      </c>
      <c r="B308" s="50" t="s">
        <v>204</v>
      </c>
      <c r="C308" s="51" t="s">
        <v>4</v>
      </c>
      <c r="D308" s="52"/>
      <c r="E308" s="53">
        <v>16000</v>
      </c>
      <c r="F308" s="49">
        <f t="shared" si="4"/>
        <v>4968838773.5799971</v>
      </c>
    </row>
    <row r="309" spans="1:6" ht="99.95" customHeight="1" x14ac:dyDescent="0.3">
      <c r="A309" s="8" t="s">
        <v>641</v>
      </c>
      <c r="B309" s="50" t="s">
        <v>204</v>
      </c>
      <c r="C309" s="51" t="s">
        <v>4</v>
      </c>
      <c r="D309" s="52"/>
      <c r="E309" s="53">
        <v>54000</v>
      </c>
      <c r="F309" s="49">
        <f t="shared" si="4"/>
        <v>4968784773.5799971</v>
      </c>
    </row>
    <row r="310" spans="1:6" ht="99.95" customHeight="1" x14ac:dyDescent="0.3">
      <c r="A310" s="8" t="s">
        <v>641</v>
      </c>
      <c r="B310" s="50" t="s">
        <v>204</v>
      </c>
      <c r="C310" s="51" t="s">
        <v>4</v>
      </c>
      <c r="D310" s="52"/>
      <c r="E310" s="53">
        <v>6862.61</v>
      </c>
      <c r="F310" s="49">
        <f t="shared" si="4"/>
        <v>4968777910.9699974</v>
      </c>
    </row>
    <row r="311" spans="1:6" ht="99.95" customHeight="1" x14ac:dyDescent="0.3">
      <c r="A311" s="8" t="s">
        <v>641</v>
      </c>
      <c r="B311" s="50" t="s">
        <v>204</v>
      </c>
      <c r="C311" s="51" t="s">
        <v>4</v>
      </c>
      <c r="D311" s="52"/>
      <c r="E311" s="53">
        <v>12068.95</v>
      </c>
      <c r="F311" s="49">
        <f t="shared" si="4"/>
        <v>4968765842.0199976</v>
      </c>
    </row>
    <row r="312" spans="1:6" ht="99.95" customHeight="1" x14ac:dyDescent="0.3">
      <c r="A312" s="8" t="s">
        <v>641</v>
      </c>
      <c r="B312" s="50" t="s">
        <v>204</v>
      </c>
      <c r="C312" s="51" t="s">
        <v>4</v>
      </c>
      <c r="D312" s="52"/>
      <c r="E312" s="53">
        <v>26483</v>
      </c>
      <c r="F312" s="49">
        <f t="shared" si="4"/>
        <v>4968739359.0199976</v>
      </c>
    </row>
    <row r="313" spans="1:6" ht="99.95" customHeight="1" x14ac:dyDescent="0.3">
      <c r="A313" s="8" t="s">
        <v>641</v>
      </c>
      <c r="B313" s="50" t="s">
        <v>204</v>
      </c>
      <c r="C313" s="51" t="s">
        <v>4</v>
      </c>
      <c r="D313" s="52"/>
      <c r="E313" s="53">
        <v>3718</v>
      </c>
      <c r="F313" s="49">
        <f t="shared" si="4"/>
        <v>4968735641.0199976</v>
      </c>
    </row>
    <row r="314" spans="1:6" ht="99.95" customHeight="1" x14ac:dyDescent="0.3">
      <c r="A314" s="8" t="s">
        <v>641</v>
      </c>
      <c r="B314" s="50" t="s">
        <v>205</v>
      </c>
      <c r="C314" s="51" t="s">
        <v>508</v>
      </c>
      <c r="D314" s="52"/>
      <c r="E314" s="53">
        <v>778735.84</v>
      </c>
      <c r="F314" s="49">
        <f t="shared" si="4"/>
        <v>4967956905.1799974</v>
      </c>
    </row>
    <row r="315" spans="1:6" ht="99.95" customHeight="1" x14ac:dyDescent="0.3">
      <c r="A315" s="8" t="s">
        <v>641</v>
      </c>
      <c r="B315" s="50" t="s">
        <v>206</v>
      </c>
      <c r="C315" s="51" t="s">
        <v>474</v>
      </c>
      <c r="D315" s="52"/>
      <c r="E315" s="53">
        <v>155000</v>
      </c>
      <c r="F315" s="49">
        <f t="shared" si="4"/>
        <v>4967801905.1799974</v>
      </c>
    </row>
    <row r="316" spans="1:6" ht="99.95" customHeight="1" x14ac:dyDescent="0.3">
      <c r="A316" s="8" t="s">
        <v>641</v>
      </c>
      <c r="B316" s="50" t="s">
        <v>206</v>
      </c>
      <c r="C316" s="51" t="s">
        <v>474</v>
      </c>
      <c r="D316" s="52"/>
      <c r="E316" s="53">
        <v>10989.5</v>
      </c>
      <c r="F316" s="49">
        <f t="shared" si="4"/>
        <v>4967790915.6799974</v>
      </c>
    </row>
    <row r="317" spans="1:6" ht="99.95" customHeight="1" x14ac:dyDescent="0.3">
      <c r="A317" s="8" t="s">
        <v>641</v>
      </c>
      <c r="B317" s="50" t="s">
        <v>206</v>
      </c>
      <c r="C317" s="51" t="s">
        <v>474</v>
      </c>
      <c r="D317" s="52"/>
      <c r="E317" s="53">
        <v>11005</v>
      </c>
      <c r="F317" s="49">
        <f t="shared" si="4"/>
        <v>4967779910.6799974</v>
      </c>
    </row>
    <row r="318" spans="1:6" ht="99.95" customHeight="1" x14ac:dyDescent="0.3">
      <c r="A318" s="8" t="s">
        <v>641</v>
      </c>
      <c r="B318" s="50" t="s">
        <v>206</v>
      </c>
      <c r="C318" s="51" t="s">
        <v>474</v>
      </c>
      <c r="D318" s="52"/>
      <c r="E318" s="53">
        <v>1907.08</v>
      </c>
      <c r="F318" s="49">
        <f t="shared" si="4"/>
        <v>4967778003.5999975</v>
      </c>
    </row>
    <row r="319" spans="1:6" ht="99.95" customHeight="1" x14ac:dyDescent="0.3">
      <c r="A319" s="8" t="s">
        <v>641</v>
      </c>
      <c r="B319" s="50" t="s">
        <v>207</v>
      </c>
      <c r="C319" s="51" t="s">
        <v>509</v>
      </c>
      <c r="D319" s="52"/>
      <c r="E319" s="53">
        <v>94070.2</v>
      </c>
      <c r="F319" s="49">
        <f t="shared" si="4"/>
        <v>4967683933.3999977</v>
      </c>
    </row>
    <row r="320" spans="1:6" ht="99.95" customHeight="1" x14ac:dyDescent="0.3">
      <c r="A320" s="8" t="s">
        <v>641</v>
      </c>
      <c r="B320" s="50" t="s">
        <v>208</v>
      </c>
      <c r="C320" s="51" t="s">
        <v>510</v>
      </c>
      <c r="D320" s="52"/>
      <c r="E320" s="53">
        <v>7141014.6299999999</v>
      </c>
      <c r="F320" s="49">
        <f t="shared" si="4"/>
        <v>4960542918.7699976</v>
      </c>
    </row>
    <row r="321" spans="1:6" ht="99.95" customHeight="1" x14ac:dyDescent="0.3">
      <c r="A321" s="8" t="s">
        <v>641</v>
      </c>
      <c r="B321" s="50" t="s">
        <v>209</v>
      </c>
      <c r="C321" s="51" t="s">
        <v>511</v>
      </c>
      <c r="D321" s="52"/>
      <c r="E321" s="53">
        <v>32440877.989999998</v>
      </c>
      <c r="F321" s="49">
        <f t="shared" si="4"/>
        <v>4928102040.7799978</v>
      </c>
    </row>
    <row r="322" spans="1:6" ht="99.95" customHeight="1" x14ac:dyDescent="0.3">
      <c r="A322" s="8" t="s">
        <v>642</v>
      </c>
      <c r="B322" s="50" t="s">
        <v>210</v>
      </c>
      <c r="C322" s="51" t="s">
        <v>512</v>
      </c>
      <c r="D322" s="52"/>
      <c r="E322" s="53">
        <v>69748888.349999994</v>
      </c>
      <c r="F322" s="49">
        <f t="shared" si="4"/>
        <v>4858353152.4299974</v>
      </c>
    </row>
    <row r="323" spans="1:6" ht="99.95" customHeight="1" x14ac:dyDescent="0.3">
      <c r="A323" s="8" t="s">
        <v>642</v>
      </c>
      <c r="B323" s="50" t="s">
        <v>211</v>
      </c>
      <c r="C323" s="51" t="s">
        <v>513</v>
      </c>
      <c r="D323" s="52"/>
      <c r="E323" s="53">
        <v>1498719.5</v>
      </c>
      <c r="F323" s="49">
        <f t="shared" si="4"/>
        <v>4856854432.9299974</v>
      </c>
    </row>
    <row r="324" spans="1:6" ht="99.95" customHeight="1" x14ac:dyDescent="0.3">
      <c r="A324" s="8" t="s">
        <v>642</v>
      </c>
      <c r="B324" s="50" t="s">
        <v>212</v>
      </c>
      <c r="C324" s="51" t="s">
        <v>514</v>
      </c>
      <c r="D324" s="52"/>
      <c r="E324" s="53">
        <v>232547.5</v>
      </c>
      <c r="F324" s="49">
        <f t="shared" si="4"/>
        <v>4856621885.4299974</v>
      </c>
    </row>
    <row r="325" spans="1:6" ht="99.95" customHeight="1" x14ac:dyDescent="0.3">
      <c r="A325" s="8" t="s">
        <v>642</v>
      </c>
      <c r="B325" s="50" t="s">
        <v>213</v>
      </c>
      <c r="C325" s="51" t="s">
        <v>515</v>
      </c>
      <c r="D325" s="52"/>
      <c r="E325" s="53">
        <v>32695</v>
      </c>
      <c r="F325" s="49">
        <f t="shared" si="4"/>
        <v>4856589190.4299974</v>
      </c>
    </row>
    <row r="326" spans="1:6" ht="99.95" customHeight="1" x14ac:dyDescent="0.3">
      <c r="A326" s="8" t="s">
        <v>642</v>
      </c>
      <c r="B326" s="50" t="s">
        <v>214</v>
      </c>
      <c r="C326" s="51" t="s">
        <v>516</v>
      </c>
      <c r="D326" s="52"/>
      <c r="E326" s="53">
        <v>75522.5</v>
      </c>
      <c r="F326" s="49">
        <f t="shared" si="4"/>
        <v>4856513667.9299974</v>
      </c>
    </row>
    <row r="327" spans="1:6" ht="99.95" customHeight="1" x14ac:dyDescent="0.3">
      <c r="A327" s="8" t="s">
        <v>642</v>
      </c>
      <c r="B327" s="50" t="s">
        <v>215</v>
      </c>
      <c r="C327" s="51" t="s">
        <v>517</v>
      </c>
      <c r="D327" s="52"/>
      <c r="E327" s="53">
        <v>91915</v>
      </c>
      <c r="F327" s="49">
        <f t="shared" si="4"/>
        <v>4856421752.9299974</v>
      </c>
    </row>
    <row r="328" spans="1:6" ht="99.95" customHeight="1" x14ac:dyDescent="0.3">
      <c r="A328" s="8" t="s">
        <v>642</v>
      </c>
      <c r="B328" s="50" t="s">
        <v>216</v>
      </c>
      <c r="C328" s="51" t="s">
        <v>514</v>
      </c>
      <c r="D328" s="52"/>
      <c r="E328" s="53">
        <v>157060</v>
      </c>
      <c r="F328" s="49">
        <f t="shared" si="4"/>
        <v>4856264692.9299974</v>
      </c>
    </row>
    <row r="329" spans="1:6" ht="99.95" customHeight="1" x14ac:dyDescent="0.3">
      <c r="A329" s="8" t="s">
        <v>642</v>
      </c>
      <c r="B329" s="50" t="s">
        <v>217</v>
      </c>
      <c r="C329" s="51" t="s">
        <v>518</v>
      </c>
      <c r="D329" s="52"/>
      <c r="E329" s="53">
        <v>235050</v>
      </c>
      <c r="F329" s="49">
        <f t="shared" si="4"/>
        <v>4856029642.9299974</v>
      </c>
    </row>
    <row r="330" spans="1:6" ht="99.95" customHeight="1" x14ac:dyDescent="0.3">
      <c r="A330" s="8" t="s">
        <v>642</v>
      </c>
      <c r="B330" s="50" t="s">
        <v>218</v>
      </c>
      <c r="C330" s="51" t="s">
        <v>519</v>
      </c>
      <c r="D330" s="52"/>
      <c r="E330" s="53">
        <v>1532147.5</v>
      </c>
      <c r="F330" s="49">
        <f t="shared" si="4"/>
        <v>4854497495.4299974</v>
      </c>
    </row>
    <row r="331" spans="1:6" ht="99.95" customHeight="1" x14ac:dyDescent="0.3">
      <c r="A331" s="8" t="s">
        <v>642</v>
      </c>
      <c r="B331" s="50" t="s">
        <v>219</v>
      </c>
      <c r="C331" s="51" t="s">
        <v>451</v>
      </c>
      <c r="D331" s="52"/>
      <c r="E331" s="53">
        <v>40000</v>
      </c>
      <c r="F331" s="49">
        <f t="shared" si="4"/>
        <v>4854457495.4299974</v>
      </c>
    </row>
    <row r="332" spans="1:6" ht="99.95" customHeight="1" x14ac:dyDescent="0.3">
      <c r="A332" s="8" t="s">
        <v>642</v>
      </c>
      <c r="B332" s="50" t="s">
        <v>220</v>
      </c>
      <c r="C332" s="51" t="s">
        <v>520</v>
      </c>
      <c r="D332" s="52"/>
      <c r="E332" s="53">
        <v>220000</v>
      </c>
      <c r="F332" s="49">
        <f t="shared" si="4"/>
        <v>4854237495.4299974</v>
      </c>
    </row>
    <row r="333" spans="1:6" ht="99.95" customHeight="1" x14ac:dyDescent="0.3">
      <c r="A333" s="8" t="s">
        <v>642</v>
      </c>
      <c r="B333" s="50" t="s">
        <v>221</v>
      </c>
      <c r="C333" s="51" t="s">
        <v>521</v>
      </c>
      <c r="D333" s="52"/>
      <c r="E333" s="53">
        <v>166950</v>
      </c>
      <c r="F333" s="49">
        <f t="shared" si="4"/>
        <v>4854070545.4299974</v>
      </c>
    </row>
    <row r="334" spans="1:6" ht="99.95" customHeight="1" x14ac:dyDescent="0.3">
      <c r="A334" s="8" t="s">
        <v>642</v>
      </c>
      <c r="B334" s="50" t="s">
        <v>222</v>
      </c>
      <c r="C334" s="51" t="s">
        <v>522</v>
      </c>
      <c r="D334" s="52"/>
      <c r="E334" s="53">
        <v>1241427.17</v>
      </c>
      <c r="F334" s="49">
        <f t="shared" si="4"/>
        <v>4852829118.2599974</v>
      </c>
    </row>
    <row r="335" spans="1:6" ht="99.95" customHeight="1" x14ac:dyDescent="0.3">
      <c r="A335" s="8" t="s">
        <v>642</v>
      </c>
      <c r="B335" s="50" t="s">
        <v>223</v>
      </c>
      <c r="C335" s="51" t="s">
        <v>523</v>
      </c>
      <c r="D335" s="52"/>
      <c r="E335" s="53">
        <v>1175400</v>
      </c>
      <c r="F335" s="49">
        <f t="shared" si="4"/>
        <v>4851653718.2599974</v>
      </c>
    </row>
    <row r="336" spans="1:6" ht="99.95" customHeight="1" x14ac:dyDescent="0.3">
      <c r="A336" s="8" t="s">
        <v>642</v>
      </c>
      <c r="B336" s="50" t="s">
        <v>224</v>
      </c>
      <c r="C336" s="51" t="s">
        <v>524</v>
      </c>
      <c r="D336" s="52"/>
      <c r="E336" s="53">
        <v>152605.20000000001</v>
      </c>
      <c r="F336" s="49">
        <f t="shared" si="4"/>
        <v>4851501113.0599976</v>
      </c>
    </row>
    <row r="337" spans="1:6" ht="99.95" customHeight="1" x14ac:dyDescent="0.3">
      <c r="A337" s="8" t="s">
        <v>642</v>
      </c>
      <c r="B337" s="50" t="s">
        <v>225</v>
      </c>
      <c r="C337" s="51" t="s">
        <v>525</v>
      </c>
      <c r="D337" s="52"/>
      <c r="E337" s="53">
        <v>502400</v>
      </c>
      <c r="F337" s="49">
        <f t="shared" si="4"/>
        <v>4850998713.0599976</v>
      </c>
    </row>
    <row r="338" spans="1:6" ht="99.95" customHeight="1" x14ac:dyDescent="0.3">
      <c r="A338" s="8" t="s">
        <v>642</v>
      </c>
      <c r="B338" s="50" t="s">
        <v>226</v>
      </c>
      <c r="C338" s="51" t="s">
        <v>526</v>
      </c>
      <c r="D338" s="52"/>
      <c r="E338" s="53">
        <v>20000000</v>
      </c>
      <c r="F338" s="49">
        <f t="shared" ref="F338:F401" si="5">+F337+D338-E338</f>
        <v>4830998713.0599976</v>
      </c>
    </row>
    <row r="339" spans="1:6" ht="99.95" customHeight="1" x14ac:dyDescent="0.3">
      <c r="A339" s="8" t="s">
        <v>642</v>
      </c>
      <c r="B339" s="50" t="s">
        <v>226</v>
      </c>
      <c r="C339" s="51" t="s">
        <v>526</v>
      </c>
      <c r="D339" s="52"/>
      <c r="E339" s="53">
        <v>18682849.82</v>
      </c>
      <c r="F339" s="49">
        <f t="shared" si="5"/>
        <v>4812315863.2399979</v>
      </c>
    </row>
    <row r="340" spans="1:6" ht="99.95" customHeight="1" x14ac:dyDescent="0.3">
      <c r="A340" s="8" t="s">
        <v>642</v>
      </c>
      <c r="B340" s="50" t="s">
        <v>227</v>
      </c>
      <c r="C340" s="51" t="s">
        <v>527</v>
      </c>
      <c r="D340" s="52"/>
      <c r="E340" s="53">
        <v>1018400</v>
      </c>
      <c r="F340" s="49">
        <f t="shared" si="5"/>
        <v>4811297463.2399979</v>
      </c>
    </row>
    <row r="341" spans="1:6" ht="99.95" customHeight="1" x14ac:dyDescent="0.3">
      <c r="A341" s="8" t="s">
        <v>642</v>
      </c>
      <c r="B341" s="50" t="s">
        <v>228</v>
      </c>
      <c r="C341" s="51" t="s">
        <v>528</v>
      </c>
      <c r="D341" s="52"/>
      <c r="E341" s="53">
        <v>1253373.06</v>
      </c>
      <c r="F341" s="49">
        <f t="shared" si="5"/>
        <v>4810044090.1799974</v>
      </c>
    </row>
    <row r="342" spans="1:6" ht="99.95" customHeight="1" x14ac:dyDescent="0.3">
      <c r="A342" s="8" t="s">
        <v>642</v>
      </c>
      <c r="B342" s="50" t="s">
        <v>229</v>
      </c>
      <c r="C342" s="51" t="s">
        <v>529</v>
      </c>
      <c r="D342" s="52"/>
      <c r="E342" s="53">
        <v>1396009.71</v>
      </c>
      <c r="F342" s="49">
        <f t="shared" si="5"/>
        <v>4808648080.4699974</v>
      </c>
    </row>
    <row r="343" spans="1:6" ht="99.95" customHeight="1" x14ac:dyDescent="0.3">
      <c r="A343" s="8" t="s">
        <v>642</v>
      </c>
      <c r="B343" s="50" t="s">
        <v>230</v>
      </c>
      <c r="C343" s="51" t="s">
        <v>530</v>
      </c>
      <c r="D343" s="52"/>
      <c r="E343" s="53">
        <v>15000000</v>
      </c>
      <c r="F343" s="49">
        <f t="shared" si="5"/>
        <v>4793648080.4699974</v>
      </c>
    </row>
    <row r="344" spans="1:6" ht="99.95" customHeight="1" x14ac:dyDescent="0.3">
      <c r="A344" s="8" t="s">
        <v>642</v>
      </c>
      <c r="B344" s="50" t="s">
        <v>230</v>
      </c>
      <c r="C344" s="51" t="s">
        <v>530</v>
      </c>
      <c r="D344" s="52"/>
      <c r="E344" s="53">
        <v>13045333.289999999</v>
      </c>
      <c r="F344" s="49">
        <f t="shared" si="5"/>
        <v>4780602747.1799974</v>
      </c>
    </row>
    <row r="345" spans="1:6" ht="99.95" customHeight="1" x14ac:dyDescent="0.3">
      <c r="A345" s="8" t="s">
        <v>642</v>
      </c>
      <c r="B345" s="50" t="s">
        <v>230</v>
      </c>
      <c r="C345" s="51" t="s">
        <v>530</v>
      </c>
      <c r="D345" s="52"/>
      <c r="E345" s="53">
        <v>5400000</v>
      </c>
      <c r="F345" s="49">
        <f t="shared" si="5"/>
        <v>4775202747.1799974</v>
      </c>
    </row>
    <row r="346" spans="1:6" ht="99.95" customHeight="1" x14ac:dyDescent="0.3">
      <c r="A346" s="8" t="s">
        <v>642</v>
      </c>
      <c r="B346" s="50" t="s">
        <v>231</v>
      </c>
      <c r="C346" s="51" t="s">
        <v>531</v>
      </c>
      <c r="D346" s="52"/>
      <c r="E346" s="53">
        <v>20071000</v>
      </c>
      <c r="F346" s="49">
        <f t="shared" si="5"/>
        <v>4755131747.1799974</v>
      </c>
    </row>
    <row r="347" spans="1:6" ht="99.95" customHeight="1" x14ac:dyDescent="0.3">
      <c r="A347" s="8" t="s">
        <v>643</v>
      </c>
      <c r="B347" s="50" t="s">
        <v>232</v>
      </c>
      <c r="C347" s="51" t="s">
        <v>532</v>
      </c>
      <c r="D347" s="52"/>
      <c r="E347" s="53">
        <v>18509160</v>
      </c>
      <c r="F347" s="49">
        <f t="shared" si="5"/>
        <v>4736622587.1799974</v>
      </c>
    </row>
    <row r="348" spans="1:6" ht="99.95" customHeight="1" x14ac:dyDescent="0.3">
      <c r="A348" s="8" t="s">
        <v>643</v>
      </c>
      <c r="B348" s="50" t="s">
        <v>233</v>
      </c>
      <c r="C348" s="51" t="s">
        <v>533</v>
      </c>
      <c r="D348" s="52"/>
      <c r="E348" s="53">
        <v>27478880</v>
      </c>
      <c r="F348" s="49">
        <f t="shared" si="5"/>
        <v>4709143707.1799974</v>
      </c>
    </row>
    <row r="349" spans="1:6" ht="99.95" customHeight="1" x14ac:dyDescent="0.3">
      <c r="A349" s="8" t="s">
        <v>643</v>
      </c>
      <c r="B349" s="50" t="s">
        <v>234</v>
      </c>
      <c r="C349" s="51" t="s">
        <v>534</v>
      </c>
      <c r="D349" s="52"/>
      <c r="E349" s="53">
        <v>1650000</v>
      </c>
      <c r="F349" s="49">
        <f t="shared" si="5"/>
        <v>4707493707.1799974</v>
      </c>
    </row>
    <row r="350" spans="1:6" ht="99.95" customHeight="1" x14ac:dyDescent="0.3">
      <c r="A350" s="8" t="s">
        <v>643</v>
      </c>
      <c r="B350" s="50" t="s">
        <v>235</v>
      </c>
      <c r="C350" s="51" t="s">
        <v>535</v>
      </c>
      <c r="D350" s="52"/>
      <c r="E350" s="53">
        <v>7800</v>
      </c>
      <c r="F350" s="49">
        <f t="shared" si="5"/>
        <v>4707485907.1799974</v>
      </c>
    </row>
    <row r="351" spans="1:6" ht="99.95" customHeight="1" x14ac:dyDescent="0.3">
      <c r="A351" s="8" t="s">
        <v>643</v>
      </c>
      <c r="B351" s="50" t="s">
        <v>236</v>
      </c>
      <c r="C351" s="51" t="s">
        <v>536</v>
      </c>
      <c r="D351" s="52"/>
      <c r="E351" s="53">
        <v>20166138</v>
      </c>
      <c r="F351" s="49">
        <f t="shared" si="5"/>
        <v>4687319769.1799974</v>
      </c>
    </row>
    <row r="352" spans="1:6" ht="99.95" customHeight="1" x14ac:dyDescent="0.3">
      <c r="A352" s="8" t="s">
        <v>643</v>
      </c>
      <c r="B352" s="50" t="s">
        <v>236</v>
      </c>
      <c r="C352" s="51" t="s">
        <v>536</v>
      </c>
      <c r="D352" s="52"/>
      <c r="E352" s="53">
        <v>10213313.73</v>
      </c>
      <c r="F352" s="49">
        <f t="shared" si="5"/>
        <v>4677106455.4499979</v>
      </c>
    </row>
    <row r="353" spans="1:6" ht="99.95" customHeight="1" x14ac:dyDescent="0.3">
      <c r="A353" s="8" t="s">
        <v>643</v>
      </c>
      <c r="B353" s="50" t="s">
        <v>236</v>
      </c>
      <c r="C353" s="51" t="s">
        <v>536</v>
      </c>
      <c r="D353" s="52"/>
      <c r="E353" s="53">
        <v>23278069</v>
      </c>
      <c r="F353" s="49">
        <f t="shared" si="5"/>
        <v>4653828386.4499979</v>
      </c>
    </row>
    <row r="354" spans="1:6" ht="99.95" customHeight="1" x14ac:dyDescent="0.3">
      <c r="A354" s="8" t="s">
        <v>643</v>
      </c>
      <c r="B354" s="50" t="s">
        <v>236</v>
      </c>
      <c r="C354" s="51" t="s">
        <v>536</v>
      </c>
      <c r="D354" s="52"/>
      <c r="E354" s="53">
        <v>10846694</v>
      </c>
      <c r="F354" s="49">
        <f t="shared" si="5"/>
        <v>4642981692.4499979</v>
      </c>
    </row>
    <row r="355" spans="1:6" ht="99.95" customHeight="1" x14ac:dyDescent="0.3">
      <c r="A355" s="8" t="s">
        <v>643</v>
      </c>
      <c r="B355" s="50" t="s">
        <v>237</v>
      </c>
      <c r="C355" s="51" t="s">
        <v>537</v>
      </c>
      <c r="D355" s="52"/>
      <c r="E355" s="53">
        <v>240000</v>
      </c>
      <c r="F355" s="49">
        <f t="shared" si="5"/>
        <v>4642741692.4499979</v>
      </c>
    </row>
    <row r="356" spans="1:6" ht="99.95" customHeight="1" x14ac:dyDescent="0.3">
      <c r="A356" s="8" t="s">
        <v>643</v>
      </c>
      <c r="B356" s="50" t="s">
        <v>238</v>
      </c>
      <c r="C356" s="51" t="s">
        <v>538</v>
      </c>
      <c r="D356" s="52"/>
      <c r="E356" s="53">
        <v>3893627.49</v>
      </c>
      <c r="F356" s="49">
        <f t="shared" si="5"/>
        <v>4638848064.9599981</v>
      </c>
    </row>
    <row r="357" spans="1:6" ht="99.95" customHeight="1" x14ac:dyDescent="0.3">
      <c r="A357" s="8" t="s">
        <v>643</v>
      </c>
      <c r="B357" s="50" t="s">
        <v>239</v>
      </c>
      <c r="C357" s="51" t="s">
        <v>539</v>
      </c>
      <c r="D357" s="52"/>
      <c r="E357" s="53">
        <v>6000000</v>
      </c>
      <c r="F357" s="49">
        <f t="shared" si="5"/>
        <v>4632848064.9599981</v>
      </c>
    </row>
    <row r="358" spans="1:6" ht="99.95" customHeight="1" x14ac:dyDescent="0.3">
      <c r="A358" s="8" t="s">
        <v>643</v>
      </c>
      <c r="B358" s="50" t="s">
        <v>239</v>
      </c>
      <c r="C358" s="51" t="s">
        <v>539</v>
      </c>
      <c r="D358" s="52"/>
      <c r="E358" s="53">
        <v>14000000</v>
      </c>
      <c r="F358" s="49">
        <f t="shared" si="5"/>
        <v>4618848064.9599981</v>
      </c>
    </row>
    <row r="359" spans="1:6" ht="99.95" customHeight="1" x14ac:dyDescent="0.3">
      <c r="A359" s="8" t="s">
        <v>643</v>
      </c>
      <c r="B359" s="50" t="s">
        <v>239</v>
      </c>
      <c r="C359" s="51" t="s">
        <v>539</v>
      </c>
      <c r="D359" s="52"/>
      <c r="E359" s="53">
        <v>10000000</v>
      </c>
      <c r="F359" s="49">
        <f t="shared" si="5"/>
        <v>4608848064.9599981</v>
      </c>
    </row>
    <row r="360" spans="1:6" ht="99.95" customHeight="1" x14ac:dyDescent="0.3">
      <c r="A360" s="8" t="s">
        <v>643</v>
      </c>
      <c r="B360" s="50" t="s">
        <v>239</v>
      </c>
      <c r="C360" s="51" t="s">
        <v>539</v>
      </c>
      <c r="D360" s="52"/>
      <c r="E360" s="53">
        <v>14021107.65</v>
      </c>
      <c r="F360" s="49">
        <f t="shared" si="5"/>
        <v>4594826957.3099985</v>
      </c>
    </row>
    <row r="361" spans="1:6" ht="99.95" customHeight="1" x14ac:dyDescent="0.3">
      <c r="A361" s="8" t="s">
        <v>643</v>
      </c>
      <c r="B361" s="50" t="s">
        <v>240</v>
      </c>
      <c r="C361" s="51" t="s">
        <v>540</v>
      </c>
      <c r="D361" s="52"/>
      <c r="E361" s="53">
        <v>470250</v>
      </c>
      <c r="F361" s="49">
        <f t="shared" si="5"/>
        <v>4594356707.3099985</v>
      </c>
    </row>
    <row r="362" spans="1:6" ht="99.95" customHeight="1" x14ac:dyDescent="0.3">
      <c r="A362" s="8" t="s">
        <v>643</v>
      </c>
      <c r="B362" s="50" t="s">
        <v>241</v>
      </c>
      <c r="C362" s="51" t="s">
        <v>541</v>
      </c>
      <c r="D362" s="52"/>
      <c r="E362" s="53">
        <v>264623.90999999997</v>
      </c>
      <c r="F362" s="49">
        <f t="shared" si="5"/>
        <v>4594092083.3999987</v>
      </c>
    </row>
    <row r="363" spans="1:6" ht="99.95" customHeight="1" x14ac:dyDescent="0.3">
      <c r="A363" s="8" t="s">
        <v>643</v>
      </c>
      <c r="B363" s="50" t="s">
        <v>242</v>
      </c>
      <c r="C363" s="51" t="s">
        <v>7</v>
      </c>
      <c r="D363" s="52"/>
      <c r="E363" s="53">
        <v>521000</v>
      </c>
      <c r="F363" s="49">
        <f t="shared" si="5"/>
        <v>4593571083.3999987</v>
      </c>
    </row>
    <row r="364" spans="1:6" ht="99.95" customHeight="1" x14ac:dyDescent="0.3">
      <c r="A364" s="8" t="s">
        <v>643</v>
      </c>
      <c r="B364" s="50" t="s">
        <v>243</v>
      </c>
      <c r="C364" s="51" t="s">
        <v>5</v>
      </c>
      <c r="D364" s="52"/>
      <c r="E364" s="53">
        <v>237591.56</v>
      </c>
      <c r="F364" s="49">
        <f t="shared" si="5"/>
        <v>4593333491.8399982</v>
      </c>
    </row>
    <row r="365" spans="1:6" ht="99.95" customHeight="1" x14ac:dyDescent="0.3">
      <c r="A365" s="8" t="s">
        <v>643</v>
      </c>
      <c r="B365" s="50" t="s">
        <v>244</v>
      </c>
      <c r="C365" s="51" t="s">
        <v>542</v>
      </c>
      <c r="D365" s="52"/>
      <c r="E365" s="53">
        <v>378957.09</v>
      </c>
      <c r="F365" s="49">
        <f t="shared" si="5"/>
        <v>4592954534.7499981</v>
      </c>
    </row>
    <row r="366" spans="1:6" ht="99.95" customHeight="1" x14ac:dyDescent="0.3">
      <c r="A366" s="8" t="s">
        <v>643</v>
      </c>
      <c r="B366" s="50" t="s">
        <v>245</v>
      </c>
      <c r="C366" s="51" t="s">
        <v>543</v>
      </c>
      <c r="D366" s="52"/>
      <c r="E366" s="53">
        <v>777900</v>
      </c>
      <c r="F366" s="49">
        <f t="shared" si="5"/>
        <v>4592176634.7499981</v>
      </c>
    </row>
    <row r="367" spans="1:6" ht="99.95" customHeight="1" x14ac:dyDescent="0.3">
      <c r="A367" s="8" t="s">
        <v>643</v>
      </c>
      <c r="B367" s="50" t="s">
        <v>246</v>
      </c>
      <c r="C367" s="51" t="s">
        <v>544</v>
      </c>
      <c r="D367" s="52"/>
      <c r="E367" s="53">
        <v>157510.87</v>
      </c>
      <c r="F367" s="49">
        <f t="shared" si="5"/>
        <v>4592019123.8799982</v>
      </c>
    </row>
    <row r="368" spans="1:6" ht="99.95" customHeight="1" x14ac:dyDescent="0.3">
      <c r="A368" s="8" t="s">
        <v>643</v>
      </c>
      <c r="B368" s="50" t="s">
        <v>247</v>
      </c>
      <c r="C368" s="51" t="s">
        <v>5</v>
      </c>
      <c r="D368" s="52"/>
      <c r="E368" s="53">
        <v>829257.02</v>
      </c>
      <c r="F368" s="49">
        <f t="shared" si="5"/>
        <v>4591189866.8599977</v>
      </c>
    </row>
    <row r="369" spans="1:6" ht="99.95" customHeight="1" x14ac:dyDescent="0.3">
      <c r="A369" s="8" t="s">
        <v>643</v>
      </c>
      <c r="B369" s="50" t="s">
        <v>248</v>
      </c>
      <c r="C369" s="51" t="s">
        <v>545</v>
      </c>
      <c r="D369" s="52"/>
      <c r="E369" s="53">
        <v>448683.2</v>
      </c>
      <c r="F369" s="49">
        <f t="shared" si="5"/>
        <v>4590741183.6599979</v>
      </c>
    </row>
    <row r="370" spans="1:6" ht="99.95" customHeight="1" x14ac:dyDescent="0.3">
      <c r="A370" s="8" t="s">
        <v>644</v>
      </c>
      <c r="B370" s="50" t="s">
        <v>249</v>
      </c>
      <c r="C370" s="51" t="s">
        <v>546</v>
      </c>
      <c r="D370" s="52"/>
      <c r="E370" s="53">
        <v>560004.4</v>
      </c>
      <c r="F370" s="49">
        <f t="shared" si="5"/>
        <v>4590181179.2599983</v>
      </c>
    </row>
    <row r="371" spans="1:6" ht="99.95" customHeight="1" x14ac:dyDescent="0.3">
      <c r="A371" s="8" t="s">
        <v>644</v>
      </c>
      <c r="B371" s="50" t="s">
        <v>249</v>
      </c>
      <c r="C371" s="51" t="s">
        <v>546</v>
      </c>
      <c r="D371" s="52"/>
      <c r="E371" s="53">
        <v>108005.4</v>
      </c>
      <c r="F371" s="49">
        <f t="shared" si="5"/>
        <v>4590073173.8599987</v>
      </c>
    </row>
    <row r="372" spans="1:6" ht="99.95" customHeight="1" x14ac:dyDescent="0.3">
      <c r="A372" s="8" t="s">
        <v>644</v>
      </c>
      <c r="B372" s="50" t="s">
        <v>250</v>
      </c>
      <c r="C372" s="51" t="s">
        <v>547</v>
      </c>
      <c r="D372" s="52"/>
      <c r="E372" s="53">
        <v>1500600.34</v>
      </c>
      <c r="F372" s="49">
        <f t="shared" si="5"/>
        <v>4588572573.5199986</v>
      </c>
    </row>
    <row r="373" spans="1:6" ht="99.95" customHeight="1" x14ac:dyDescent="0.3">
      <c r="A373" s="8" t="s">
        <v>644</v>
      </c>
      <c r="B373" s="50" t="s">
        <v>250</v>
      </c>
      <c r="C373" s="51" t="s">
        <v>547</v>
      </c>
      <c r="D373" s="52"/>
      <c r="E373" s="53">
        <v>12000000</v>
      </c>
      <c r="F373" s="49">
        <f t="shared" si="5"/>
        <v>4576572573.5199986</v>
      </c>
    </row>
    <row r="374" spans="1:6" ht="99.95" customHeight="1" x14ac:dyDescent="0.3">
      <c r="A374" s="8" t="s">
        <v>644</v>
      </c>
      <c r="B374" s="50" t="s">
        <v>251</v>
      </c>
      <c r="C374" s="51" t="s">
        <v>548</v>
      </c>
      <c r="D374" s="52"/>
      <c r="E374" s="53">
        <v>385000</v>
      </c>
      <c r="F374" s="49">
        <f t="shared" si="5"/>
        <v>4576187573.5199986</v>
      </c>
    </row>
    <row r="375" spans="1:6" ht="99.95" customHeight="1" x14ac:dyDescent="0.3">
      <c r="A375" s="8" t="s">
        <v>644</v>
      </c>
      <c r="B375" s="50" t="s">
        <v>252</v>
      </c>
      <c r="C375" s="51" t="s">
        <v>549</v>
      </c>
      <c r="D375" s="52"/>
      <c r="E375" s="53">
        <v>21688.97</v>
      </c>
      <c r="F375" s="49">
        <f t="shared" si="5"/>
        <v>4576165884.5499983</v>
      </c>
    </row>
    <row r="376" spans="1:6" ht="99.95" customHeight="1" x14ac:dyDescent="0.3">
      <c r="A376" s="8" t="s">
        <v>644</v>
      </c>
      <c r="B376" s="50" t="s">
        <v>253</v>
      </c>
      <c r="C376" s="51" t="s">
        <v>7</v>
      </c>
      <c r="D376" s="52"/>
      <c r="E376" s="53">
        <v>40000</v>
      </c>
      <c r="F376" s="49">
        <f t="shared" si="5"/>
        <v>4576125884.5499983</v>
      </c>
    </row>
    <row r="377" spans="1:6" ht="99.95" customHeight="1" x14ac:dyDescent="0.3">
      <c r="A377" s="8" t="s">
        <v>644</v>
      </c>
      <c r="B377" s="50" t="s">
        <v>254</v>
      </c>
      <c r="C377" s="51" t="s">
        <v>549</v>
      </c>
      <c r="D377" s="52"/>
      <c r="E377" s="53">
        <v>120304.57</v>
      </c>
      <c r="F377" s="49">
        <f t="shared" si="5"/>
        <v>4576005579.9799986</v>
      </c>
    </row>
    <row r="378" spans="1:6" ht="99.95" customHeight="1" x14ac:dyDescent="0.3">
      <c r="A378" s="8" t="s">
        <v>644</v>
      </c>
      <c r="B378" s="50" t="s">
        <v>255</v>
      </c>
      <c r="C378" s="51" t="s">
        <v>450</v>
      </c>
      <c r="D378" s="52"/>
      <c r="E378" s="53">
        <v>10000</v>
      </c>
      <c r="F378" s="49">
        <f t="shared" si="5"/>
        <v>4575995579.9799986</v>
      </c>
    </row>
    <row r="379" spans="1:6" ht="99.95" customHeight="1" x14ac:dyDescent="0.3">
      <c r="A379" s="8" t="s">
        <v>644</v>
      </c>
      <c r="B379" s="50" t="s">
        <v>256</v>
      </c>
      <c r="C379" s="51" t="s">
        <v>550</v>
      </c>
      <c r="D379" s="52"/>
      <c r="E379" s="53">
        <v>3321.41</v>
      </c>
      <c r="F379" s="49">
        <f t="shared" si="5"/>
        <v>4575992258.5699987</v>
      </c>
    </row>
    <row r="380" spans="1:6" ht="99.95" customHeight="1" x14ac:dyDescent="0.3">
      <c r="A380" s="8" t="s">
        <v>644</v>
      </c>
      <c r="B380" s="50" t="s">
        <v>257</v>
      </c>
      <c r="C380" s="51" t="s">
        <v>383</v>
      </c>
      <c r="D380" s="52"/>
      <c r="E380" s="53">
        <v>52009.68</v>
      </c>
      <c r="F380" s="49">
        <f t="shared" si="5"/>
        <v>4575940248.8899984</v>
      </c>
    </row>
    <row r="381" spans="1:6" ht="99.95" customHeight="1" x14ac:dyDescent="0.3">
      <c r="A381" s="8" t="s">
        <v>644</v>
      </c>
      <c r="B381" s="50" t="s">
        <v>258</v>
      </c>
      <c r="C381" s="51" t="s">
        <v>551</v>
      </c>
      <c r="D381" s="52"/>
      <c r="E381" s="53">
        <v>88283.51</v>
      </c>
      <c r="F381" s="49">
        <f t="shared" si="5"/>
        <v>4575851965.3799982</v>
      </c>
    </row>
    <row r="382" spans="1:6" ht="99.95" customHeight="1" x14ac:dyDescent="0.3">
      <c r="A382" s="8" t="s">
        <v>644</v>
      </c>
      <c r="B382" s="50" t="s">
        <v>259</v>
      </c>
      <c r="C382" s="51" t="s">
        <v>552</v>
      </c>
      <c r="D382" s="52"/>
      <c r="E382" s="53">
        <v>88192.44</v>
      </c>
      <c r="F382" s="49">
        <f t="shared" si="5"/>
        <v>4575763772.9399986</v>
      </c>
    </row>
    <row r="383" spans="1:6" ht="99.95" customHeight="1" x14ac:dyDescent="0.3">
      <c r="A383" s="8" t="s">
        <v>644</v>
      </c>
      <c r="B383" s="50" t="s">
        <v>260</v>
      </c>
      <c r="C383" s="51" t="s">
        <v>553</v>
      </c>
      <c r="D383" s="52"/>
      <c r="E383" s="53">
        <v>17135.27</v>
      </c>
      <c r="F383" s="49">
        <f t="shared" si="5"/>
        <v>4575746637.6699982</v>
      </c>
    </row>
    <row r="384" spans="1:6" ht="99.95" customHeight="1" x14ac:dyDescent="0.3">
      <c r="A384" s="8" t="s">
        <v>644</v>
      </c>
      <c r="B384" s="50" t="s">
        <v>261</v>
      </c>
      <c r="C384" s="51" t="s">
        <v>554</v>
      </c>
      <c r="D384" s="52"/>
      <c r="E384" s="53">
        <v>91492.27</v>
      </c>
      <c r="F384" s="49">
        <f t="shared" si="5"/>
        <v>4575655145.3999977</v>
      </c>
    </row>
    <row r="385" spans="1:6" ht="99.95" customHeight="1" x14ac:dyDescent="0.3">
      <c r="A385" s="8" t="s">
        <v>644</v>
      </c>
      <c r="B385" s="50" t="s">
        <v>262</v>
      </c>
      <c r="C385" s="51" t="s">
        <v>555</v>
      </c>
      <c r="D385" s="52"/>
      <c r="E385" s="53">
        <v>42609.46</v>
      </c>
      <c r="F385" s="49">
        <f t="shared" si="5"/>
        <v>4575612535.9399977</v>
      </c>
    </row>
    <row r="386" spans="1:6" ht="99.95" customHeight="1" x14ac:dyDescent="0.3">
      <c r="A386" s="8" t="s">
        <v>644</v>
      </c>
      <c r="B386" s="50" t="s">
        <v>263</v>
      </c>
      <c r="C386" s="51" t="s">
        <v>556</v>
      </c>
      <c r="D386" s="52"/>
      <c r="E386" s="53">
        <v>27688.05</v>
      </c>
      <c r="F386" s="49">
        <f t="shared" si="5"/>
        <v>4575584847.8899975</v>
      </c>
    </row>
    <row r="387" spans="1:6" ht="99.95" customHeight="1" x14ac:dyDescent="0.3">
      <c r="A387" s="8" t="s">
        <v>644</v>
      </c>
      <c r="B387" s="50" t="s">
        <v>264</v>
      </c>
      <c r="C387" s="51" t="s">
        <v>557</v>
      </c>
      <c r="D387" s="52"/>
      <c r="E387" s="53">
        <v>40000</v>
      </c>
      <c r="F387" s="49">
        <f t="shared" si="5"/>
        <v>4575544847.8899975</v>
      </c>
    </row>
    <row r="388" spans="1:6" ht="99.95" customHeight="1" x14ac:dyDescent="0.3">
      <c r="A388" s="8" t="s">
        <v>644</v>
      </c>
      <c r="B388" s="50" t="s">
        <v>265</v>
      </c>
      <c r="C388" s="51" t="s">
        <v>5</v>
      </c>
      <c r="D388" s="52"/>
      <c r="E388" s="53">
        <v>164245.49</v>
      </c>
      <c r="F388" s="49">
        <f t="shared" si="5"/>
        <v>4575380602.3999977</v>
      </c>
    </row>
    <row r="389" spans="1:6" ht="99.95" customHeight="1" x14ac:dyDescent="0.3">
      <c r="A389" s="8" t="s">
        <v>644</v>
      </c>
      <c r="B389" s="50" t="s">
        <v>266</v>
      </c>
      <c r="C389" s="51" t="s">
        <v>5</v>
      </c>
      <c r="D389" s="52"/>
      <c r="E389" s="53">
        <v>1051144.42</v>
      </c>
      <c r="F389" s="49">
        <f t="shared" si="5"/>
        <v>4574329457.9799976</v>
      </c>
    </row>
    <row r="390" spans="1:6" ht="99.95" customHeight="1" x14ac:dyDescent="0.3">
      <c r="A390" s="8" t="s">
        <v>644</v>
      </c>
      <c r="B390" s="50" t="s">
        <v>267</v>
      </c>
      <c r="C390" s="51" t="s">
        <v>5</v>
      </c>
      <c r="D390" s="52"/>
      <c r="E390" s="53">
        <v>465694.51</v>
      </c>
      <c r="F390" s="49">
        <f t="shared" si="5"/>
        <v>4573863763.4699974</v>
      </c>
    </row>
    <row r="391" spans="1:6" ht="99.95" customHeight="1" x14ac:dyDescent="0.3">
      <c r="A391" s="8" t="s">
        <v>645</v>
      </c>
      <c r="B391" s="50" t="s">
        <v>268</v>
      </c>
      <c r="C391" s="51" t="s">
        <v>558</v>
      </c>
      <c r="D391" s="52"/>
      <c r="E391" s="53">
        <v>75772.5</v>
      </c>
      <c r="F391" s="49">
        <f t="shared" si="5"/>
        <v>4573787990.9699974</v>
      </c>
    </row>
    <row r="392" spans="1:6" ht="99.95" customHeight="1" x14ac:dyDescent="0.3">
      <c r="A392" s="8" t="s">
        <v>645</v>
      </c>
      <c r="B392" s="50" t="s">
        <v>269</v>
      </c>
      <c r="C392" s="51" t="s">
        <v>559</v>
      </c>
      <c r="D392" s="52"/>
      <c r="E392" s="53">
        <v>5000000</v>
      </c>
      <c r="F392" s="49">
        <f t="shared" si="5"/>
        <v>4568787990.9699974</v>
      </c>
    </row>
    <row r="393" spans="1:6" ht="99.95" customHeight="1" x14ac:dyDescent="0.3">
      <c r="A393" s="8" t="s">
        <v>645</v>
      </c>
      <c r="B393" s="50" t="s">
        <v>269</v>
      </c>
      <c r="C393" s="51" t="s">
        <v>559</v>
      </c>
      <c r="D393" s="52"/>
      <c r="E393" s="53">
        <v>5000000</v>
      </c>
      <c r="F393" s="49">
        <f t="shared" si="5"/>
        <v>4563787990.9699974</v>
      </c>
    </row>
    <row r="394" spans="1:6" ht="99.95" customHeight="1" x14ac:dyDescent="0.3">
      <c r="A394" s="8" t="s">
        <v>645</v>
      </c>
      <c r="B394" s="50" t="s">
        <v>269</v>
      </c>
      <c r="C394" s="51" t="s">
        <v>559</v>
      </c>
      <c r="D394" s="52"/>
      <c r="E394" s="53">
        <v>8102351.5800000001</v>
      </c>
      <c r="F394" s="49">
        <f t="shared" si="5"/>
        <v>4555685639.3899975</v>
      </c>
    </row>
    <row r="395" spans="1:6" ht="99.95" customHeight="1" x14ac:dyDescent="0.3">
      <c r="A395" s="8" t="s">
        <v>645</v>
      </c>
      <c r="B395" s="50" t="s">
        <v>270</v>
      </c>
      <c r="C395" s="51" t="s">
        <v>560</v>
      </c>
      <c r="D395" s="52"/>
      <c r="E395" s="53">
        <v>6042660</v>
      </c>
      <c r="F395" s="49">
        <f t="shared" si="5"/>
        <v>4549642979.3899975</v>
      </c>
    </row>
    <row r="396" spans="1:6" ht="99.95" customHeight="1" x14ac:dyDescent="0.3">
      <c r="A396" s="8" t="s">
        <v>645</v>
      </c>
      <c r="B396" s="50" t="s">
        <v>271</v>
      </c>
      <c r="C396" s="51" t="s">
        <v>561</v>
      </c>
      <c r="D396" s="52"/>
      <c r="E396" s="53">
        <v>103840</v>
      </c>
      <c r="F396" s="49">
        <f t="shared" si="5"/>
        <v>4549539139.3899975</v>
      </c>
    </row>
    <row r="397" spans="1:6" ht="99.95" customHeight="1" x14ac:dyDescent="0.3">
      <c r="A397" s="8" t="s">
        <v>645</v>
      </c>
      <c r="B397" s="50" t="s">
        <v>272</v>
      </c>
      <c r="C397" s="51" t="s">
        <v>562</v>
      </c>
      <c r="D397" s="52"/>
      <c r="E397" s="53">
        <v>46228.160000000003</v>
      </c>
      <c r="F397" s="49">
        <f t="shared" si="5"/>
        <v>4549492911.2299976</v>
      </c>
    </row>
    <row r="398" spans="1:6" ht="99.95" customHeight="1" x14ac:dyDescent="0.3">
      <c r="A398" s="8" t="s">
        <v>645</v>
      </c>
      <c r="B398" s="50" t="s">
        <v>273</v>
      </c>
      <c r="C398" s="51" t="s">
        <v>563</v>
      </c>
      <c r="D398" s="52"/>
      <c r="E398" s="53">
        <v>29415</v>
      </c>
      <c r="F398" s="49">
        <f t="shared" si="5"/>
        <v>4549463496.2299976</v>
      </c>
    </row>
    <row r="399" spans="1:6" ht="99.95" customHeight="1" x14ac:dyDescent="0.3">
      <c r="A399" s="8" t="s">
        <v>645</v>
      </c>
      <c r="B399" s="50" t="s">
        <v>274</v>
      </c>
      <c r="C399" s="51" t="s">
        <v>564</v>
      </c>
      <c r="D399" s="52"/>
      <c r="E399" s="53">
        <v>39832.28</v>
      </c>
      <c r="F399" s="49">
        <f t="shared" si="5"/>
        <v>4549423663.9499979</v>
      </c>
    </row>
    <row r="400" spans="1:6" ht="99.95" customHeight="1" x14ac:dyDescent="0.3">
      <c r="A400" s="8" t="s">
        <v>645</v>
      </c>
      <c r="B400" s="50" t="s">
        <v>275</v>
      </c>
      <c r="C400" s="51" t="s">
        <v>565</v>
      </c>
      <c r="D400" s="52"/>
      <c r="E400" s="53">
        <v>5658.55</v>
      </c>
      <c r="F400" s="49">
        <f t="shared" si="5"/>
        <v>4549418005.3999977</v>
      </c>
    </row>
    <row r="401" spans="1:6" ht="99.95" customHeight="1" x14ac:dyDescent="0.3">
      <c r="A401" s="8" t="s">
        <v>645</v>
      </c>
      <c r="B401" s="50" t="s">
        <v>276</v>
      </c>
      <c r="C401" s="51" t="s">
        <v>566</v>
      </c>
      <c r="D401" s="52"/>
      <c r="E401" s="53">
        <v>19081.07</v>
      </c>
      <c r="F401" s="49">
        <f t="shared" si="5"/>
        <v>4549398924.329998</v>
      </c>
    </row>
    <row r="402" spans="1:6" ht="99.95" customHeight="1" x14ac:dyDescent="0.3">
      <c r="A402" s="8" t="s">
        <v>645</v>
      </c>
      <c r="B402" s="50" t="s">
        <v>277</v>
      </c>
      <c r="C402" s="51" t="s">
        <v>567</v>
      </c>
      <c r="D402" s="52"/>
      <c r="E402" s="53">
        <v>35942.089999999997</v>
      </c>
      <c r="F402" s="49">
        <f t="shared" ref="F402:F465" si="6">+F401+D402-E402</f>
        <v>4549362982.2399979</v>
      </c>
    </row>
    <row r="403" spans="1:6" ht="99.95" customHeight="1" x14ac:dyDescent="0.3">
      <c r="A403" s="8" t="s">
        <v>645</v>
      </c>
      <c r="B403" s="50" t="s">
        <v>278</v>
      </c>
      <c r="C403" s="51" t="s">
        <v>542</v>
      </c>
      <c r="D403" s="52"/>
      <c r="E403" s="53">
        <v>728934.02</v>
      </c>
      <c r="F403" s="49">
        <f t="shared" si="6"/>
        <v>4548634048.2199974</v>
      </c>
    </row>
    <row r="404" spans="1:6" ht="99.95" customHeight="1" x14ac:dyDescent="0.3">
      <c r="A404" s="8" t="s">
        <v>645</v>
      </c>
      <c r="B404" s="50" t="s">
        <v>279</v>
      </c>
      <c r="C404" s="51" t="s">
        <v>5</v>
      </c>
      <c r="D404" s="52"/>
      <c r="E404" s="53">
        <v>922951.55</v>
      </c>
      <c r="F404" s="49">
        <f t="shared" si="6"/>
        <v>4547711096.6699972</v>
      </c>
    </row>
    <row r="405" spans="1:6" ht="99.95" customHeight="1" x14ac:dyDescent="0.3">
      <c r="A405" s="8" t="s">
        <v>645</v>
      </c>
      <c r="B405" s="50" t="s">
        <v>280</v>
      </c>
      <c r="C405" s="51" t="s">
        <v>548</v>
      </c>
      <c r="D405" s="52"/>
      <c r="E405" s="53">
        <v>132000</v>
      </c>
      <c r="F405" s="49">
        <f t="shared" si="6"/>
        <v>4547579096.6699972</v>
      </c>
    </row>
    <row r="406" spans="1:6" ht="99.95" customHeight="1" x14ac:dyDescent="0.3">
      <c r="A406" s="8" t="s">
        <v>645</v>
      </c>
      <c r="B406" s="50" t="s">
        <v>281</v>
      </c>
      <c r="C406" s="51" t="s">
        <v>8</v>
      </c>
      <c r="D406" s="52"/>
      <c r="E406" s="53">
        <v>15624.88</v>
      </c>
      <c r="F406" s="49">
        <f t="shared" si="6"/>
        <v>4547563471.7899971</v>
      </c>
    </row>
    <row r="407" spans="1:6" ht="99.95" customHeight="1" x14ac:dyDescent="0.3">
      <c r="A407" s="8" t="s">
        <v>645</v>
      </c>
      <c r="B407" s="50" t="s">
        <v>281</v>
      </c>
      <c r="C407" s="51" t="s">
        <v>8</v>
      </c>
      <c r="D407" s="52"/>
      <c r="E407" s="53">
        <v>485673.83</v>
      </c>
      <c r="F407" s="49">
        <f t="shared" si="6"/>
        <v>4547077797.9599972</v>
      </c>
    </row>
    <row r="408" spans="1:6" ht="99.95" customHeight="1" x14ac:dyDescent="0.3">
      <c r="A408" s="8" t="s">
        <v>645</v>
      </c>
      <c r="B408" s="50" t="s">
        <v>281</v>
      </c>
      <c r="C408" s="51" t="s">
        <v>8</v>
      </c>
      <c r="D408" s="52"/>
      <c r="E408" s="53">
        <v>36573.21</v>
      </c>
      <c r="F408" s="49">
        <f t="shared" si="6"/>
        <v>4547041224.7499971</v>
      </c>
    </row>
    <row r="409" spans="1:6" ht="99.95" customHeight="1" x14ac:dyDescent="0.3">
      <c r="A409" s="8" t="s">
        <v>645</v>
      </c>
      <c r="B409" s="50" t="s">
        <v>281</v>
      </c>
      <c r="C409" s="51" t="s">
        <v>8</v>
      </c>
      <c r="D409" s="52"/>
      <c r="E409" s="53">
        <v>2275</v>
      </c>
      <c r="F409" s="49">
        <f t="shared" si="6"/>
        <v>4547038949.7499971</v>
      </c>
    </row>
    <row r="410" spans="1:6" ht="99.95" customHeight="1" x14ac:dyDescent="0.3">
      <c r="A410" s="8" t="s">
        <v>645</v>
      </c>
      <c r="B410" s="50" t="s">
        <v>281</v>
      </c>
      <c r="C410" s="51" t="s">
        <v>8</v>
      </c>
      <c r="D410" s="52"/>
      <c r="E410" s="53">
        <v>53400</v>
      </c>
      <c r="F410" s="49">
        <f t="shared" si="6"/>
        <v>4546985549.7499971</v>
      </c>
    </row>
    <row r="411" spans="1:6" ht="99.95" customHeight="1" x14ac:dyDescent="0.3">
      <c r="A411" s="8" t="s">
        <v>645</v>
      </c>
      <c r="B411" s="50" t="s">
        <v>281</v>
      </c>
      <c r="C411" s="51" t="s">
        <v>8</v>
      </c>
      <c r="D411" s="52"/>
      <c r="E411" s="53">
        <v>10000</v>
      </c>
      <c r="F411" s="49">
        <f t="shared" si="6"/>
        <v>4546975549.7499971</v>
      </c>
    </row>
    <row r="412" spans="1:6" ht="99.95" customHeight="1" x14ac:dyDescent="0.3">
      <c r="A412" s="8" t="s">
        <v>645</v>
      </c>
      <c r="B412" s="50" t="s">
        <v>281</v>
      </c>
      <c r="C412" s="51" t="s">
        <v>8</v>
      </c>
      <c r="D412" s="52"/>
      <c r="E412" s="53">
        <v>97855</v>
      </c>
      <c r="F412" s="49">
        <f t="shared" si="6"/>
        <v>4546877694.7499971</v>
      </c>
    </row>
    <row r="413" spans="1:6" ht="99.95" customHeight="1" x14ac:dyDescent="0.3">
      <c r="A413" s="8" t="s">
        <v>645</v>
      </c>
      <c r="B413" s="50" t="s">
        <v>281</v>
      </c>
      <c r="C413" s="51" t="s">
        <v>8</v>
      </c>
      <c r="D413" s="52"/>
      <c r="E413" s="53">
        <v>20742.73</v>
      </c>
      <c r="F413" s="49">
        <f t="shared" si="6"/>
        <v>4546856952.0199976</v>
      </c>
    </row>
    <row r="414" spans="1:6" ht="99.95" customHeight="1" x14ac:dyDescent="0.3">
      <c r="A414" s="8" t="s">
        <v>645</v>
      </c>
      <c r="B414" s="50" t="s">
        <v>281</v>
      </c>
      <c r="C414" s="51" t="s">
        <v>8</v>
      </c>
      <c r="D414" s="52"/>
      <c r="E414" s="53">
        <v>35400</v>
      </c>
      <c r="F414" s="49">
        <f t="shared" si="6"/>
        <v>4546821552.0199976</v>
      </c>
    </row>
    <row r="415" spans="1:6" ht="99.95" customHeight="1" x14ac:dyDescent="0.3">
      <c r="A415" s="8" t="s">
        <v>645</v>
      </c>
      <c r="B415" s="50" t="s">
        <v>281</v>
      </c>
      <c r="C415" s="51" t="s">
        <v>8</v>
      </c>
      <c r="D415" s="52"/>
      <c r="E415" s="53">
        <v>162050.19</v>
      </c>
      <c r="F415" s="49">
        <f t="shared" si="6"/>
        <v>4546659501.829998</v>
      </c>
    </row>
    <row r="416" spans="1:6" ht="99.95" customHeight="1" x14ac:dyDescent="0.3">
      <c r="A416" s="8" t="s">
        <v>645</v>
      </c>
      <c r="B416" s="50" t="s">
        <v>281</v>
      </c>
      <c r="C416" s="51" t="s">
        <v>8</v>
      </c>
      <c r="D416" s="52"/>
      <c r="E416" s="53">
        <v>19500</v>
      </c>
      <c r="F416" s="49">
        <f t="shared" si="6"/>
        <v>4546640001.829998</v>
      </c>
    </row>
    <row r="417" spans="1:6" ht="99.95" customHeight="1" x14ac:dyDescent="0.3">
      <c r="A417" s="8" t="s">
        <v>645</v>
      </c>
      <c r="B417" s="50" t="s">
        <v>281</v>
      </c>
      <c r="C417" s="51" t="s">
        <v>8</v>
      </c>
      <c r="D417" s="52"/>
      <c r="E417" s="53">
        <v>8502</v>
      </c>
      <c r="F417" s="49">
        <f t="shared" si="6"/>
        <v>4546631499.829998</v>
      </c>
    </row>
    <row r="418" spans="1:6" ht="99.95" customHeight="1" x14ac:dyDescent="0.3">
      <c r="A418" s="8" t="s">
        <v>645</v>
      </c>
      <c r="B418" s="50" t="s">
        <v>281</v>
      </c>
      <c r="C418" s="51" t="s">
        <v>8</v>
      </c>
      <c r="D418" s="52"/>
      <c r="E418" s="53">
        <v>33000</v>
      </c>
      <c r="F418" s="49">
        <f t="shared" si="6"/>
        <v>4546598499.829998</v>
      </c>
    </row>
    <row r="419" spans="1:6" ht="99.95" customHeight="1" x14ac:dyDescent="0.3">
      <c r="A419" s="8" t="s">
        <v>645</v>
      </c>
      <c r="B419" s="50" t="s">
        <v>281</v>
      </c>
      <c r="C419" s="51" t="s">
        <v>8</v>
      </c>
      <c r="D419" s="52"/>
      <c r="E419" s="53">
        <v>110965.68</v>
      </c>
      <c r="F419" s="49">
        <f t="shared" si="6"/>
        <v>4546487534.1499977</v>
      </c>
    </row>
    <row r="420" spans="1:6" ht="99.95" customHeight="1" x14ac:dyDescent="0.3">
      <c r="A420" s="8" t="s">
        <v>645</v>
      </c>
      <c r="B420" s="50" t="s">
        <v>281</v>
      </c>
      <c r="C420" s="51" t="s">
        <v>8</v>
      </c>
      <c r="D420" s="52"/>
      <c r="E420" s="53">
        <v>293906.71999999997</v>
      </c>
      <c r="F420" s="49">
        <f t="shared" si="6"/>
        <v>4546193627.4299974</v>
      </c>
    </row>
    <row r="421" spans="1:6" ht="99.95" customHeight="1" x14ac:dyDescent="0.3">
      <c r="A421" s="8" t="s">
        <v>646</v>
      </c>
      <c r="B421" s="50" t="s">
        <v>282</v>
      </c>
      <c r="C421" s="51" t="s">
        <v>568</v>
      </c>
      <c r="D421" s="52"/>
      <c r="E421" s="53">
        <v>88369.55</v>
      </c>
      <c r="F421" s="49">
        <f t="shared" si="6"/>
        <v>4546105257.8799973</v>
      </c>
    </row>
    <row r="422" spans="1:6" ht="99.95" customHeight="1" x14ac:dyDescent="0.3">
      <c r="A422" s="8" t="s">
        <v>646</v>
      </c>
      <c r="B422" s="50" t="s">
        <v>283</v>
      </c>
      <c r="C422" s="51" t="s">
        <v>569</v>
      </c>
      <c r="D422" s="52"/>
      <c r="E422" s="53">
        <v>3167967.51</v>
      </c>
      <c r="F422" s="49">
        <f t="shared" si="6"/>
        <v>4542937290.369997</v>
      </c>
    </row>
    <row r="423" spans="1:6" ht="99.95" customHeight="1" x14ac:dyDescent="0.3">
      <c r="A423" s="8" t="s">
        <v>646</v>
      </c>
      <c r="B423" s="50" t="s">
        <v>283</v>
      </c>
      <c r="C423" s="51" t="s">
        <v>569</v>
      </c>
      <c r="D423" s="52"/>
      <c r="E423" s="53">
        <v>17892000</v>
      </c>
      <c r="F423" s="49">
        <f t="shared" si="6"/>
        <v>4525045290.369997</v>
      </c>
    </row>
    <row r="424" spans="1:6" ht="99.95" customHeight="1" x14ac:dyDescent="0.3">
      <c r="A424" s="8" t="s">
        <v>646</v>
      </c>
      <c r="B424" s="50" t="s">
        <v>284</v>
      </c>
      <c r="C424" s="51" t="s">
        <v>570</v>
      </c>
      <c r="D424" s="52"/>
      <c r="E424" s="53">
        <v>20164000</v>
      </c>
      <c r="F424" s="49">
        <f t="shared" si="6"/>
        <v>4504881290.369997</v>
      </c>
    </row>
    <row r="425" spans="1:6" ht="99.95" customHeight="1" x14ac:dyDescent="0.3">
      <c r="A425" s="8" t="s">
        <v>646</v>
      </c>
      <c r="B425" s="50" t="s">
        <v>284</v>
      </c>
      <c r="C425" s="51" t="s">
        <v>570</v>
      </c>
      <c r="D425" s="52"/>
      <c r="E425" s="53">
        <v>5360833.5599999996</v>
      </c>
      <c r="F425" s="49">
        <f t="shared" si="6"/>
        <v>4499520456.8099966</v>
      </c>
    </row>
    <row r="426" spans="1:6" ht="99.95" customHeight="1" x14ac:dyDescent="0.3">
      <c r="A426" s="8" t="s">
        <v>646</v>
      </c>
      <c r="B426" s="50" t="s">
        <v>285</v>
      </c>
      <c r="C426" s="51" t="s">
        <v>571</v>
      </c>
      <c r="D426" s="52"/>
      <c r="E426" s="53">
        <v>1289441.94</v>
      </c>
      <c r="F426" s="49">
        <f t="shared" si="6"/>
        <v>4498231014.869997</v>
      </c>
    </row>
    <row r="427" spans="1:6" ht="99.95" customHeight="1" x14ac:dyDescent="0.3">
      <c r="A427" s="8" t="s">
        <v>646</v>
      </c>
      <c r="B427" s="50" t="s">
        <v>286</v>
      </c>
      <c r="C427" s="51" t="s">
        <v>572</v>
      </c>
      <c r="D427" s="52"/>
      <c r="E427" s="53">
        <v>23000000</v>
      </c>
      <c r="F427" s="49">
        <f t="shared" si="6"/>
        <v>4475231014.869997</v>
      </c>
    </row>
    <row r="428" spans="1:6" ht="99.95" customHeight="1" x14ac:dyDescent="0.3">
      <c r="A428" s="8" t="s">
        <v>646</v>
      </c>
      <c r="B428" s="50" t="s">
        <v>286</v>
      </c>
      <c r="C428" s="51" t="s">
        <v>572</v>
      </c>
      <c r="D428" s="52"/>
      <c r="E428" s="53">
        <v>5277392.09</v>
      </c>
      <c r="F428" s="49">
        <f t="shared" si="6"/>
        <v>4469953622.7799969</v>
      </c>
    </row>
    <row r="429" spans="1:6" ht="99.95" customHeight="1" x14ac:dyDescent="0.3">
      <c r="A429" s="8" t="s">
        <v>646</v>
      </c>
      <c r="B429" s="50" t="s">
        <v>287</v>
      </c>
      <c r="C429" s="51" t="s">
        <v>573</v>
      </c>
      <c r="D429" s="52"/>
      <c r="E429" s="53">
        <v>91449.36</v>
      </c>
      <c r="F429" s="49">
        <f t="shared" si="6"/>
        <v>4469862173.4199972</v>
      </c>
    </row>
    <row r="430" spans="1:6" ht="99.95" customHeight="1" x14ac:dyDescent="0.3">
      <c r="A430" s="8" t="s">
        <v>646</v>
      </c>
      <c r="B430" s="50" t="s">
        <v>288</v>
      </c>
      <c r="C430" s="51" t="s">
        <v>574</v>
      </c>
      <c r="D430" s="52"/>
      <c r="E430" s="53">
        <v>24659.27</v>
      </c>
      <c r="F430" s="49">
        <f t="shared" si="6"/>
        <v>4469837514.1499968</v>
      </c>
    </row>
    <row r="431" spans="1:6" ht="99.95" customHeight="1" x14ac:dyDescent="0.3">
      <c r="A431" s="8" t="s">
        <v>646</v>
      </c>
      <c r="B431" s="50" t="s">
        <v>289</v>
      </c>
      <c r="C431" s="51" t="s">
        <v>575</v>
      </c>
      <c r="D431" s="52"/>
      <c r="E431" s="53">
        <v>2289759.94</v>
      </c>
      <c r="F431" s="49">
        <f t="shared" si="6"/>
        <v>4467547754.2099972</v>
      </c>
    </row>
    <row r="432" spans="1:6" ht="99.95" customHeight="1" x14ac:dyDescent="0.3">
      <c r="A432" s="8" t="s">
        <v>646</v>
      </c>
      <c r="B432" s="50" t="s">
        <v>290</v>
      </c>
      <c r="C432" s="51" t="s">
        <v>542</v>
      </c>
      <c r="D432" s="52"/>
      <c r="E432" s="53">
        <v>128795.57</v>
      </c>
      <c r="F432" s="49">
        <f t="shared" si="6"/>
        <v>4467418958.6399975</v>
      </c>
    </row>
    <row r="433" spans="1:6" ht="99.95" customHeight="1" x14ac:dyDescent="0.3">
      <c r="A433" s="8" t="s">
        <v>646</v>
      </c>
      <c r="B433" s="50" t="s">
        <v>291</v>
      </c>
      <c r="C433" s="51" t="s">
        <v>576</v>
      </c>
      <c r="D433" s="52"/>
      <c r="E433" s="53">
        <v>34610.06</v>
      </c>
      <c r="F433" s="49">
        <f t="shared" si="6"/>
        <v>4467384348.5799971</v>
      </c>
    </row>
    <row r="434" spans="1:6" ht="99.95" customHeight="1" x14ac:dyDescent="0.3">
      <c r="A434" s="8" t="s">
        <v>646</v>
      </c>
      <c r="B434" s="50" t="s">
        <v>292</v>
      </c>
      <c r="C434" s="51" t="s">
        <v>577</v>
      </c>
      <c r="D434" s="52"/>
      <c r="E434" s="53">
        <v>31851.919999999998</v>
      </c>
      <c r="F434" s="49">
        <f t="shared" si="6"/>
        <v>4467352496.659997</v>
      </c>
    </row>
    <row r="435" spans="1:6" ht="99.95" customHeight="1" x14ac:dyDescent="0.3">
      <c r="A435" s="8" t="s">
        <v>646</v>
      </c>
      <c r="B435" s="50" t="s">
        <v>293</v>
      </c>
      <c r="C435" s="51" t="s">
        <v>578</v>
      </c>
      <c r="D435" s="52"/>
      <c r="E435" s="53">
        <v>58023652.899999999</v>
      </c>
      <c r="F435" s="49">
        <f t="shared" si="6"/>
        <v>4409328843.7599974</v>
      </c>
    </row>
    <row r="436" spans="1:6" ht="99.95" customHeight="1" x14ac:dyDescent="0.3">
      <c r="A436" s="8" t="s">
        <v>646</v>
      </c>
      <c r="B436" s="50" t="s">
        <v>294</v>
      </c>
      <c r="C436" s="51" t="s">
        <v>579</v>
      </c>
      <c r="D436" s="52"/>
      <c r="E436" s="53">
        <v>85700.46</v>
      </c>
      <c r="F436" s="49">
        <f t="shared" si="6"/>
        <v>4409243143.2999973</v>
      </c>
    </row>
    <row r="437" spans="1:6" ht="99.95" customHeight="1" x14ac:dyDescent="0.3">
      <c r="A437" s="8" t="s">
        <v>646</v>
      </c>
      <c r="B437" s="50" t="s">
        <v>295</v>
      </c>
      <c r="C437" s="51" t="s">
        <v>580</v>
      </c>
      <c r="D437" s="52"/>
      <c r="E437" s="53">
        <v>166750</v>
      </c>
      <c r="F437" s="49">
        <f t="shared" si="6"/>
        <v>4409076393.2999973</v>
      </c>
    </row>
    <row r="438" spans="1:6" ht="99.95" customHeight="1" x14ac:dyDescent="0.3">
      <c r="A438" s="8" t="s">
        <v>646</v>
      </c>
      <c r="B438" s="50" t="s">
        <v>296</v>
      </c>
      <c r="C438" s="51" t="s">
        <v>581</v>
      </c>
      <c r="D438" s="52"/>
      <c r="E438" s="53">
        <v>571000.04</v>
      </c>
      <c r="F438" s="49">
        <f t="shared" si="6"/>
        <v>4408505393.2599974</v>
      </c>
    </row>
    <row r="439" spans="1:6" ht="99.95" customHeight="1" x14ac:dyDescent="0.3">
      <c r="A439" s="8" t="s">
        <v>646</v>
      </c>
      <c r="B439" s="50" t="s">
        <v>297</v>
      </c>
      <c r="C439" s="51" t="s">
        <v>582</v>
      </c>
      <c r="D439" s="52"/>
      <c r="E439" s="53">
        <v>694784</v>
      </c>
      <c r="F439" s="49">
        <f t="shared" si="6"/>
        <v>4407810609.2599974</v>
      </c>
    </row>
    <row r="440" spans="1:6" ht="99.95" customHeight="1" x14ac:dyDescent="0.3">
      <c r="A440" s="8" t="s">
        <v>646</v>
      </c>
      <c r="B440" s="50" t="s">
        <v>298</v>
      </c>
      <c r="C440" s="51" t="s">
        <v>583</v>
      </c>
      <c r="D440" s="52"/>
      <c r="E440" s="53">
        <v>19161063.48</v>
      </c>
      <c r="F440" s="49">
        <f t="shared" si="6"/>
        <v>4388649545.7799978</v>
      </c>
    </row>
    <row r="441" spans="1:6" ht="99.95" customHeight="1" x14ac:dyDescent="0.3">
      <c r="A441" s="8" t="s">
        <v>646</v>
      </c>
      <c r="B441" s="50" t="s">
        <v>299</v>
      </c>
      <c r="C441" s="51" t="s">
        <v>584</v>
      </c>
      <c r="D441" s="52"/>
      <c r="E441" s="53">
        <v>1720795.31</v>
      </c>
      <c r="F441" s="49">
        <f t="shared" si="6"/>
        <v>4386928750.4699974</v>
      </c>
    </row>
    <row r="442" spans="1:6" ht="99.95" customHeight="1" x14ac:dyDescent="0.3">
      <c r="A442" s="8" t="s">
        <v>646</v>
      </c>
      <c r="B442" s="50" t="s">
        <v>299</v>
      </c>
      <c r="C442" s="51" t="s">
        <v>584</v>
      </c>
      <c r="D442" s="52"/>
      <c r="E442" s="53">
        <v>3305264.62</v>
      </c>
      <c r="F442" s="49">
        <f t="shared" si="6"/>
        <v>4383623485.8499975</v>
      </c>
    </row>
    <row r="443" spans="1:6" ht="99.95" customHeight="1" x14ac:dyDescent="0.3">
      <c r="A443" s="8" t="s">
        <v>646</v>
      </c>
      <c r="B443" s="50" t="s">
        <v>300</v>
      </c>
      <c r="C443" s="51" t="s">
        <v>585</v>
      </c>
      <c r="D443" s="52"/>
      <c r="E443" s="53">
        <v>20000000</v>
      </c>
      <c r="F443" s="49">
        <f t="shared" si="6"/>
        <v>4363623485.8499975</v>
      </c>
    </row>
    <row r="444" spans="1:6" ht="99.95" customHeight="1" x14ac:dyDescent="0.3">
      <c r="A444" s="8" t="s">
        <v>646</v>
      </c>
      <c r="B444" s="50" t="s">
        <v>300</v>
      </c>
      <c r="C444" s="51" t="s">
        <v>585</v>
      </c>
      <c r="D444" s="52"/>
      <c r="E444" s="53">
        <v>45000000</v>
      </c>
      <c r="F444" s="49">
        <f t="shared" si="6"/>
        <v>4318623485.8499975</v>
      </c>
    </row>
    <row r="445" spans="1:6" ht="99.95" customHeight="1" x14ac:dyDescent="0.3">
      <c r="A445" s="8" t="s">
        <v>646</v>
      </c>
      <c r="B445" s="50" t="s">
        <v>300</v>
      </c>
      <c r="C445" s="51" t="s">
        <v>585</v>
      </c>
      <c r="D445" s="52"/>
      <c r="E445" s="53">
        <v>9000000</v>
      </c>
      <c r="F445" s="49">
        <f t="shared" si="6"/>
        <v>4309623485.8499975</v>
      </c>
    </row>
    <row r="446" spans="1:6" ht="99.95" customHeight="1" x14ac:dyDescent="0.3">
      <c r="A446" s="8" t="s">
        <v>646</v>
      </c>
      <c r="B446" s="50" t="s">
        <v>300</v>
      </c>
      <c r="C446" s="51" t="s">
        <v>585</v>
      </c>
      <c r="D446" s="52"/>
      <c r="E446" s="53">
        <v>5000000</v>
      </c>
      <c r="F446" s="49">
        <f t="shared" si="6"/>
        <v>4304623485.8499975</v>
      </c>
    </row>
    <row r="447" spans="1:6" ht="99.95" customHeight="1" x14ac:dyDescent="0.3">
      <c r="A447" s="8" t="s">
        <v>646</v>
      </c>
      <c r="B447" s="50" t="s">
        <v>300</v>
      </c>
      <c r="C447" s="51" t="s">
        <v>585</v>
      </c>
      <c r="D447" s="52"/>
      <c r="E447" s="53">
        <v>6000000</v>
      </c>
      <c r="F447" s="49">
        <f t="shared" si="6"/>
        <v>4298623485.8499975</v>
      </c>
    </row>
    <row r="448" spans="1:6" ht="99.95" customHeight="1" x14ac:dyDescent="0.3">
      <c r="A448" s="8" t="s">
        <v>646</v>
      </c>
      <c r="B448" s="50" t="s">
        <v>300</v>
      </c>
      <c r="C448" s="51" t="s">
        <v>585</v>
      </c>
      <c r="D448" s="52"/>
      <c r="E448" s="53">
        <v>5993543.71</v>
      </c>
      <c r="F448" s="49">
        <f t="shared" si="6"/>
        <v>4292629942.1399975</v>
      </c>
    </row>
    <row r="449" spans="1:6" ht="99.95" customHeight="1" x14ac:dyDescent="0.3">
      <c r="A449" s="8" t="s">
        <v>647</v>
      </c>
      <c r="B449" s="50" t="s">
        <v>301</v>
      </c>
      <c r="C449" s="51" t="s">
        <v>586</v>
      </c>
      <c r="D449" s="52"/>
      <c r="E449" s="53">
        <v>27000000</v>
      </c>
      <c r="F449" s="49">
        <f t="shared" si="6"/>
        <v>4265629942.1399975</v>
      </c>
    </row>
    <row r="450" spans="1:6" ht="99.95" customHeight="1" x14ac:dyDescent="0.3">
      <c r="A450" s="8" t="s">
        <v>647</v>
      </c>
      <c r="B450" s="50" t="s">
        <v>302</v>
      </c>
      <c r="C450" s="51" t="s">
        <v>587</v>
      </c>
      <c r="D450" s="52"/>
      <c r="E450" s="53">
        <v>49937238.18</v>
      </c>
      <c r="F450" s="49">
        <f t="shared" si="6"/>
        <v>4215692703.9599977</v>
      </c>
    </row>
    <row r="451" spans="1:6" ht="99.95" customHeight="1" x14ac:dyDescent="0.3">
      <c r="A451" s="8" t="s">
        <v>647</v>
      </c>
      <c r="B451" s="50" t="s">
        <v>303</v>
      </c>
      <c r="C451" s="51" t="s">
        <v>588</v>
      </c>
      <c r="D451" s="52"/>
      <c r="E451" s="53">
        <v>3038906.28</v>
      </c>
      <c r="F451" s="49">
        <f t="shared" si="6"/>
        <v>4212653797.6799974</v>
      </c>
    </row>
    <row r="452" spans="1:6" ht="99.95" customHeight="1" x14ac:dyDescent="0.3">
      <c r="A452" s="8" t="s">
        <v>647</v>
      </c>
      <c r="B452" s="50" t="s">
        <v>304</v>
      </c>
      <c r="C452" s="51" t="s">
        <v>589</v>
      </c>
      <c r="D452" s="52"/>
      <c r="E452" s="53">
        <v>13224585.890000001</v>
      </c>
      <c r="F452" s="49">
        <f t="shared" si="6"/>
        <v>4199429211.7899976</v>
      </c>
    </row>
    <row r="453" spans="1:6" ht="99.95" customHeight="1" x14ac:dyDescent="0.3">
      <c r="A453" s="8" t="s">
        <v>647</v>
      </c>
      <c r="B453" s="50" t="s">
        <v>305</v>
      </c>
      <c r="C453" s="51" t="s">
        <v>590</v>
      </c>
      <c r="D453" s="52"/>
      <c r="E453" s="53">
        <v>120000000</v>
      </c>
      <c r="F453" s="49">
        <f t="shared" si="6"/>
        <v>4079429211.7899976</v>
      </c>
    </row>
    <row r="454" spans="1:6" ht="99.95" customHeight="1" x14ac:dyDescent="0.3">
      <c r="A454" s="8" t="s">
        <v>647</v>
      </c>
      <c r="B454" s="50" t="s">
        <v>305</v>
      </c>
      <c r="C454" s="51" t="s">
        <v>590</v>
      </c>
      <c r="D454" s="52"/>
      <c r="E454" s="53">
        <v>100925341.06999999</v>
      </c>
      <c r="F454" s="49">
        <f t="shared" si="6"/>
        <v>3978503870.7199974</v>
      </c>
    </row>
    <row r="455" spans="1:6" ht="99.95" customHeight="1" x14ac:dyDescent="0.3">
      <c r="A455" s="8" t="s">
        <v>647</v>
      </c>
      <c r="B455" s="50" t="s">
        <v>306</v>
      </c>
      <c r="C455" s="51" t="s">
        <v>591</v>
      </c>
      <c r="D455" s="52"/>
      <c r="E455" s="53">
        <v>3166000</v>
      </c>
      <c r="F455" s="49">
        <f t="shared" si="6"/>
        <v>3975337870.7199974</v>
      </c>
    </row>
    <row r="456" spans="1:6" ht="99.95" customHeight="1" x14ac:dyDescent="0.3">
      <c r="A456" s="8" t="s">
        <v>647</v>
      </c>
      <c r="B456" s="50" t="s">
        <v>307</v>
      </c>
      <c r="C456" s="51" t="s">
        <v>592</v>
      </c>
      <c r="D456" s="52"/>
      <c r="E456" s="53">
        <v>450000</v>
      </c>
      <c r="F456" s="49">
        <f t="shared" si="6"/>
        <v>3974887870.7199974</v>
      </c>
    </row>
    <row r="457" spans="1:6" ht="99.95" customHeight="1" x14ac:dyDescent="0.3">
      <c r="A457" s="8" t="s">
        <v>647</v>
      </c>
      <c r="B457" s="50" t="s">
        <v>308</v>
      </c>
      <c r="C457" s="51" t="s">
        <v>593</v>
      </c>
      <c r="D457" s="52"/>
      <c r="E457" s="53">
        <v>1048651.51</v>
      </c>
      <c r="F457" s="49">
        <f t="shared" si="6"/>
        <v>3973839219.2099972</v>
      </c>
    </row>
    <row r="458" spans="1:6" ht="99.95" customHeight="1" x14ac:dyDescent="0.3">
      <c r="A458" s="8" t="s">
        <v>647</v>
      </c>
      <c r="B458" s="50" t="s">
        <v>309</v>
      </c>
      <c r="C458" s="51" t="s">
        <v>594</v>
      </c>
      <c r="D458" s="52"/>
      <c r="E458" s="53">
        <v>638250</v>
      </c>
      <c r="F458" s="49">
        <f t="shared" si="6"/>
        <v>3973200969.2099972</v>
      </c>
    </row>
    <row r="459" spans="1:6" ht="99.95" customHeight="1" x14ac:dyDescent="0.3">
      <c r="A459" s="8" t="s">
        <v>647</v>
      </c>
      <c r="B459" s="50" t="s">
        <v>310</v>
      </c>
      <c r="C459" s="51" t="s">
        <v>595</v>
      </c>
      <c r="D459" s="52"/>
      <c r="E459" s="53">
        <v>28280153.5</v>
      </c>
      <c r="F459" s="49">
        <f t="shared" si="6"/>
        <v>3944920815.7099972</v>
      </c>
    </row>
    <row r="460" spans="1:6" ht="99.95" customHeight="1" x14ac:dyDescent="0.3">
      <c r="A460" s="8" t="s">
        <v>647</v>
      </c>
      <c r="B460" s="50" t="s">
        <v>311</v>
      </c>
      <c r="C460" s="51" t="s">
        <v>596</v>
      </c>
      <c r="D460" s="52"/>
      <c r="E460" s="53">
        <v>5693181.2400000002</v>
      </c>
      <c r="F460" s="49">
        <f t="shared" si="6"/>
        <v>3939227634.4699974</v>
      </c>
    </row>
    <row r="461" spans="1:6" ht="99.95" customHeight="1" x14ac:dyDescent="0.3">
      <c r="A461" s="8" t="s">
        <v>647</v>
      </c>
      <c r="B461" s="50" t="s">
        <v>312</v>
      </c>
      <c r="C461" s="51" t="s">
        <v>597</v>
      </c>
      <c r="D461" s="52"/>
      <c r="E461" s="53">
        <v>16825000.039999999</v>
      </c>
      <c r="F461" s="49">
        <f t="shared" si="6"/>
        <v>3922402634.4299974</v>
      </c>
    </row>
    <row r="462" spans="1:6" ht="99.95" customHeight="1" x14ac:dyDescent="0.3">
      <c r="A462" s="8" t="s">
        <v>647</v>
      </c>
      <c r="B462" s="50" t="s">
        <v>313</v>
      </c>
      <c r="C462" s="51" t="s">
        <v>598</v>
      </c>
      <c r="D462" s="52"/>
      <c r="E462" s="53">
        <v>6191250</v>
      </c>
      <c r="F462" s="49">
        <f t="shared" si="6"/>
        <v>3916211384.4299974</v>
      </c>
    </row>
    <row r="463" spans="1:6" ht="99.95" customHeight="1" x14ac:dyDescent="0.3">
      <c r="A463" s="8" t="s">
        <v>647</v>
      </c>
      <c r="B463" s="50" t="s">
        <v>314</v>
      </c>
      <c r="C463" s="51" t="s">
        <v>599</v>
      </c>
      <c r="D463" s="52"/>
      <c r="E463" s="53">
        <v>4416807.68</v>
      </c>
      <c r="F463" s="49">
        <f t="shared" si="6"/>
        <v>3911794576.7499976</v>
      </c>
    </row>
    <row r="464" spans="1:6" ht="99.95" customHeight="1" x14ac:dyDescent="0.3">
      <c r="A464" s="8" t="s">
        <v>647</v>
      </c>
      <c r="B464" s="50" t="s">
        <v>315</v>
      </c>
      <c r="C464" s="51" t="s">
        <v>600</v>
      </c>
      <c r="D464" s="52"/>
      <c r="E464" s="53">
        <v>924036.81</v>
      </c>
      <c r="F464" s="49">
        <f t="shared" si="6"/>
        <v>3910870539.9399977</v>
      </c>
    </row>
    <row r="465" spans="1:6" ht="99.95" customHeight="1" x14ac:dyDescent="0.3">
      <c r="A465" s="8" t="s">
        <v>647</v>
      </c>
      <c r="B465" s="50" t="s">
        <v>316</v>
      </c>
      <c r="C465" s="51" t="s">
        <v>601</v>
      </c>
      <c r="D465" s="52"/>
      <c r="E465" s="53">
        <v>1475968.89</v>
      </c>
      <c r="F465" s="49">
        <f t="shared" si="6"/>
        <v>3909394571.0499978</v>
      </c>
    </row>
    <row r="466" spans="1:6" ht="99.95" customHeight="1" x14ac:dyDescent="0.3">
      <c r="A466" s="8" t="s">
        <v>647</v>
      </c>
      <c r="B466" s="50" t="s">
        <v>317</v>
      </c>
      <c r="C466" s="51" t="s">
        <v>602</v>
      </c>
      <c r="D466" s="52"/>
      <c r="E466" s="53">
        <v>1149542.3500000001</v>
      </c>
      <c r="F466" s="49">
        <f t="shared" ref="F466:F529" si="7">+F465+D466-E466</f>
        <v>3908245028.6999979</v>
      </c>
    </row>
    <row r="467" spans="1:6" ht="99.95" customHeight="1" x14ac:dyDescent="0.3">
      <c r="A467" s="8" t="s">
        <v>647</v>
      </c>
      <c r="B467" s="50" t="s">
        <v>318</v>
      </c>
      <c r="C467" s="51" t="s">
        <v>603</v>
      </c>
      <c r="D467" s="52"/>
      <c r="E467" s="53">
        <v>6071250</v>
      </c>
      <c r="F467" s="49">
        <f t="shared" si="7"/>
        <v>3902173778.6999979</v>
      </c>
    </row>
    <row r="468" spans="1:6" ht="99.95" customHeight="1" x14ac:dyDescent="0.3">
      <c r="A468" s="8" t="s">
        <v>647</v>
      </c>
      <c r="B468" s="50" t="s">
        <v>319</v>
      </c>
      <c r="C468" s="51" t="s">
        <v>604</v>
      </c>
      <c r="D468" s="52"/>
      <c r="E468" s="53">
        <v>4387384.5999999996</v>
      </c>
      <c r="F468" s="49">
        <f t="shared" si="7"/>
        <v>3897786394.099998</v>
      </c>
    </row>
    <row r="469" spans="1:6" ht="99.95" customHeight="1" x14ac:dyDescent="0.3">
      <c r="A469" s="8" t="s">
        <v>648</v>
      </c>
      <c r="B469" s="50" t="s">
        <v>320</v>
      </c>
      <c r="C469" s="51" t="s">
        <v>605</v>
      </c>
      <c r="D469" s="52"/>
      <c r="E469" s="53">
        <v>3740507.22</v>
      </c>
      <c r="F469" s="49">
        <f t="shared" si="7"/>
        <v>3894045886.8799982</v>
      </c>
    </row>
    <row r="470" spans="1:6" ht="99.95" customHeight="1" x14ac:dyDescent="0.3">
      <c r="A470" s="8" t="s">
        <v>648</v>
      </c>
      <c r="B470" s="50" t="s">
        <v>321</v>
      </c>
      <c r="C470" s="51" t="s">
        <v>606</v>
      </c>
      <c r="D470" s="52"/>
      <c r="E470" s="53">
        <v>5356000</v>
      </c>
      <c r="F470" s="49">
        <f t="shared" si="7"/>
        <v>3888689886.8799982</v>
      </c>
    </row>
    <row r="471" spans="1:6" ht="99.95" customHeight="1" x14ac:dyDescent="0.3">
      <c r="A471" s="8" t="s">
        <v>648</v>
      </c>
      <c r="B471" s="50" t="s">
        <v>321</v>
      </c>
      <c r="C471" s="51" t="s">
        <v>606</v>
      </c>
      <c r="D471" s="52"/>
      <c r="E471" s="53">
        <v>7020000</v>
      </c>
      <c r="F471" s="49">
        <f t="shared" si="7"/>
        <v>3881669886.8799982</v>
      </c>
    </row>
    <row r="472" spans="1:6" ht="99.95" customHeight="1" x14ac:dyDescent="0.3">
      <c r="A472" s="8" t="s">
        <v>648</v>
      </c>
      <c r="B472" s="50" t="s">
        <v>321</v>
      </c>
      <c r="C472" s="51" t="s">
        <v>606</v>
      </c>
      <c r="D472" s="52"/>
      <c r="E472" s="53">
        <v>2669000</v>
      </c>
      <c r="F472" s="49">
        <f t="shared" si="7"/>
        <v>3879000886.8799982</v>
      </c>
    </row>
    <row r="473" spans="1:6" ht="99.95" customHeight="1" x14ac:dyDescent="0.3">
      <c r="A473" s="8" t="s">
        <v>648</v>
      </c>
      <c r="B473" s="50" t="s">
        <v>321</v>
      </c>
      <c r="C473" s="51" t="s">
        <v>606</v>
      </c>
      <c r="D473" s="52"/>
      <c r="E473" s="53">
        <v>2669000</v>
      </c>
      <c r="F473" s="49">
        <f t="shared" si="7"/>
        <v>3876331886.8799982</v>
      </c>
    </row>
    <row r="474" spans="1:6" ht="99.95" customHeight="1" x14ac:dyDescent="0.3">
      <c r="A474" s="8" t="s">
        <v>648</v>
      </c>
      <c r="B474" s="50" t="s">
        <v>321</v>
      </c>
      <c r="C474" s="51" t="s">
        <v>606</v>
      </c>
      <c r="D474" s="52"/>
      <c r="E474" s="53">
        <v>8601000</v>
      </c>
      <c r="F474" s="49">
        <f t="shared" si="7"/>
        <v>3867730886.8799982</v>
      </c>
    </row>
    <row r="475" spans="1:6" ht="99.95" customHeight="1" x14ac:dyDescent="0.3">
      <c r="A475" s="8" t="s">
        <v>648</v>
      </c>
      <c r="B475" s="50" t="s">
        <v>321</v>
      </c>
      <c r="C475" s="51" t="s">
        <v>606</v>
      </c>
      <c r="D475" s="52"/>
      <c r="E475" s="53">
        <v>7556000</v>
      </c>
      <c r="F475" s="49">
        <f t="shared" si="7"/>
        <v>3860174886.8799982</v>
      </c>
    </row>
    <row r="476" spans="1:6" ht="99.95" customHeight="1" x14ac:dyDescent="0.3">
      <c r="A476" s="8" t="s">
        <v>648</v>
      </c>
      <c r="B476" s="50" t="s">
        <v>321</v>
      </c>
      <c r="C476" s="51" t="s">
        <v>606</v>
      </c>
      <c r="D476" s="52"/>
      <c r="E476" s="53">
        <v>8538000</v>
      </c>
      <c r="F476" s="49">
        <f t="shared" si="7"/>
        <v>3851636886.8799982</v>
      </c>
    </row>
    <row r="477" spans="1:6" ht="99.95" customHeight="1" x14ac:dyDescent="0.3">
      <c r="A477" s="8" t="s">
        <v>648</v>
      </c>
      <c r="B477" s="50" t="s">
        <v>321</v>
      </c>
      <c r="C477" s="51" t="s">
        <v>606</v>
      </c>
      <c r="D477" s="52"/>
      <c r="E477" s="53">
        <v>2668000</v>
      </c>
      <c r="F477" s="49">
        <f t="shared" si="7"/>
        <v>3848968886.8799982</v>
      </c>
    </row>
    <row r="478" spans="1:6" ht="99.95" customHeight="1" x14ac:dyDescent="0.3">
      <c r="A478" s="8" t="s">
        <v>648</v>
      </c>
      <c r="B478" s="50" t="s">
        <v>321</v>
      </c>
      <c r="C478" s="51" t="s">
        <v>606</v>
      </c>
      <c r="D478" s="52"/>
      <c r="E478" s="53">
        <v>625000</v>
      </c>
      <c r="F478" s="49">
        <f t="shared" si="7"/>
        <v>3848343886.8799982</v>
      </c>
    </row>
    <row r="479" spans="1:6" ht="99.95" customHeight="1" x14ac:dyDescent="0.3">
      <c r="A479" s="8" t="s">
        <v>648</v>
      </c>
      <c r="B479" s="50" t="s">
        <v>321</v>
      </c>
      <c r="C479" s="51" t="s">
        <v>606</v>
      </c>
      <c r="D479" s="52"/>
      <c r="E479" s="53">
        <v>9949000</v>
      </c>
      <c r="F479" s="49">
        <f t="shared" si="7"/>
        <v>3838394886.8799982</v>
      </c>
    </row>
    <row r="480" spans="1:6" ht="99.95" customHeight="1" x14ac:dyDescent="0.3">
      <c r="A480" s="8" t="s">
        <v>648</v>
      </c>
      <c r="B480" s="50" t="s">
        <v>321</v>
      </c>
      <c r="C480" s="51" t="s">
        <v>606</v>
      </c>
      <c r="D480" s="52"/>
      <c r="E480" s="53">
        <v>5717000</v>
      </c>
      <c r="F480" s="49">
        <f t="shared" si="7"/>
        <v>3832677886.8799982</v>
      </c>
    </row>
    <row r="481" spans="1:6" ht="99.95" customHeight="1" x14ac:dyDescent="0.3">
      <c r="A481" s="8" t="s">
        <v>648</v>
      </c>
      <c r="B481" s="50" t="s">
        <v>321</v>
      </c>
      <c r="C481" s="51" t="s">
        <v>606</v>
      </c>
      <c r="D481" s="52"/>
      <c r="E481" s="53">
        <v>1409000</v>
      </c>
      <c r="F481" s="49">
        <f t="shared" si="7"/>
        <v>3831268886.8799982</v>
      </c>
    </row>
    <row r="482" spans="1:6" ht="99.95" customHeight="1" x14ac:dyDescent="0.3">
      <c r="A482" s="8" t="s">
        <v>648</v>
      </c>
      <c r="B482" s="50" t="s">
        <v>321</v>
      </c>
      <c r="C482" s="51" t="s">
        <v>606</v>
      </c>
      <c r="D482" s="52"/>
      <c r="E482" s="53">
        <v>431000</v>
      </c>
      <c r="F482" s="49">
        <f t="shared" si="7"/>
        <v>3830837886.8799982</v>
      </c>
    </row>
    <row r="483" spans="1:6" ht="99.95" customHeight="1" x14ac:dyDescent="0.3">
      <c r="A483" s="8" t="s">
        <v>648</v>
      </c>
      <c r="B483" s="50" t="s">
        <v>321</v>
      </c>
      <c r="C483" s="51" t="s">
        <v>606</v>
      </c>
      <c r="D483" s="52"/>
      <c r="E483" s="53">
        <v>5563000</v>
      </c>
      <c r="F483" s="49">
        <f t="shared" si="7"/>
        <v>3825274886.8799982</v>
      </c>
    </row>
    <row r="484" spans="1:6" ht="99.95" customHeight="1" x14ac:dyDescent="0.3">
      <c r="A484" s="8" t="s">
        <v>648</v>
      </c>
      <c r="B484" s="50" t="s">
        <v>321</v>
      </c>
      <c r="C484" s="51" t="s">
        <v>606</v>
      </c>
      <c r="D484" s="52"/>
      <c r="E484" s="53">
        <v>6487000</v>
      </c>
      <c r="F484" s="49">
        <f t="shared" si="7"/>
        <v>3818787886.8799982</v>
      </c>
    </row>
    <row r="485" spans="1:6" ht="99.95" customHeight="1" x14ac:dyDescent="0.3">
      <c r="A485" s="8" t="s">
        <v>648</v>
      </c>
      <c r="B485" s="50" t="s">
        <v>321</v>
      </c>
      <c r="C485" s="51" t="s">
        <v>606</v>
      </c>
      <c r="D485" s="52"/>
      <c r="E485" s="53">
        <v>1198784.8999999999</v>
      </c>
      <c r="F485" s="49">
        <f t="shared" si="7"/>
        <v>3817589101.9799981</v>
      </c>
    </row>
    <row r="486" spans="1:6" ht="99.95" customHeight="1" x14ac:dyDescent="0.3">
      <c r="A486" s="8" t="s">
        <v>648</v>
      </c>
      <c r="B486" s="50" t="s">
        <v>322</v>
      </c>
      <c r="C486" s="51" t="s">
        <v>607</v>
      </c>
      <c r="D486" s="52"/>
      <c r="E486" s="53">
        <v>3000000</v>
      </c>
      <c r="F486" s="49">
        <f t="shared" si="7"/>
        <v>3814589101.9799981</v>
      </c>
    </row>
    <row r="487" spans="1:6" ht="99.95" customHeight="1" x14ac:dyDescent="0.3">
      <c r="A487" s="8" t="s">
        <v>648</v>
      </c>
      <c r="B487" s="50" t="s">
        <v>322</v>
      </c>
      <c r="C487" s="51" t="s">
        <v>607</v>
      </c>
      <c r="D487" s="52"/>
      <c r="E487" s="53">
        <v>648436.85</v>
      </c>
      <c r="F487" s="49">
        <f t="shared" si="7"/>
        <v>3813940665.1299982</v>
      </c>
    </row>
    <row r="488" spans="1:6" ht="99.95" customHeight="1" x14ac:dyDescent="0.3">
      <c r="A488" s="8" t="s">
        <v>648</v>
      </c>
      <c r="B488" s="50" t="s">
        <v>323</v>
      </c>
      <c r="C488" s="51" t="s">
        <v>608</v>
      </c>
      <c r="D488" s="52"/>
      <c r="E488" s="53">
        <v>11400.33</v>
      </c>
      <c r="F488" s="49">
        <f t="shared" si="7"/>
        <v>3813929264.7999983</v>
      </c>
    </row>
    <row r="489" spans="1:6" ht="99.95" customHeight="1" x14ac:dyDescent="0.3">
      <c r="A489" s="8" t="s">
        <v>648</v>
      </c>
      <c r="B489" s="50" t="s">
        <v>323</v>
      </c>
      <c r="C489" s="51" t="s">
        <v>608</v>
      </c>
      <c r="D489" s="52"/>
      <c r="E489" s="53">
        <v>808.29</v>
      </c>
      <c r="F489" s="49">
        <f t="shared" si="7"/>
        <v>3813928456.5099983</v>
      </c>
    </row>
    <row r="490" spans="1:6" ht="99.95" customHeight="1" x14ac:dyDescent="0.3">
      <c r="A490" s="8" t="s">
        <v>648</v>
      </c>
      <c r="B490" s="50" t="s">
        <v>323</v>
      </c>
      <c r="C490" s="51" t="s">
        <v>608</v>
      </c>
      <c r="D490" s="52"/>
      <c r="E490" s="53">
        <v>809.43</v>
      </c>
      <c r="F490" s="49">
        <f t="shared" si="7"/>
        <v>3813927647.0799985</v>
      </c>
    </row>
    <row r="491" spans="1:6" ht="99.95" customHeight="1" x14ac:dyDescent="0.3">
      <c r="A491" s="8" t="s">
        <v>648</v>
      </c>
      <c r="B491" s="50" t="s">
        <v>323</v>
      </c>
      <c r="C491" s="51" t="s">
        <v>608</v>
      </c>
      <c r="D491" s="52"/>
      <c r="E491" s="53">
        <v>148.21</v>
      </c>
      <c r="F491" s="49">
        <f t="shared" si="7"/>
        <v>3813927498.8699985</v>
      </c>
    </row>
    <row r="492" spans="1:6" ht="99.95" customHeight="1" x14ac:dyDescent="0.3">
      <c r="A492" s="8" t="s">
        <v>648</v>
      </c>
      <c r="B492" s="50" t="s">
        <v>324</v>
      </c>
      <c r="C492" s="51" t="s">
        <v>609</v>
      </c>
      <c r="D492" s="52"/>
      <c r="E492" s="53">
        <v>135000</v>
      </c>
      <c r="F492" s="49">
        <f t="shared" si="7"/>
        <v>3813792498.8699985</v>
      </c>
    </row>
    <row r="493" spans="1:6" ht="99.95" customHeight="1" x14ac:dyDescent="0.3">
      <c r="A493" s="8" t="s">
        <v>648</v>
      </c>
      <c r="B493" s="50" t="s">
        <v>324</v>
      </c>
      <c r="C493" s="51" t="s">
        <v>609</v>
      </c>
      <c r="D493" s="52"/>
      <c r="E493" s="53">
        <v>9571.5</v>
      </c>
      <c r="F493" s="49">
        <f t="shared" si="7"/>
        <v>3813782927.3699985</v>
      </c>
    </row>
    <row r="494" spans="1:6" ht="99.95" customHeight="1" x14ac:dyDescent="0.3">
      <c r="A494" s="8" t="s">
        <v>648</v>
      </c>
      <c r="B494" s="50" t="s">
        <v>324</v>
      </c>
      <c r="C494" s="51" t="s">
        <v>609</v>
      </c>
      <c r="D494" s="52"/>
      <c r="E494" s="53">
        <v>9585</v>
      </c>
      <c r="F494" s="49">
        <f t="shared" si="7"/>
        <v>3813773342.3699985</v>
      </c>
    </row>
    <row r="495" spans="1:6" ht="99.95" customHeight="1" x14ac:dyDescent="0.3">
      <c r="A495" s="8" t="s">
        <v>648</v>
      </c>
      <c r="B495" s="50" t="s">
        <v>324</v>
      </c>
      <c r="C495" s="51" t="s">
        <v>609</v>
      </c>
      <c r="D495" s="52"/>
      <c r="E495" s="53">
        <v>1755</v>
      </c>
      <c r="F495" s="49">
        <f t="shared" si="7"/>
        <v>3813771587.3699985</v>
      </c>
    </row>
    <row r="496" spans="1:6" ht="99.95" customHeight="1" x14ac:dyDescent="0.3">
      <c r="A496" s="8" t="s">
        <v>648</v>
      </c>
      <c r="B496" s="50" t="s">
        <v>325</v>
      </c>
      <c r="C496" s="51" t="s">
        <v>610</v>
      </c>
      <c r="D496" s="52"/>
      <c r="E496" s="53">
        <v>979464.75</v>
      </c>
      <c r="F496" s="49">
        <f t="shared" si="7"/>
        <v>3812792122.6199985</v>
      </c>
    </row>
    <row r="497" spans="1:6" ht="99.95" customHeight="1" x14ac:dyDescent="0.3">
      <c r="A497" s="8" t="s">
        <v>648</v>
      </c>
      <c r="B497" s="50" t="s">
        <v>326</v>
      </c>
      <c r="C497" s="51" t="s">
        <v>611</v>
      </c>
      <c r="D497" s="52"/>
      <c r="E497" s="53">
        <v>824651</v>
      </c>
      <c r="F497" s="49">
        <f t="shared" si="7"/>
        <v>3811967471.6199985</v>
      </c>
    </row>
    <row r="498" spans="1:6" ht="99.95" customHeight="1" x14ac:dyDescent="0.3">
      <c r="A498" s="8" t="s">
        <v>648</v>
      </c>
      <c r="B498" s="50" t="s">
        <v>327</v>
      </c>
      <c r="C498" s="51" t="s">
        <v>612</v>
      </c>
      <c r="D498" s="52"/>
      <c r="E498" s="54">
        <v>1373105.58</v>
      </c>
      <c r="F498" s="49">
        <f t="shared" si="7"/>
        <v>3810594366.0399985</v>
      </c>
    </row>
    <row r="499" spans="1:6" ht="99.95" customHeight="1" x14ac:dyDescent="0.3">
      <c r="A499" s="8" t="s">
        <v>648</v>
      </c>
      <c r="B499" s="50" t="s">
        <v>328</v>
      </c>
      <c r="C499" s="51" t="s">
        <v>613</v>
      </c>
      <c r="D499" s="52"/>
      <c r="E499" s="55">
        <v>3210571.19</v>
      </c>
      <c r="F499" s="49">
        <f t="shared" si="7"/>
        <v>3807383794.8499985</v>
      </c>
    </row>
    <row r="500" spans="1:6" ht="99.95" customHeight="1" x14ac:dyDescent="0.3">
      <c r="A500" s="8" t="s">
        <v>648</v>
      </c>
      <c r="B500" s="50" t="s">
        <v>329</v>
      </c>
      <c r="C500" s="51" t="s">
        <v>614</v>
      </c>
      <c r="D500" s="52"/>
      <c r="E500" s="55">
        <v>1490489.06</v>
      </c>
      <c r="F500" s="49">
        <f t="shared" si="7"/>
        <v>3805893305.7899985</v>
      </c>
    </row>
    <row r="501" spans="1:6" ht="99.95" customHeight="1" x14ac:dyDescent="0.3">
      <c r="A501" s="8" t="s">
        <v>648</v>
      </c>
      <c r="B501" s="50" t="s">
        <v>330</v>
      </c>
      <c r="C501" s="51" t="s">
        <v>615</v>
      </c>
      <c r="D501" s="52"/>
      <c r="E501" s="55">
        <v>1594882</v>
      </c>
      <c r="F501" s="49">
        <f t="shared" si="7"/>
        <v>3804298423.7899985</v>
      </c>
    </row>
    <row r="502" spans="1:6" ht="99.95" customHeight="1" x14ac:dyDescent="0.3">
      <c r="A502" s="8" t="s">
        <v>648</v>
      </c>
      <c r="B502" s="50" t="s">
        <v>330</v>
      </c>
      <c r="C502" s="51" t="s">
        <v>615</v>
      </c>
      <c r="D502" s="52"/>
      <c r="E502" s="55">
        <v>5693242</v>
      </c>
      <c r="F502" s="49">
        <f t="shared" si="7"/>
        <v>3798605181.7899985</v>
      </c>
    </row>
    <row r="503" spans="1:6" ht="99.95" customHeight="1" x14ac:dyDescent="0.3">
      <c r="A503" s="8" t="s">
        <v>648</v>
      </c>
      <c r="B503" s="50" t="s">
        <v>330</v>
      </c>
      <c r="C503" s="51" t="s">
        <v>615</v>
      </c>
      <c r="D503" s="52"/>
      <c r="E503" s="55">
        <v>3900000</v>
      </c>
      <c r="F503" s="49">
        <f t="shared" si="7"/>
        <v>3794705181.7899985</v>
      </c>
    </row>
    <row r="504" spans="1:6" ht="99.95" customHeight="1" x14ac:dyDescent="0.3">
      <c r="A504" s="8" t="s">
        <v>648</v>
      </c>
      <c r="B504" s="50" t="s">
        <v>330</v>
      </c>
      <c r="C504" s="51" t="s">
        <v>615</v>
      </c>
      <c r="D504" s="52"/>
      <c r="E504" s="55">
        <v>431819.81</v>
      </c>
      <c r="F504" s="49">
        <f t="shared" si="7"/>
        <v>3794273361.9799986</v>
      </c>
    </row>
    <row r="505" spans="1:6" ht="99.95" customHeight="1" x14ac:dyDescent="0.3">
      <c r="A505" s="8" t="s">
        <v>648</v>
      </c>
      <c r="B505" s="50" t="s">
        <v>330</v>
      </c>
      <c r="C505" s="51" t="s">
        <v>615</v>
      </c>
      <c r="D505" s="52"/>
      <c r="E505" s="55">
        <v>4533141</v>
      </c>
      <c r="F505" s="49">
        <f t="shared" si="7"/>
        <v>3789740220.9799986</v>
      </c>
    </row>
    <row r="506" spans="1:6" ht="99.95" customHeight="1" x14ac:dyDescent="0.3">
      <c r="A506" s="8" t="s">
        <v>648</v>
      </c>
      <c r="B506" s="50" t="s">
        <v>330</v>
      </c>
      <c r="C506" s="51" t="s">
        <v>615</v>
      </c>
      <c r="D506" s="52"/>
      <c r="E506" s="55">
        <v>3785886</v>
      </c>
      <c r="F506" s="49">
        <f t="shared" si="7"/>
        <v>3785954334.9799986</v>
      </c>
    </row>
    <row r="507" spans="1:6" ht="99.95" customHeight="1" x14ac:dyDescent="0.3">
      <c r="A507" s="8" t="s">
        <v>648</v>
      </c>
      <c r="B507" s="50" t="s">
        <v>330</v>
      </c>
      <c r="C507" s="51" t="s">
        <v>615</v>
      </c>
      <c r="D507" s="52"/>
      <c r="E507" s="55">
        <v>4887500</v>
      </c>
      <c r="F507" s="49">
        <f t="shared" si="7"/>
        <v>3781066834.9799986</v>
      </c>
    </row>
    <row r="508" spans="1:6" ht="99.95" customHeight="1" x14ac:dyDescent="0.3">
      <c r="A508" s="8" t="s">
        <v>648</v>
      </c>
      <c r="B508" s="50" t="s">
        <v>330</v>
      </c>
      <c r="C508" s="51" t="s">
        <v>615</v>
      </c>
      <c r="D508" s="52"/>
      <c r="E508" s="55">
        <v>1260850</v>
      </c>
      <c r="F508" s="49">
        <f t="shared" si="7"/>
        <v>3779805984.9799986</v>
      </c>
    </row>
    <row r="509" spans="1:6" ht="99.95" customHeight="1" x14ac:dyDescent="0.3">
      <c r="A509" s="8" t="s">
        <v>648</v>
      </c>
      <c r="B509" s="50" t="s">
        <v>330</v>
      </c>
      <c r="C509" s="51" t="s">
        <v>615</v>
      </c>
      <c r="D509" s="52"/>
      <c r="E509" s="55">
        <v>1579923</v>
      </c>
      <c r="F509" s="49">
        <f t="shared" si="7"/>
        <v>3778226061.9799986</v>
      </c>
    </row>
    <row r="510" spans="1:6" ht="99.95" customHeight="1" x14ac:dyDescent="0.3">
      <c r="A510" s="8" t="s">
        <v>648</v>
      </c>
      <c r="B510" s="50" t="s">
        <v>330</v>
      </c>
      <c r="C510" s="51" t="s">
        <v>615</v>
      </c>
      <c r="D510" s="52"/>
      <c r="E510" s="55">
        <v>6952871</v>
      </c>
      <c r="F510" s="49">
        <f t="shared" si="7"/>
        <v>3771273190.9799986</v>
      </c>
    </row>
    <row r="511" spans="1:6" ht="99.95" customHeight="1" x14ac:dyDescent="0.3">
      <c r="A511" s="8" t="s">
        <v>648</v>
      </c>
      <c r="B511" s="50" t="s">
        <v>331</v>
      </c>
      <c r="C511" s="51" t="s">
        <v>616</v>
      </c>
      <c r="D511" s="52"/>
      <c r="E511" s="55">
        <v>3273370.12</v>
      </c>
      <c r="F511" s="49">
        <f t="shared" si="7"/>
        <v>3767999820.8599987</v>
      </c>
    </row>
    <row r="512" spans="1:6" ht="99.95" customHeight="1" x14ac:dyDescent="0.3">
      <c r="A512" s="8" t="s">
        <v>648</v>
      </c>
      <c r="B512" s="50" t="s">
        <v>332</v>
      </c>
      <c r="C512" s="51" t="s">
        <v>617</v>
      </c>
      <c r="D512" s="52"/>
      <c r="E512" s="55">
        <v>23701944</v>
      </c>
      <c r="F512" s="49">
        <f t="shared" si="7"/>
        <v>3744297876.8599987</v>
      </c>
    </row>
    <row r="513" spans="1:6" ht="99.95" customHeight="1" x14ac:dyDescent="0.3">
      <c r="A513" s="8" t="s">
        <v>648</v>
      </c>
      <c r="B513" s="50" t="s">
        <v>333</v>
      </c>
      <c r="C513" s="51" t="s">
        <v>618</v>
      </c>
      <c r="D513" s="52"/>
      <c r="E513" s="55">
        <v>428620</v>
      </c>
      <c r="F513" s="49">
        <f t="shared" si="7"/>
        <v>3743869256.8599987</v>
      </c>
    </row>
    <row r="514" spans="1:6" ht="99.95" customHeight="1" x14ac:dyDescent="0.3">
      <c r="A514" s="8" t="s">
        <v>648</v>
      </c>
      <c r="B514" s="50" t="s">
        <v>334</v>
      </c>
      <c r="C514" s="51" t="s">
        <v>619</v>
      </c>
      <c r="D514" s="52"/>
      <c r="E514" s="55">
        <v>515000</v>
      </c>
      <c r="F514" s="49">
        <f t="shared" si="7"/>
        <v>3743354256.8599987</v>
      </c>
    </row>
    <row r="515" spans="1:6" ht="99.95" customHeight="1" x14ac:dyDescent="0.3">
      <c r="A515" s="8" t="s">
        <v>648</v>
      </c>
      <c r="B515" s="50" t="s">
        <v>334</v>
      </c>
      <c r="C515" s="51" t="s">
        <v>619</v>
      </c>
      <c r="D515" s="52"/>
      <c r="E515" s="55">
        <v>3131567.28</v>
      </c>
      <c r="F515" s="49">
        <f t="shared" si="7"/>
        <v>3740222689.5799985</v>
      </c>
    </row>
    <row r="516" spans="1:6" ht="99.95" customHeight="1" x14ac:dyDescent="0.3">
      <c r="A516" s="8" t="s">
        <v>648</v>
      </c>
      <c r="B516" s="50" t="s">
        <v>334</v>
      </c>
      <c r="C516" s="51" t="s">
        <v>619</v>
      </c>
      <c r="D516" s="52"/>
      <c r="E516" s="55">
        <v>736000</v>
      </c>
      <c r="F516" s="49">
        <f t="shared" si="7"/>
        <v>3739486689.5799985</v>
      </c>
    </row>
    <row r="517" spans="1:6" ht="99.95" customHeight="1" x14ac:dyDescent="0.3">
      <c r="A517" s="8" t="s">
        <v>648</v>
      </c>
      <c r="B517" s="50" t="s">
        <v>334</v>
      </c>
      <c r="C517" s="51" t="s">
        <v>619</v>
      </c>
      <c r="D517" s="52"/>
      <c r="E517" s="55">
        <v>200000</v>
      </c>
      <c r="F517" s="49">
        <f t="shared" si="7"/>
        <v>3739286689.5799985</v>
      </c>
    </row>
    <row r="518" spans="1:6" ht="99.95" customHeight="1" x14ac:dyDescent="0.3">
      <c r="A518" s="8" t="s">
        <v>648</v>
      </c>
      <c r="B518" s="50" t="s">
        <v>335</v>
      </c>
      <c r="C518" s="51" t="s">
        <v>620</v>
      </c>
      <c r="D518" s="52"/>
      <c r="E518" s="55">
        <v>6573492.8799999999</v>
      </c>
      <c r="F518" s="49">
        <f t="shared" si="7"/>
        <v>3732713196.6999984</v>
      </c>
    </row>
    <row r="519" spans="1:6" ht="99.95" customHeight="1" x14ac:dyDescent="0.3">
      <c r="A519" s="8" t="s">
        <v>648</v>
      </c>
      <c r="B519" s="50" t="s">
        <v>336</v>
      </c>
      <c r="C519" s="51" t="s">
        <v>621</v>
      </c>
      <c r="D519" s="52"/>
      <c r="E519" s="55">
        <v>700000</v>
      </c>
      <c r="F519" s="49">
        <f t="shared" si="7"/>
        <v>3732013196.6999984</v>
      </c>
    </row>
    <row r="520" spans="1:6" ht="99.95" customHeight="1" x14ac:dyDescent="0.3">
      <c r="A520" s="8" t="s">
        <v>648</v>
      </c>
      <c r="B520" s="50" t="s">
        <v>336</v>
      </c>
      <c r="C520" s="51" t="s">
        <v>621</v>
      </c>
      <c r="D520" s="52"/>
      <c r="E520" s="55">
        <v>500000</v>
      </c>
      <c r="F520" s="49">
        <f t="shared" si="7"/>
        <v>3731513196.6999984</v>
      </c>
    </row>
    <row r="521" spans="1:6" ht="99.95" customHeight="1" x14ac:dyDescent="0.3">
      <c r="A521" s="8" t="s">
        <v>648</v>
      </c>
      <c r="B521" s="50" t="s">
        <v>336</v>
      </c>
      <c r="C521" s="51" t="s">
        <v>621</v>
      </c>
      <c r="D521" s="52"/>
      <c r="E521" s="55">
        <v>1329970.1200000001</v>
      </c>
      <c r="F521" s="49">
        <f t="shared" si="7"/>
        <v>3730183226.5799985</v>
      </c>
    </row>
    <row r="522" spans="1:6" ht="99.95" customHeight="1" x14ac:dyDescent="0.3">
      <c r="A522" s="8" t="s">
        <v>648</v>
      </c>
      <c r="B522" s="50" t="s">
        <v>336</v>
      </c>
      <c r="C522" s="51" t="s">
        <v>621</v>
      </c>
      <c r="D522" s="52"/>
      <c r="E522" s="55">
        <v>800000</v>
      </c>
      <c r="F522" s="49">
        <f t="shared" si="7"/>
        <v>3729383226.5799985</v>
      </c>
    </row>
    <row r="523" spans="1:6" ht="99.95" customHeight="1" x14ac:dyDescent="0.3">
      <c r="A523" s="8" t="s">
        <v>648</v>
      </c>
      <c r="B523" s="50" t="s">
        <v>336</v>
      </c>
      <c r="C523" s="51" t="s">
        <v>621</v>
      </c>
      <c r="D523" s="52"/>
      <c r="E523" s="55">
        <v>364288.42</v>
      </c>
      <c r="F523" s="49">
        <f t="shared" si="7"/>
        <v>3729018938.1599984</v>
      </c>
    </row>
    <row r="524" spans="1:6" ht="99.95" customHeight="1" x14ac:dyDescent="0.3">
      <c r="A524" s="8" t="s">
        <v>648</v>
      </c>
      <c r="B524" s="50" t="s">
        <v>336</v>
      </c>
      <c r="C524" s="51" t="s">
        <v>621</v>
      </c>
      <c r="D524" s="52"/>
      <c r="E524" s="55">
        <v>800000</v>
      </c>
      <c r="F524" s="49">
        <f t="shared" si="7"/>
        <v>3728218938.1599984</v>
      </c>
    </row>
    <row r="525" spans="1:6" ht="99.95" customHeight="1" x14ac:dyDescent="0.3">
      <c r="A525" s="8" t="s">
        <v>648</v>
      </c>
      <c r="B525" s="50" t="s">
        <v>337</v>
      </c>
      <c r="C525" s="51" t="s">
        <v>622</v>
      </c>
      <c r="D525" s="52"/>
      <c r="E525" s="55">
        <v>2364288.42</v>
      </c>
      <c r="F525" s="49">
        <f t="shared" si="7"/>
        <v>3725854649.7399983</v>
      </c>
    </row>
    <row r="526" spans="1:6" ht="99.95" customHeight="1" x14ac:dyDescent="0.3">
      <c r="A526" s="8" t="s">
        <v>648</v>
      </c>
      <c r="B526" s="50" t="s">
        <v>338</v>
      </c>
      <c r="C526" s="51" t="s">
        <v>623</v>
      </c>
      <c r="D526" s="52"/>
      <c r="E526" s="55">
        <v>20000000</v>
      </c>
      <c r="F526" s="49">
        <f t="shared" si="7"/>
        <v>3705854649.7399983</v>
      </c>
    </row>
    <row r="527" spans="1:6" ht="99.95" customHeight="1" x14ac:dyDescent="0.3">
      <c r="A527" s="8" t="s">
        <v>648</v>
      </c>
      <c r="B527" s="50" t="s">
        <v>338</v>
      </c>
      <c r="C527" s="51" t="s">
        <v>623</v>
      </c>
      <c r="D527" s="52"/>
      <c r="E527" s="55">
        <v>3400000</v>
      </c>
      <c r="F527" s="49">
        <f t="shared" si="7"/>
        <v>3702454649.7399983</v>
      </c>
    </row>
    <row r="528" spans="1:6" ht="99.95" customHeight="1" x14ac:dyDescent="0.3">
      <c r="A528" s="8" t="s">
        <v>648</v>
      </c>
      <c r="B528" s="50" t="s">
        <v>338</v>
      </c>
      <c r="C528" s="51" t="s">
        <v>623</v>
      </c>
      <c r="D528" s="52"/>
      <c r="E528" s="55">
        <v>35670605.579999998</v>
      </c>
      <c r="F528" s="49">
        <f t="shared" si="7"/>
        <v>3666784044.1599984</v>
      </c>
    </row>
    <row r="529" spans="1:6" ht="99.95" customHeight="1" x14ac:dyDescent="0.3">
      <c r="A529" s="8" t="s">
        <v>648</v>
      </c>
      <c r="B529" s="50" t="s">
        <v>339</v>
      </c>
      <c r="C529" s="51" t="s">
        <v>624</v>
      </c>
      <c r="D529" s="52"/>
      <c r="E529" s="55">
        <v>6209836</v>
      </c>
      <c r="F529" s="49">
        <f t="shared" si="7"/>
        <v>3660574208.1599984</v>
      </c>
    </row>
    <row r="530" spans="1:6" ht="99.95" customHeight="1" x14ac:dyDescent="0.3">
      <c r="A530" s="8" t="s">
        <v>648</v>
      </c>
      <c r="B530" s="50" t="s">
        <v>339</v>
      </c>
      <c r="C530" s="51" t="s">
        <v>624</v>
      </c>
      <c r="D530" s="52"/>
      <c r="E530" s="55">
        <v>5336738</v>
      </c>
      <c r="F530" s="49">
        <f t="shared" ref="F530:F550" si="8">+F529+D530-E530</f>
        <v>3655237470.1599984</v>
      </c>
    </row>
    <row r="531" spans="1:6" ht="99.95" customHeight="1" x14ac:dyDescent="0.3">
      <c r="A531" s="8" t="s">
        <v>648</v>
      </c>
      <c r="B531" s="50" t="s">
        <v>339</v>
      </c>
      <c r="C531" s="51" t="s">
        <v>624</v>
      </c>
      <c r="D531" s="52"/>
      <c r="E531" s="55">
        <v>5337024</v>
      </c>
      <c r="F531" s="49">
        <f t="shared" si="8"/>
        <v>3649900446.1599984</v>
      </c>
    </row>
    <row r="532" spans="1:6" ht="99.95" customHeight="1" x14ac:dyDescent="0.3">
      <c r="A532" s="8" t="s">
        <v>648</v>
      </c>
      <c r="B532" s="50" t="s">
        <v>339</v>
      </c>
      <c r="C532" s="51" t="s">
        <v>624</v>
      </c>
      <c r="D532" s="52"/>
      <c r="E532" s="55">
        <v>5486676</v>
      </c>
      <c r="F532" s="49">
        <f t="shared" si="8"/>
        <v>3644413770.1599984</v>
      </c>
    </row>
    <row r="533" spans="1:6" ht="99.95" customHeight="1" x14ac:dyDescent="0.3">
      <c r="A533" s="8" t="s">
        <v>648</v>
      </c>
      <c r="B533" s="50" t="s">
        <v>339</v>
      </c>
      <c r="C533" s="51" t="s">
        <v>624</v>
      </c>
      <c r="D533" s="52"/>
      <c r="E533" s="55">
        <v>5340413</v>
      </c>
      <c r="F533" s="49">
        <f t="shared" si="8"/>
        <v>3639073357.1599984</v>
      </c>
    </row>
    <row r="534" spans="1:6" ht="99.95" customHeight="1" x14ac:dyDescent="0.3">
      <c r="A534" s="8" t="s">
        <v>648</v>
      </c>
      <c r="B534" s="50" t="s">
        <v>339</v>
      </c>
      <c r="C534" s="51" t="s">
        <v>624</v>
      </c>
      <c r="D534" s="52"/>
      <c r="E534" s="55">
        <v>7392803</v>
      </c>
      <c r="F534" s="49">
        <f t="shared" si="8"/>
        <v>3631680554.1599984</v>
      </c>
    </row>
    <row r="535" spans="1:6" ht="99.95" customHeight="1" x14ac:dyDescent="0.3">
      <c r="A535" s="8" t="s">
        <v>648</v>
      </c>
      <c r="B535" s="50" t="s">
        <v>339</v>
      </c>
      <c r="C535" s="51" t="s">
        <v>624</v>
      </c>
      <c r="D535" s="52"/>
      <c r="E535" s="55">
        <v>7069798</v>
      </c>
      <c r="F535" s="49">
        <f t="shared" si="8"/>
        <v>3624610756.1599984</v>
      </c>
    </row>
    <row r="536" spans="1:6" ht="99.95" customHeight="1" x14ac:dyDescent="0.3">
      <c r="A536" s="8" t="s">
        <v>648</v>
      </c>
      <c r="B536" s="50" t="s">
        <v>339</v>
      </c>
      <c r="C536" s="51" t="s">
        <v>624</v>
      </c>
      <c r="D536" s="52"/>
      <c r="E536" s="55">
        <v>5218184</v>
      </c>
      <c r="F536" s="49">
        <f t="shared" si="8"/>
        <v>3619392572.1599984</v>
      </c>
    </row>
    <row r="537" spans="1:6" ht="99.95" customHeight="1" x14ac:dyDescent="0.3">
      <c r="A537" s="8" t="s">
        <v>648</v>
      </c>
      <c r="B537" s="50" t="s">
        <v>339</v>
      </c>
      <c r="C537" s="51" t="s">
        <v>624</v>
      </c>
      <c r="D537" s="52"/>
      <c r="E537" s="55">
        <v>72708.679999999993</v>
      </c>
      <c r="F537" s="49">
        <f t="shared" si="8"/>
        <v>3619319863.4799986</v>
      </c>
    </row>
    <row r="538" spans="1:6" ht="99.95" customHeight="1" x14ac:dyDescent="0.3">
      <c r="A538" s="8" t="s">
        <v>648</v>
      </c>
      <c r="B538" s="50" t="s">
        <v>339</v>
      </c>
      <c r="C538" s="51" t="s">
        <v>624</v>
      </c>
      <c r="D538" s="52"/>
      <c r="E538" s="55">
        <v>4114697</v>
      </c>
      <c r="F538" s="49">
        <f t="shared" si="8"/>
        <v>3615205166.4799986</v>
      </c>
    </row>
    <row r="539" spans="1:6" ht="99.95" customHeight="1" x14ac:dyDescent="0.3">
      <c r="A539" s="8" t="s">
        <v>648</v>
      </c>
      <c r="B539" s="50" t="s">
        <v>339</v>
      </c>
      <c r="C539" s="51" t="s">
        <v>624</v>
      </c>
      <c r="D539" s="52"/>
      <c r="E539" s="55">
        <v>4114697</v>
      </c>
      <c r="F539" s="49">
        <f t="shared" si="8"/>
        <v>3611090469.4799986</v>
      </c>
    </row>
    <row r="540" spans="1:6" ht="99.95" customHeight="1" x14ac:dyDescent="0.3">
      <c r="A540" s="8" t="s">
        <v>648</v>
      </c>
      <c r="B540" s="50" t="s">
        <v>339</v>
      </c>
      <c r="C540" s="51" t="s">
        <v>624</v>
      </c>
      <c r="D540" s="52"/>
      <c r="E540" s="55">
        <v>4208213</v>
      </c>
      <c r="F540" s="49">
        <f t="shared" si="8"/>
        <v>3606882256.4799986</v>
      </c>
    </row>
    <row r="541" spans="1:6" ht="99.95" customHeight="1" x14ac:dyDescent="0.3">
      <c r="A541" s="8" t="s">
        <v>648</v>
      </c>
      <c r="B541" s="50" t="s">
        <v>340</v>
      </c>
      <c r="C541" s="51" t="s">
        <v>625</v>
      </c>
      <c r="D541" s="52"/>
      <c r="E541" s="55">
        <v>8951000</v>
      </c>
      <c r="F541" s="49">
        <f t="shared" si="8"/>
        <v>3597931256.4799986</v>
      </c>
    </row>
    <row r="542" spans="1:6" ht="99.95" customHeight="1" x14ac:dyDescent="0.3">
      <c r="A542" s="8" t="s">
        <v>648</v>
      </c>
      <c r="B542" s="50" t="s">
        <v>340</v>
      </c>
      <c r="C542" s="51" t="s">
        <v>625</v>
      </c>
      <c r="D542" s="52"/>
      <c r="E542" s="55">
        <v>2497000</v>
      </c>
      <c r="F542" s="49">
        <f t="shared" si="8"/>
        <v>3595434256.4799986</v>
      </c>
    </row>
    <row r="543" spans="1:6" ht="99.95" customHeight="1" x14ac:dyDescent="0.3">
      <c r="A543" s="8" t="s">
        <v>648</v>
      </c>
      <c r="B543" s="50" t="s">
        <v>340</v>
      </c>
      <c r="C543" s="51" t="s">
        <v>625</v>
      </c>
      <c r="D543" s="52"/>
      <c r="E543" s="55">
        <v>2869000</v>
      </c>
      <c r="F543" s="49">
        <f t="shared" si="8"/>
        <v>3592565256.4799986</v>
      </c>
    </row>
    <row r="544" spans="1:6" ht="99.95" customHeight="1" x14ac:dyDescent="0.3">
      <c r="A544" s="8" t="s">
        <v>648</v>
      </c>
      <c r="B544" s="50" t="s">
        <v>340</v>
      </c>
      <c r="C544" s="51" t="s">
        <v>625</v>
      </c>
      <c r="D544" s="52"/>
      <c r="E544" s="55">
        <v>4915000</v>
      </c>
      <c r="F544" s="49">
        <f t="shared" si="8"/>
        <v>3587650256.4799986</v>
      </c>
    </row>
    <row r="545" spans="1:6" ht="99.95" customHeight="1" x14ac:dyDescent="0.3">
      <c r="A545" s="8" t="s">
        <v>648</v>
      </c>
      <c r="B545" s="50" t="s">
        <v>340</v>
      </c>
      <c r="C545" s="51" t="s">
        <v>625</v>
      </c>
      <c r="D545" s="52"/>
      <c r="E545" s="55">
        <v>2316000</v>
      </c>
      <c r="F545" s="49">
        <f t="shared" si="8"/>
        <v>3585334256.4799986</v>
      </c>
    </row>
    <row r="546" spans="1:6" ht="99.95" customHeight="1" x14ac:dyDescent="0.3">
      <c r="A546" s="8" t="s">
        <v>648</v>
      </c>
      <c r="B546" s="50" t="s">
        <v>340</v>
      </c>
      <c r="C546" s="51" t="s">
        <v>625</v>
      </c>
      <c r="D546" s="52"/>
      <c r="E546" s="55">
        <v>4722000</v>
      </c>
      <c r="F546" s="49">
        <f t="shared" si="8"/>
        <v>3580612256.4799986</v>
      </c>
    </row>
    <row r="547" spans="1:6" ht="99.95" customHeight="1" x14ac:dyDescent="0.3">
      <c r="A547" s="8" t="s">
        <v>648</v>
      </c>
      <c r="B547" s="50" t="s">
        <v>340</v>
      </c>
      <c r="C547" s="51" t="s">
        <v>625</v>
      </c>
      <c r="D547" s="52"/>
      <c r="E547" s="55">
        <v>3366998.17</v>
      </c>
      <c r="F547" s="49">
        <f t="shared" si="8"/>
        <v>3577245258.3099985</v>
      </c>
    </row>
    <row r="548" spans="1:6" ht="99.95" customHeight="1" x14ac:dyDescent="0.3">
      <c r="A548" s="8" t="s">
        <v>648</v>
      </c>
      <c r="B548" s="50" t="s">
        <v>341</v>
      </c>
      <c r="C548" s="51" t="s">
        <v>626</v>
      </c>
      <c r="D548" s="52"/>
      <c r="E548" s="55">
        <v>5000000</v>
      </c>
      <c r="F548" s="49">
        <f t="shared" si="8"/>
        <v>3572245258.3099985</v>
      </c>
    </row>
    <row r="549" spans="1:6" ht="99.95" customHeight="1" x14ac:dyDescent="0.3">
      <c r="A549" s="8" t="s">
        <v>648</v>
      </c>
      <c r="B549" s="50" t="s">
        <v>341</v>
      </c>
      <c r="C549" s="51" t="s">
        <v>626</v>
      </c>
      <c r="D549" s="52"/>
      <c r="E549" s="55">
        <v>1151358.07</v>
      </c>
      <c r="F549" s="49">
        <f t="shared" si="8"/>
        <v>3571093900.2399983</v>
      </c>
    </row>
    <row r="550" spans="1:6" ht="99.95" customHeight="1" x14ac:dyDescent="0.3">
      <c r="A550" s="8" t="s">
        <v>648</v>
      </c>
      <c r="B550" s="50" t="s">
        <v>342</v>
      </c>
      <c r="C550" s="51" t="s">
        <v>627</v>
      </c>
      <c r="D550" s="52"/>
      <c r="E550" s="55">
        <v>115936490.73</v>
      </c>
      <c r="F550" s="49">
        <f t="shared" si="8"/>
        <v>3455157409.5099983</v>
      </c>
    </row>
    <row r="551" spans="1:6" ht="99.95" customHeight="1" x14ac:dyDescent="0.3">
      <c r="A551" s="56"/>
      <c r="B551" s="57"/>
      <c r="C551" s="58"/>
      <c r="D551" s="52"/>
      <c r="E551" s="55"/>
      <c r="F551" s="52"/>
    </row>
    <row r="552" spans="1:6" ht="99.95" customHeight="1" x14ac:dyDescent="0.3">
      <c r="A552" s="56"/>
      <c r="B552" s="57"/>
      <c r="C552" s="58"/>
      <c r="D552" s="52"/>
      <c r="E552" s="55"/>
      <c r="F552" s="52"/>
    </row>
    <row r="553" spans="1:6" ht="99.95" customHeight="1" x14ac:dyDescent="0.3">
      <c r="A553" s="56"/>
      <c r="B553" s="57"/>
      <c r="C553" s="58"/>
      <c r="D553" s="52"/>
      <c r="E553" s="55"/>
      <c r="F553" s="52"/>
    </row>
    <row r="554" spans="1:6" ht="99.95" customHeight="1" x14ac:dyDescent="0.3">
      <c r="A554" s="56"/>
      <c r="B554" s="57"/>
      <c r="C554" s="58"/>
      <c r="D554" s="52"/>
      <c r="E554" s="55"/>
      <c r="F554" s="52"/>
    </row>
    <row r="555" spans="1:6" ht="99.95" customHeight="1" x14ac:dyDescent="0.3">
      <c r="A555" s="56"/>
      <c r="B555" s="57"/>
      <c r="C555" s="58"/>
      <c r="D555" s="52"/>
      <c r="E555" s="55"/>
      <c r="F555" s="52"/>
    </row>
    <row r="556" spans="1:6" ht="99.95" customHeight="1" x14ac:dyDescent="0.3">
      <c r="A556" s="56"/>
      <c r="B556" s="57"/>
      <c r="C556" s="58"/>
      <c r="D556" s="52"/>
      <c r="E556" s="55"/>
      <c r="F556" s="52"/>
    </row>
    <row r="557" spans="1:6" ht="99.95" customHeight="1" x14ac:dyDescent="0.3">
      <c r="A557" s="56"/>
      <c r="B557" s="57"/>
      <c r="C557" s="58"/>
      <c r="D557" s="52"/>
      <c r="E557" s="55"/>
      <c r="F557" s="52"/>
    </row>
    <row r="558" spans="1:6" ht="99.95" customHeight="1" x14ac:dyDescent="0.3">
      <c r="A558" s="56"/>
      <c r="B558" s="57"/>
      <c r="C558" s="58"/>
      <c r="D558" s="52"/>
      <c r="E558" s="55"/>
      <c r="F558" s="52"/>
    </row>
    <row r="559" spans="1:6" ht="99.95" customHeight="1" x14ac:dyDescent="0.3">
      <c r="A559" s="56"/>
      <c r="B559" s="57"/>
      <c r="C559" s="58"/>
      <c r="D559" s="52"/>
      <c r="E559" s="55"/>
      <c r="F559" s="52"/>
    </row>
    <row r="560" spans="1:6" ht="99.95" customHeight="1" x14ac:dyDescent="0.3">
      <c r="A560" s="56"/>
      <c r="B560" s="57"/>
      <c r="C560" s="58"/>
      <c r="D560" s="52"/>
      <c r="E560" s="55"/>
      <c r="F560" s="52"/>
    </row>
    <row r="561" spans="1:6" ht="99.95" customHeight="1" x14ac:dyDescent="0.3">
      <c r="A561" s="56"/>
      <c r="B561" s="57"/>
      <c r="C561" s="58"/>
      <c r="D561" s="52"/>
      <c r="E561" s="55"/>
      <c r="F561" s="52"/>
    </row>
    <row r="562" spans="1:6" ht="99.95" customHeight="1" x14ac:dyDescent="0.3">
      <c r="A562" s="56"/>
      <c r="B562" s="57"/>
      <c r="C562" s="58"/>
      <c r="D562" s="52"/>
      <c r="E562" s="55"/>
      <c r="F562" s="52"/>
    </row>
    <row r="563" spans="1:6" ht="99.95" customHeight="1" x14ac:dyDescent="0.3">
      <c r="A563" s="56"/>
      <c r="B563" s="57"/>
      <c r="C563" s="58"/>
      <c r="D563" s="52"/>
      <c r="E563" s="55"/>
      <c r="F563" s="52"/>
    </row>
    <row r="564" spans="1:6" ht="99.95" customHeight="1" x14ac:dyDescent="0.3">
      <c r="A564" s="56"/>
      <c r="B564" s="57"/>
      <c r="C564" s="58"/>
      <c r="D564" s="52"/>
      <c r="E564" s="55"/>
      <c r="F564" s="52"/>
    </row>
    <row r="565" spans="1:6" ht="99.95" customHeight="1" x14ac:dyDescent="0.3">
      <c r="A565" s="56"/>
      <c r="B565" s="57"/>
      <c r="C565" s="58"/>
      <c r="D565" s="52"/>
      <c r="E565" s="55"/>
      <c r="F565" s="52"/>
    </row>
    <row r="566" spans="1:6" ht="99.95" customHeight="1" x14ac:dyDescent="0.3">
      <c r="A566" s="56"/>
      <c r="B566" s="57"/>
      <c r="C566" s="58"/>
      <c r="D566" s="52"/>
      <c r="E566" s="55"/>
      <c r="F566" s="52"/>
    </row>
    <row r="567" spans="1:6" ht="99.95" customHeight="1" x14ac:dyDescent="0.3">
      <c r="A567" s="56"/>
      <c r="B567" s="57"/>
      <c r="C567" s="58"/>
      <c r="D567" s="52"/>
      <c r="E567" s="55"/>
      <c r="F567" s="52"/>
    </row>
    <row r="568" spans="1:6" ht="99.95" customHeight="1" x14ac:dyDescent="0.3">
      <c r="A568" s="56"/>
      <c r="B568" s="57"/>
      <c r="C568" s="58"/>
      <c r="D568" s="52"/>
      <c r="E568" s="55"/>
      <c r="F568" s="52"/>
    </row>
    <row r="569" spans="1:6" ht="99.95" customHeight="1" x14ac:dyDescent="0.3">
      <c r="A569" s="56"/>
      <c r="B569" s="57"/>
      <c r="C569" s="58"/>
      <c r="D569" s="52"/>
      <c r="E569" s="55"/>
      <c r="F569" s="52"/>
    </row>
    <row r="570" spans="1:6" ht="99.95" customHeight="1" x14ac:dyDescent="0.3">
      <c r="A570" s="56"/>
      <c r="B570" s="57"/>
      <c r="C570" s="58"/>
      <c r="D570" s="52"/>
      <c r="E570" s="55"/>
      <c r="F570" s="52"/>
    </row>
    <row r="571" spans="1:6" ht="99.95" customHeight="1" x14ac:dyDescent="0.3">
      <c r="A571" s="56"/>
      <c r="B571" s="57"/>
      <c r="C571" s="58"/>
      <c r="D571" s="52"/>
      <c r="E571" s="55"/>
      <c r="F571" s="52"/>
    </row>
    <row r="572" spans="1:6" ht="99.95" customHeight="1" x14ac:dyDescent="0.3">
      <c r="A572" s="56"/>
      <c r="B572" s="57"/>
      <c r="C572" s="58"/>
      <c r="D572" s="52"/>
      <c r="E572" s="55"/>
      <c r="F572" s="52"/>
    </row>
    <row r="573" spans="1:6" ht="99.95" customHeight="1" x14ac:dyDescent="0.3">
      <c r="A573" s="56"/>
      <c r="B573" s="57"/>
      <c r="C573" s="58"/>
      <c r="D573" s="52"/>
      <c r="E573" s="55"/>
      <c r="F573" s="52"/>
    </row>
    <row r="574" spans="1:6" ht="99.95" customHeight="1" x14ac:dyDescent="0.3">
      <c r="A574" s="56"/>
      <c r="B574" s="57"/>
      <c r="C574" s="58"/>
      <c r="D574" s="52"/>
      <c r="E574" s="55"/>
      <c r="F574" s="52"/>
    </row>
    <row r="575" spans="1:6" ht="99.95" customHeight="1" x14ac:dyDescent="0.3">
      <c r="A575" s="56"/>
      <c r="B575" s="57"/>
      <c r="C575" s="58"/>
      <c r="D575" s="52"/>
      <c r="E575" s="55"/>
      <c r="F575" s="52"/>
    </row>
    <row r="576" spans="1:6" ht="99.95" customHeight="1" x14ac:dyDescent="0.3">
      <c r="A576" s="56"/>
      <c r="B576" s="57"/>
      <c r="C576" s="58"/>
      <c r="D576" s="52"/>
      <c r="E576" s="55"/>
      <c r="F576" s="52"/>
    </row>
    <row r="577" spans="1:6" ht="99.95" customHeight="1" x14ac:dyDescent="0.3">
      <c r="A577" s="56"/>
      <c r="B577" s="57"/>
      <c r="C577" s="58"/>
      <c r="D577" s="52"/>
      <c r="E577" s="55"/>
      <c r="F577" s="52"/>
    </row>
    <row r="578" spans="1:6" ht="99.95" customHeight="1" x14ac:dyDescent="0.3">
      <c r="A578" s="56"/>
      <c r="B578" s="57"/>
      <c r="C578" s="58"/>
      <c r="D578" s="52"/>
      <c r="E578" s="55"/>
      <c r="F578" s="52"/>
    </row>
    <row r="579" spans="1:6" ht="99.95" customHeight="1" x14ac:dyDescent="0.3">
      <c r="A579" s="56"/>
      <c r="B579" s="57"/>
      <c r="C579" s="58"/>
      <c r="D579" s="52"/>
      <c r="E579" s="55"/>
      <c r="F579" s="52"/>
    </row>
    <row r="580" spans="1:6" ht="99.95" customHeight="1" x14ac:dyDescent="0.3">
      <c r="A580" s="56"/>
      <c r="B580" s="57"/>
      <c r="C580" s="58"/>
      <c r="D580" s="52"/>
      <c r="E580" s="55"/>
      <c r="F580" s="52"/>
    </row>
    <row r="581" spans="1:6" ht="99.95" customHeight="1" x14ac:dyDescent="0.3">
      <c r="A581" s="56"/>
      <c r="B581" s="57"/>
      <c r="C581" s="58"/>
      <c r="D581" s="52"/>
      <c r="E581" s="55"/>
      <c r="F581" s="52"/>
    </row>
    <row r="582" spans="1:6" ht="99.95" customHeight="1" x14ac:dyDescent="0.3">
      <c r="A582" s="56"/>
      <c r="B582" s="57"/>
      <c r="C582" s="58"/>
      <c r="D582" s="52"/>
      <c r="E582" s="55"/>
      <c r="F582" s="52"/>
    </row>
    <row r="583" spans="1:6" ht="99.95" customHeight="1" x14ac:dyDescent="0.3">
      <c r="A583" s="56"/>
      <c r="B583" s="57"/>
      <c r="C583" s="58"/>
      <c r="D583" s="52"/>
      <c r="E583" s="55"/>
      <c r="F583" s="52"/>
    </row>
    <row r="584" spans="1:6" ht="99.95" customHeight="1" x14ac:dyDescent="0.3">
      <c r="A584" s="56"/>
      <c r="B584" s="57"/>
      <c r="C584" s="58"/>
      <c r="D584" s="52"/>
      <c r="E584" s="55"/>
      <c r="F584" s="52"/>
    </row>
    <row r="585" spans="1:6" ht="99.95" customHeight="1" x14ac:dyDescent="0.3">
      <c r="A585" s="56"/>
      <c r="B585" s="57"/>
      <c r="C585" s="58"/>
      <c r="D585" s="52"/>
      <c r="E585" s="55"/>
      <c r="F585" s="52"/>
    </row>
    <row r="586" spans="1:6" ht="99.95" customHeight="1" x14ac:dyDescent="0.3">
      <c r="A586" s="56"/>
      <c r="B586" s="57"/>
      <c r="C586" s="58"/>
      <c r="D586" s="52"/>
      <c r="E586" s="55"/>
      <c r="F586" s="52"/>
    </row>
    <row r="587" spans="1:6" ht="99.95" customHeight="1" x14ac:dyDescent="0.3">
      <c r="A587" s="56"/>
      <c r="B587" s="57"/>
      <c r="C587" s="58"/>
      <c r="D587" s="52"/>
      <c r="E587" s="55"/>
      <c r="F587" s="52"/>
    </row>
    <row r="588" spans="1:6" ht="99.95" customHeight="1" x14ac:dyDescent="0.3">
      <c r="A588" s="56"/>
      <c r="B588" s="57"/>
      <c r="C588" s="58"/>
      <c r="D588" s="52"/>
      <c r="E588" s="55"/>
      <c r="F588" s="52"/>
    </row>
    <row r="589" spans="1:6" ht="99.95" customHeight="1" x14ac:dyDescent="0.3">
      <c r="A589" s="56"/>
      <c r="B589" s="57"/>
      <c r="C589" s="58"/>
      <c r="D589" s="52"/>
      <c r="E589" s="55"/>
      <c r="F589" s="52"/>
    </row>
    <row r="590" spans="1:6" ht="99.95" customHeight="1" x14ac:dyDescent="0.3">
      <c r="A590" s="56"/>
      <c r="B590" s="57"/>
      <c r="C590" s="58"/>
      <c r="D590" s="52"/>
      <c r="E590" s="55"/>
      <c r="F590" s="52"/>
    </row>
    <row r="591" spans="1:6" ht="99.95" customHeight="1" x14ac:dyDescent="0.3">
      <c r="A591" s="56"/>
      <c r="B591" s="57"/>
      <c r="C591" s="58"/>
      <c r="D591" s="52"/>
      <c r="E591" s="55"/>
      <c r="F591" s="52"/>
    </row>
    <row r="592" spans="1:6" ht="99.95" customHeight="1" x14ac:dyDescent="0.3">
      <c r="A592" s="56"/>
      <c r="B592" s="57"/>
      <c r="C592" s="58"/>
      <c r="D592" s="52"/>
      <c r="E592" s="55"/>
      <c r="F592" s="52"/>
    </row>
    <row r="593" spans="1:6" ht="99.95" customHeight="1" x14ac:dyDescent="0.3">
      <c r="A593" s="56"/>
      <c r="B593" s="57"/>
      <c r="C593" s="58"/>
      <c r="D593" s="52"/>
      <c r="E593" s="55"/>
      <c r="F593" s="52"/>
    </row>
    <row r="594" spans="1:6" ht="99.95" customHeight="1" x14ac:dyDescent="0.3">
      <c r="A594" s="56"/>
      <c r="B594" s="57"/>
      <c r="C594" s="58"/>
      <c r="D594" s="52"/>
      <c r="E594" s="55"/>
      <c r="F594" s="52"/>
    </row>
    <row r="595" spans="1:6" ht="99.95" customHeight="1" x14ac:dyDescent="0.3">
      <c r="A595" s="56"/>
      <c r="B595" s="57"/>
      <c r="C595" s="58"/>
      <c r="D595" s="52"/>
      <c r="E595" s="55"/>
      <c r="F595" s="52"/>
    </row>
    <row r="596" spans="1:6" ht="99.95" customHeight="1" x14ac:dyDescent="0.3">
      <c r="A596" s="56"/>
      <c r="B596" s="57"/>
      <c r="C596" s="58"/>
      <c r="D596" s="52"/>
      <c r="E596" s="55"/>
      <c r="F596" s="52"/>
    </row>
    <row r="597" spans="1:6" ht="99.95" customHeight="1" x14ac:dyDescent="0.3">
      <c r="A597" s="56"/>
      <c r="B597" s="57"/>
      <c r="C597" s="58"/>
      <c r="D597" s="52"/>
      <c r="E597" s="55"/>
      <c r="F597" s="52"/>
    </row>
    <row r="598" spans="1:6" ht="99.95" customHeight="1" x14ac:dyDescent="0.3">
      <c r="A598" s="56"/>
      <c r="B598" s="57"/>
      <c r="C598" s="58"/>
      <c r="D598" s="52"/>
      <c r="E598" s="55"/>
      <c r="F598" s="52"/>
    </row>
    <row r="599" spans="1:6" ht="99.95" customHeight="1" x14ac:dyDescent="0.3">
      <c r="A599" s="56"/>
      <c r="B599" s="57"/>
      <c r="C599" s="58"/>
      <c r="D599" s="52"/>
      <c r="E599" s="55"/>
      <c r="F599" s="52"/>
    </row>
    <row r="600" spans="1:6" ht="99.95" customHeight="1" x14ac:dyDescent="0.3">
      <c r="A600" s="56"/>
      <c r="B600" s="57"/>
      <c r="C600" s="58"/>
      <c r="D600" s="52"/>
      <c r="E600" s="55"/>
      <c r="F600" s="52"/>
    </row>
    <row r="601" spans="1:6" ht="99.95" customHeight="1" x14ac:dyDescent="0.3">
      <c r="A601" s="56"/>
      <c r="B601" s="57"/>
      <c r="C601" s="58"/>
      <c r="D601" s="52"/>
      <c r="E601" s="55"/>
      <c r="F601" s="52"/>
    </row>
    <row r="602" spans="1:6" ht="99.95" customHeight="1" x14ac:dyDescent="0.3">
      <c r="A602" s="56"/>
      <c r="B602" s="57"/>
      <c r="C602" s="58"/>
      <c r="D602" s="52"/>
      <c r="E602" s="55"/>
      <c r="F602" s="52"/>
    </row>
    <row r="603" spans="1:6" ht="99.95" customHeight="1" x14ac:dyDescent="0.3">
      <c r="A603" s="56"/>
      <c r="B603" s="57"/>
      <c r="C603" s="58"/>
      <c r="D603" s="52"/>
      <c r="E603" s="55"/>
      <c r="F603" s="52"/>
    </row>
    <row r="604" spans="1:6" ht="99.95" customHeight="1" x14ac:dyDescent="0.3">
      <c r="A604" s="56"/>
      <c r="B604" s="57"/>
      <c r="C604" s="58"/>
      <c r="D604" s="52"/>
      <c r="E604" s="55"/>
      <c r="F604" s="52"/>
    </row>
    <row r="605" spans="1:6" ht="99.95" customHeight="1" x14ac:dyDescent="0.3">
      <c r="A605" s="56"/>
      <c r="B605" s="57"/>
      <c r="C605" s="58"/>
      <c r="D605" s="52"/>
      <c r="E605" s="55"/>
      <c r="F605" s="52"/>
    </row>
    <row r="606" spans="1:6" ht="99.95" customHeight="1" x14ac:dyDescent="0.3">
      <c r="A606" s="56"/>
      <c r="B606" s="57"/>
      <c r="C606" s="58"/>
      <c r="D606" s="52"/>
      <c r="E606" s="55"/>
      <c r="F606" s="52"/>
    </row>
    <row r="607" spans="1:6" ht="99.95" customHeight="1" x14ac:dyDescent="0.3">
      <c r="A607" s="56"/>
      <c r="B607" s="57"/>
      <c r="C607" s="58"/>
      <c r="D607" s="52"/>
      <c r="E607" s="55"/>
      <c r="F607" s="52"/>
    </row>
    <row r="608" spans="1:6" ht="99.95" customHeight="1" x14ac:dyDescent="0.3">
      <c r="A608" s="56"/>
      <c r="B608" s="57"/>
      <c r="C608" s="58"/>
      <c r="D608" s="52"/>
      <c r="E608" s="55"/>
      <c r="F608" s="52"/>
    </row>
    <row r="609" spans="1:6" ht="99.95" customHeight="1" x14ac:dyDescent="0.3">
      <c r="A609" s="56"/>
      <c r="B609" s="57"/>
      <c r="C609" s="58"/>
      <c r="D609" s="52"/>
      <c r="E609" s="55"/>
      <c r="F609" s="52"/>
    </row>
    <row r="610" spans="1:6" ht="99.95" customHeight="1" x14ac:dyDescent="0.3">
      <c r="A610" s="56"/>
      <c r="B610" s="57"/>
      <c r="C610" s="58"/>
      <c r="D610" s="52"/>
      <c r="E610" s="55"/>
      <c r="F610" s="52"/>
    </row>
    <row r="611" spans="1:6" ht="99.95" customHeight="1" x14ac:dyDescent="0.3">
      <c r="A611" s="56"/>
      <c r="B611" s="57"/>
      <c r="C611" s="58"/>
      <c r="D611" s="52"/>
      <c r="E611" s="55"/>
      <c r="F611" s="52"/>
    </row>
    <row r="612" spans="1:6" ht="99.95" customHeight="1" x14ac:dyDescent="0.3">
      <c r="A612" s="56"/>
      <c r="B612" s="57"/>
      <c r="C612" s="58"/>
      <c r="D612" s="52"/>
      <c r="E612" s="55"/>
      <c r="F612" s="52"/>
    </row>
    <row r="613" spans="1:6" ht="99.95" customHeight="1" x14ac:dyDescent="0.3">
      <c r="A613" s="56"/>
      <c r="B613" s="57"/>
      <c r="C613" s="58"/>
      <c r="D613" s="52"/>
      <c r="E613" s="55"/>
      <c r="F613" s="52"/>
    </row>
    <row r="614" spans="1:6" ht="99.95" customHeight="1" x14ac:dyDescent="0.3">
      <c r="A614" s="56"/>
      <c r="B614" s="57"/>
      <c r="C614" s="58"/>
      <c r="D614" s="52"/>
      <c r="E614" s="55"/>
      <c r="F614" s="52"/>
    </row>
    <row r="615" spans="1:6" ht="99.95" customHeight="1" x14ac:dyDescent="0.3">
      <c r="A615" s="56"/>
      <c r="B615" s="57"/>
      <c r="C615" s="58"/>
      <c r="D615" s="52"/>
      <c r="E615" s="55"/>
      <c r="F615" s="52"/>
    </row>
    <row r="616" spans="1:6" ht="99.95" customHeight="1" x14ac:dyDescent="0.3">
      <c r="A616" s="56"/>
      <c r="B616" s="57"/>
      <c r="C616" s="58"/>
      <c r="D616" s="52"/>
      <c r="E616" s="55"/>
      <c r="F616" s="52"/>
    </row>
    <row r="617" spans="1:6" ht="99.95" customHeight="1" x14ac:dyDescent="0.3">
      <c r="A617" s="56"/>
      <c r="B617" s="57"/>
      <c r="C617" s="58"/>
      <c r="D617" s="52"/>
      <c r="E617" s="55"/>
      <c r="F617" s="52"/>
    </row>
    <row r="618" spans="1:6" ht="99.95" customHeight="1" x14ac:dyDescent="0.3">
      <c r="A618" s="56"/>
      <c r="B618" s="57"/>
      <c r="C618" s="58"/>
      <c r="D618" s="52"/>
      <c r="E618" s="55"/>
      <c r="F618" s="52"/>
    </row>
    <row r="619" spans="1:6" ht="99.95" customHeight="1" x14ac:dyDescent="0.3">
      <c r="A619" s="56"/>
      <c r="B619" s="57"/>
      <c r="C619" s="58"/>
      <c r="D619" s="52"/>
      <c r="E619" s="55"/>
      <c r="F619" s="52"/>
    </row>
    <row r="620" spans="1:6" ht="99.95" customHeight="1" x14ac:dyDescent="0.3">
      <c r="A620" s="56"/>
      <c r="B620" s="57"/>
      <c r="C620" s="58"/>
      <c r="D620" s="52"/>
      <c r="E620" s="55"/>
      <c r="F620" s="52"/>
    </row>
    <row r="621" spans="1:6" ht="99.95" customHeight="1" x14ac:dyDescent="0.3">
      <c r="A621" s="56"/>
      <c r="B621" s="57"/>
      <c r="C621" s="58"/>
      <c r="D621" s="52"/>
      <c r="E621" s="55"/>
      <c r="F621" s="52"/>
    </row>
    <row r="622" spans="1:6" ht="99.95" customHeight="1" x14ac:dyDescent="0.3">
      <c r="A622" s="56"/>
      <c r="B622" s="57"/>
      <c r="C622" s="58"/>
      <c r="D622" s="52"/>
      <c r="E622" s="55"/>
      <c r="F622" s="52"/>
    </row>
    <row r="623" spans="1:6" ht="99.95" customHeight="1" x14ac:dyDescent="0.3">
      <c r="A623" s="56"/>
      <c r="B623" s="57"/>
      <c r="C623" s="58"/>
      <c r="D623" s="52"/>
      <c r="E623" s="55"/>
      <c r="F623" s="52"/>
    </row>
    <row r="624" spans="1:6" ht="99.95" customHeight="1" x14ac:dyDescent="0.3">
      <c r="A624" s="56"/>
      <c r="B624" s="57"/>
      <c r="C624" s="58"/>
      <c r="D624" s="52"/>
      <c r="E624" s="55"/>
      <c r="F624" s="52"/>
    </row>
    <row r="625" spans="1:6" ht="99.95" customHeight="1" x14ac:dyDescent="0.3">
      <c r="A625" s="56"/>
      <c r="B625" s="57"/>
      <c r="C625" s="58"/>
      <c r="D625" s="52"/>
      <c r="E625" s="55"/>
      <c r="F625" s="52"/>
    </row>
    <row r="626" spans="1:6" ht="99.95" customHeight="1" x14ac:dyDescent="0.3">
      <c r="A626" s="56"/>
      <c r="B626" s="57"/>
      <c r="C626" s="58"/>
      <c r="D626" s="52"/>
      <c r="E626" s="55"/>
      <c r="F626" s="52"/>
    </row>
    <row r="627" spans="1:6" ht="99.95" customHeight="1" x14ac:dyDescent="0.3">
      <c r="A627" s="56"/>
      <c r="B627" s="57"/>
      <c r="C627" s="58"/>
      <c r="D627" s="52"/>
      <c r="E627" s="55"/>
      <c r="F627" s="52"/>
    </row>
    <row r="628" spans="1:6" ht="99.95" customHeight="1" x14ac:dyDescent="0.3">
      <c r="A628" s="56"/>
      <c r="B628" s="57"/>
      <c r="C628" s="58"/>
      <c r="D628" s="52"/>
      <c r="E628" s="55"/>
      <c r="F628" s="52"/>
    </row>
    <row r="629" spans="1:6" ht="99.95" customHeight="1" x14ac:dyDescent="0.3">
      <c r="A629" s="56"/>
      <c r="B629" s="57"/>
      <c r="C629" s="58"/>
      <c r="D629" s="52"/>
      <c r="E629" s="55"/>
      <c r="F629" s="52"/>
    </row>
    <row r="630" spans="1:6" ht="99.95" customHeight="1" x14ac:dyDescent="0.3">
      <c r="A630" s="56"/>
      <c r="B630" s="57"/>
      <c r="C630" s="58"/>
      <c r="D630" s="52"/>
      <c r="E630" s="55"/>
      <c r="F630" s="52"/>
    </row>
    <row r="631" spans="1:6" ht="99.95" customHeight="1" x14ac:dyDescent="0.3">
      <c r="A631" s="56"/>
      <c r="B631" s="57"/>
      <c r="C631" s="58"/>
      <c r="D631" s="52"/>
      <c r="E631" s="55"/>
      <c r="F631" s="52"/>
    </row>
    <row r="632" spans="1:6" ht="99.95" customHeight="1" x14ac:dyDescent="0.3">
      <c r="A632" s="56"/>
      <c r="B632" s="57"/>
      <c r="C632" s="58"/>
      <c r="D632" s="52"/>
      <c r="E632" s="55"/>
      <c r="F632" s="52"/>
    </row>
    <row r="633" spans="1:6" ht="99.95" customHeight="1" x14ac:dyDescent="0.3">
      <c r="A633" s="56"/>
      <c r="B633" s="57"/>
      <c r="C633" s="58"/>
      <c r="D633" s="52"/>
      <c r="E633" s="55"/>
      <c r="F633" s="52"/>
    </row>
    <row r="634" spans="1:6" ht="99.95" customHeight="1" x14ac:dyDescent="0.3">
      <c r="A634" s="56"/>
      <c r="B634" s="57"/>
      <c r="C634" s="58"/>
      <c r="D634" s="52"/>
      <c r="E634" s="55"/>
      <c r="F634" s="52"/>
    </row>
    <row r="635" spans="1:6" ht="99.95" customHeight="1" x14ac:dyDescent="0.3">
      <c r="A635" s="56"/>
      <c r="B635" s="57"/>
      <c r="C635" s="58"/>
      <c r="D635" s="52"/>
      <c r="E635" s="55"/>
      <c r="F635" s="52"/>
    </row>
    <row r="636" spans="1:6" ht="99.95" customHeight="1" x14ac:dyDescent="0.3">
      <c r="A636" s="56"/>
      <c r="B636" s="57"/>
      <c r="C636" s="58"/>
      <c r="D636" s="52"/>
      <c r="E636" s="55"/>
      <c r="F636" s="52"/>
    </row>
    <row r="637" spans="1:6" ht="99.95" customHeight="1" x14ac:dyDescent="0.3">
      <c r="A637" s="56"/>
      <c r="B637" s="57"/>
      <c r="C637" s="58"/>
      <c r="D637" s="52"/>
      <c r="E637" s="55"/>
      <c r="F637" s="52"/>
    </row>
    <row r="638" spans="1:6" ht="99.95" customHeight="1" x14ac:dyDescent="0.3">
      <c r="A638" s="56"/>
      <c r="B638" s="57"/>
      <c r="C638" s="58"/>
      <c r="D638" s="52"/>
      <c r="E638" s="55"/>
      <c r="F638" s="52"/>
    </row>
    <row r="639" spans="1:6" ht="99.95" customHeight="1" x14ac:dyDescent="0.3">
      <c r="A639" s="56"/>
      <c r="B639" s="57"/>
      <c r="C639" s="58"/>
      <c r="D639" s="52"/>
      <c r="E639" s="55"/>
      <c r="F639" s="52"/>
    </row>
    <row r="640" spans="1:6" ht="99.95" customHeight="1" x14ac:dyDescent="0.3">
      <c r="A640" s="56"/>
      <c r="B640" s="57"/>
      <c r="C640" s="58"/>
      <c r="D640" s="52"/>
      <c r="E640" s="55"/>
      <c r="F640" s="52"/>
    </row>
    <row r="641" spans="1:6" ht="99.95" customHeight="1" x14ac:dyDescent="0.3">
      <c r="A641" s="56"/>
      <c r="B641" s="57"/>
      <c r="C641" s="58"/>
      <c r="D641" s="52"/>
      <c r="E641" s="55"/>
      <c r="F641" s="52"/>
    </row>
    <row r="642" spans="1:6" ht="99.95" customHeight="1" x14ac:dyDescent="0.3">
      <c r="A642" s="56"/>
      <c r="B642" s="57"/>
      <c r="C642" s="58"/>
      <c r="D642" s="52"/>
      <c r="E642" s="55"/>
      <c r="F642" s="52"/>
    </row>
    <row r="643" spans="1:6" ht="99.95" customHeight="1" x14ac:dyDescent="0.3">
      <c r="A643" s="56"/>
      <c r="B643" s="57"/>
      <c r="C643" s="58"/>
      <c r="D643" s="52"/>
      <c r="E643" s="55"/>
      <c r="F643" s="52"/>
    </row>
    <row r="644" spans="1:6" ht="99.95" customHeight="1" x14ac:dyDescent="0.3">
      <c r="A644" s="56"/>
      <c r="B644" s="57"/>
      <c r="C644" s="58"/>
      <c r="D644" s="52"/>
      <c r="E644" s="55"/>
      <c r="F644" s="52"/>
    </row>
    <row r="645" spans="1:6" ht="99.95" customHeight="1" x14ac:dyDescent="0.3">
      <c r="A645" s="56"/>
      <c r="B645" s="57"/>
      <c r="C645" s="58"/>
      <c r="D645" s="52"/>
      <c r="E645" s="55"/>
      <c r="F645" s="52"/>
    </row>
    <row r="646" spans="1:6" ht="99.95" customHeight="1" x14ac:dyDescent="0.3">
      <c r="A646" s="56"/>
      <c r="B646" s="57"/>
      <c r="C646" s="58"/>
      <c r="D646" s="52"/>
      <c r="E646" s="55"/>
      <c r="F646" s="52"/>
    </row>
    <row r="647" spans="1:6" ht="99.95" customHeight="1" x14ac:dyDescent="0.3">
      <c r="A647" s="56"/>
      <c r="B647" s="57"/>
      <c r="C647" s="58"/>
      <c r="D647" s="52"/>
      <c r="E647" s="55"/>
      <c r="F647" s="52"/>
    </row>
    <row r="648" spans="1:6" ht="99.95" customHeight="1" x14ac:dyDescent="0.3">
      <c r="A648" s="56"/>
      <c r="B648" s="57"/>
      <c r="C648" s="58"/>
      <c r="D648" s="52"/>
      <c r="E648" s="55"/>
      <c r="F648" s="52"/>
    </row>
    <row r="649" spans="1:6" ht="99.95" customHeight="1" x14ac:dyDescent="0.3">
      <c r="A649" s="56"/>
      <c r="B649" s="57"/>
      <c r="C649" s="58"/>
      <c r="D649" s="52"/>
      <c r="E649" s="55"/>
      <c r="F649" s="52"/>
    </row>
    <row r="650" spans="1:6" ht="99.95" customHeight="1" x14ac:dyDescent="0.3">
      <c r="A650" s="56"/>
      <c r="B650" s="57"/>
      <c r="C650" s="58"/>
      <c r="D650" s="52"/>
      <c r="E650" s="55"/>
      <c r="F650" s="52"/>
    </row>
    <row r="651" spans="1:6" ht="99.95" customHeight="1" x14ac:dyDescent="0.3">
      <c r="A651" s="56"/>
      <c r="B651" s="57"/>
      <c r="C651" s="58"/>
      <c r="D651" s="52"/>
      <c r="E651" s="55"/>
      <c r="F651" s="52"/>
    </row>
    <row r="652" spans="1:6" ht="99.95" customHeight="1" x14ac:dyDescent="0.3">
      <c r="A652" s="56"/>
      <c r="B652" s="57"/>
      <c r="C652" s="58"/>
      <c r="D652" s="52"/>
      <c r="E652" s="55"/>
      <c r="F652" s="52"/>
    </row>
    <row r="653" spans="1:6" ht="99.95" customHeight="1" x14ac:dyDescent="0.3">
      <c r="A653" s="56"/>
      <c r="B653" s="57"/>
      <c r="C653" s="58"/>
      <c r="D653" s="52"/>
      <c r="E653" s="55"/>
      <c r="F653" s="52"/>
    </row>
    <row r="654" spans="1:6" ht="99.95" customHeight="1" x14ac:dyDescent="0.3">
      <c r="A654" s="56"/>
      <c r="B654" s="57"/>
      <c r="C654" s="58"/>
      <c r="D654" s="52"/>
      <c r="E654" s="55"/>
      <c r="F654" s="52"/>
    </row>
    <row r="655" spans="1:6" ht="99.95" customHeight="1" x14ac:dyDescent="0.3">
      <c r="A655" s="56"/>
      <c r="B655" s="57"/>
      <c r="C655" s="58"/>
      <c r="D655" s="52"/>
      <c r="E655" s="55"/>
      <c r="F655" s="52"/>
    </row>
    <row r="656" spans="1:6" ht="99.95" customHeight="1" x14ac:dyDescent="0.3">
      <c r="A656" s="56"/>
      <c r="B656" s="57"/>
      <c r="C656" s="58"/>
      <c r="D656" s="52"/>
      <c r="E656" s="55"/>
      <c r="F656" s="52"/>
    </row>
    <row r="657" spans="1:6" ht="99.95" customHeight="1" x14ac:dyDescent="0.3">
      <c r="A657" s="56"/>
      <c r="B657" s="57"/>
      <c r="C657" s="58"/>
      <c r="D657" s="52"/>
      <c r="E657" s="55"/>
      <c r="F657" s="52"/>
    </row>
    <row r="658" spans="1:6" ht="99.95" customHeight="1" x14ac:dyDescent="0.3">
      <c r="A658" s="56"/>
      <c r="B658" s="57"/>
      <c r="C658" s="58"/>
      <c r="D658" s="52"/>
      <c r="E658" s="55"/>
      <c r="F658" s="52"/>
    </row>
    <row r="659" spans="1:6" ht="99.95" customHeight="1" x14ac:dyDescent="0.3">
      <c r="A659" s="56"/>
      <c r="B659" s="57"/>
      <c r="C659" s="58"/>
      <c r="D659" s="52"/>
      <c r="E659" s="55"/>
      <c r="F659" s="52"/>
    </row>
    <row r="660" spans="1:6" ht="99.95" customHeight="1" x14ac:dyDescent="0.3">
      <c r="A660" s="56"/>
      <c r="B660" s="57"/>
      <c r="C660" s="58"/>
      <c r="D660" s="52"/>
      <c r="E660" s="55"/>
      <c r="F660" s="52"/>
    </row>
    <row r="661" spans="1:6" ht="99.95" customHeight="1" x14ac:dyDescent="0.3">
      <c r="A661" s="56"/>
      <c r="B661" s="57"/>
      <c r="C661" s="58"/>
      <c r="D661" s="52"/>
      <c r="E661" s="55"/>
      <c r="F661" s="52"/>
    </row>
    <row r="662" spans="1:6" ht="99.95" customHeight="1" x14ac:dyDescent="0.3">
      <c r="A662" s="56"/>
      <c r="B662" s="57"/>
      <c r="C662" s="58"/>
      <c r="D662" s="52"/>
      <c r="E662" s="55"/>
      <c r="F662" s="52"/>
    </row>
    <row r="663" spans="1:6" ht="99.95" customHeight="1" x14ac:dyDescent="0.3">
      <c r="A663" s="56"/>
      <c r="B663" s="57"/>
      <c r="C663" s="58"/>
      <c r="D663" s="52"/>
      <c r="E663" s="55"/>
      <c r="F663" s="52"/>
    </row>
    <row r="664" spans="1:6" ht="99.95" customHeight="1" x14ac:dyDescent="0.3">
      <c r="A664" s="56"/>
      <c r="B664" s="57"/>
      <c r="C664" s="58"/>
      <c r="D664" s="52"/>
      <c r="E664" s="55"/>
      <c r="F664" s="52"/>
    </row>
    <row r="665" spans="1:6" ht="99.95" customHeight="1" x14ac:dyDescent="0.3">
      <c r="A665" s="56"/>
      <c r="B665" s="57"/>
      <c r="C665" s="58"/>
      <c r="D665" s="52"/>
      <c r="E665" s="55"/>
      <c r="F665" s="52"/>
    </row>
    <row r="666" spans="1:6" ht="99.95" customHeight="1" x14ac:dyDescent="0.3">
      <c r="A666" s="56"/>
      <c r="B666" s="57"/>
      <c r="C666" s="58"/>
      <c r="D666" s="52"/>
      <c r="E666" s="55"/>
      <c r="F666" s="52"/>
    </row>
    <row r="667" spans="1:6" ht="99.95" customHeight="1" x14ac:dyDescent="0.3">
      <c r="A667" s="56"/>
      <c r="B667" s="57"/>
      <c r="C667" s="58"/>
      <c r="D667" s="52"/>
      <c r="E667" s="55"/>
      <c r="F667" s="52"/>
    </row>
    <row r="668" spans="1:6" ht="99.95" customHeight="1" x14ac:dyDescent="0.3">
      <c r="A668" s="56"/>
      <c r="B668" s="57"/>
      <c r="C668" s="58"/>
      <c r="D668" s="52"/>
      <c r="E668" s="55"/>
      <c r="F668" s="52"/>
    </row>
    <row r="669" spans="1:6" ht="99.95" customHeight="1" x14ac:dyDescent="0.3">
      <c r="A669" s="56"/>
      <c r="B669" s="57"/>
      <c r="C669" s="58"/>
      <c r="D669" s="52"/>
      <c r="E669" s="55"/>
      <c r="F669" s="52"/>
    </row>
    <row r="670" spans="1:6" ht="99.95" customHeight="1" x14ac:dyDescent="0.3">
      <c r="A670" s="56"/>
      <c r="B670" s="57"/>
      <c r="C670" s="58"/>
      <c r="D670" s="52"/>
      <c r="E670" s="55"/>
      <c r="F670" s="52"/>
    </row>
    <row r="671" spans="1:6" ht="99.95" customHeight="1" x14ac:dyDescent="0.3">
      <c r="A671" s="56"/>
      <c r="B671" s="57"/>
      <c r="C671" s="58"/>
      <c r="D671" s="52"/>
      <c r="E671" s="55"/>
      <c r="F671" s="52"/>
    </row>
    <row r="672" spans="1:6" ht="99.95" customHeight="1" x14ac:dyDescent="0.3">
      <c r="A672" s="56"/>
      <c r="B672" s="57"/>
      <c r="C672" s="58"/>
      <c r="D672" s="52"/>
      <c r="E672" s="55"/>
      <c r="F672" s="52"/>
    </row>
    <row r="673" spans="1:6" ht="99.95" customHeight="1" x14ac:dyDescent="0.3">
      <c r="A673" s="56"/>
      <c r="B673" s="57"/>
      <c r="C673" s="58"/>
      <c r="D673" s="52"/>
      <c r="E673" s="55"/>
      <c r="F673" s="52"/>
    </row>
    <row r="674" spans="1:6" ht="99.95" customHeight="1" x14ac:dyDescent="0.3">
      <c r="A674" s="56"/>
      <c r="B674" s="57"/>
      <c r="C674" s="58"/>
      <c r="D674" s="52"/>
      <c r="E674" s="55"/>
      <c r="F674" s="52"/>
    </row>
    <row r="675" spans="1:6" ht="99.95" customHeight="1" x14ac:dyDescent="0.3">
      <c r="A675" s="56"/>
      <c r="B675" s="57"/>
      <c r="C675" s="58"/>
      <c r="D675" s="52"/>
      <c r="E675" s="55"/>
      <c r="F675" s="52"/>
    </row>
    <row r="676" spans="1:6" ht="99.95" customHeight="1" x14ac:dyDescent="0.3">
      <c r="A676" s="56"/>
      <c r="B676" s="57"/>
      <c r="C676" s="58"/>
      <c r="D676" s="52"/>
      <c r="E676" s="55"/>
      <c r="F676" s="52"/>
    </row>
    <row r="677" spans="1:6" ht="99.95" customHeight="1" x14ac:dyDescent="0.3">
      <c r="A677" s="56"/>
      <c r="B677" s="57"/>
      <c r="C677" s="58"/>
      <c r="D677" s="52"/>
      <c r="E677" s="55"/>
      <c r="F677" s="52"/>
    </row>
    <row r="678" spans="1:6" ht="99.95" customHeight="1" x14ac:dyDescent="0.3">
      <c r="A678" s="56"/>
      <c r="B678" s="57"/>
      <c r="C678" s="58"/>
      <c r="D678" s="52"/>
      <c r="E678" s="55"/>
      <c r="F678" s="52"/>
    </row>
    <row r="679" spans="1:6" ht="99.95" customHeight="1" x14ac:dyDescent="0.3">
      <c r="A679" s="56"/>
      <c r="B679" s="57"/>
      <c r="C679" s="58"/>
      <c r="D679" s="52"/>
      <c r="E679" s="55"/>
      <c r="F679" s="52"/>
    </row>
    <row r="680" spans="1:6" ht="99.95" customHeight="1" x14ac:dyDescent="0.3">
      <c r="A680" s="56"/>
      <c r="B680" s="57"/>
      <c r="C680" s="58"/>
      <c r="D680" s="52"/>
      <c r="E680" s="55"/>
      <c r="F680" s="52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'!Print_Area</vt:lpstr>
      <vt:lpstr>'INGRESOS Y GASTOS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2025-06-05T12:35:26Z</cp:lastPrinted>
  <dcterms:created xsi:type="dcterms:W3CDTF">2025-06-04T21:31:23Z</dcterms:created>
  <dcterms:modified xsi:type="dcterms:W3CDTF">2025-06-06T13:09:54Z</dcterms:modified>
</cp:coreProperties>
</file>