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tavarez\Desktop\"/>
    </mc:Choice>
  </mc:AlternateContent>
  <xr:revisionPtr revIDLastSave="0" documentId="13_ncr:1_{34903C65-BB25-4AE0-9144-7A12F2D0C771}" xr6:coauthVersionLast="47" xr6:coauthVersionMax="47" xr10:uidLastSave="{00000000-0000-0000-0000-000000000000}"/>
  <bookViews>
    <workbookView xWindow="-120" yWindow="-120" windowWidth="29040" windowHeight="15840" xr2:uid="{58AF2F36-F95C-4729-8B00-B73E6865FE17}"/>
  </bookViews>
  <sheets>
    <sheet name="INGRESOS Y GASTOS  (22)" sheetId="1" r:id="rId1"/>
  </sheets>
  <definedNames>
    <definedName name="_xlnm._FilterDatabase" localSheetId="0" hidden="1">'INGRESOS Y GASTOS  (22)'!#REF!</definedName>
    <definedName name="Print_Area" localSheetId="0">'INGRESOS Y GASTOS  (22)'!$A$1:$F$504</definedName>
    <definedName name="Print_Titles" localSheetId="0">'INGRESOS Y GASTOS  (22)'!$1:$14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</calcChain>
</file>

<file path=xl/sharedStrings.xml><?xml version="1.0" encoding="utf-8"?>
<sst xmlns="http://schemas.openxmlformats.org/spreadsheetml/2006/main" count="1474" uniqueCount="646">
  <si>
    <t>PAGO VACACIONES NO DISFRUTADAS, A EX-EMPLEADOS DE ESTE MOPC</t>
  </si>
  <si>
    <t>Fondo Reponible Institucional del Ministerio de Obras Públicas y Comunicaciones</t>
  </si>
  <si>
    <t>PAGO HORAS EXTRAS (MAYO-2025) A PERSONAL DE PRESUPUESTO FINANCIERO DE ESTE MOPC</t>
  </si>
  <si>
    <t>PAGO VACACIONES NO DISFRUTADA, A EX-EMPLEADOS DE ESTE MOPC</t>
  </si>
  <si>
    <t>PAGO VIATICOS (MAYO-2025) A PERSONAL DE DIFERENTES DEPARTAMENTOS DE ESTE MOPC</t>
  </si>
  <si>
    <t>PAGO VIATICOS (MAYO-2025) CORRESPONDIENTES A DIFERENTES DEPARTAMENTOS DE ESTE MOPC</t>
  </si>
  <si>
    <t>PAGO HORAS EXTRAS (ABRIL-2025) A PERSONAL DEL DEPARTAMENTO DE NOMINAS DE ESTE MOPC</t>
  </si>
  <si>
    <t xml:space="preserve">INGRESOS POR CAPTACION </t>
  </si>
  <si>
    <t>INGRESOS CUOTAS PRESUPUESTARIAS</t>
  </si>
  <si>
    <t>BALANCE INICIAL</t>
  </si>
  <si>
    <t>Balance</t>
  </si>
  <si>
    <t xml:space="preserve">Credito </t>
  </si>
  <si>
    <t>Debito</t>
  </si>
  <si>
    <t>Descripcion</t>
  </si>
  <si>
    <t>No. Ck/Transf./Lib.</t>
  </si>
  <si>
    <t>Fecha</t>
  </si>
  <si>
    <t>Balance Inicial</t>
  </si>
  <si>
    <t>DEPARTAMENTO DE CONTABILIDAD GENERAL</t>
  </si>
  <si>
    <t>MINISTERIO DE OBRAS PUBLICAS Y COMUNICACIONES</t>
  </si>
  <si>
    <t>7912</t>
  </si>
  <si>
    <t>7914</t>
  </si>
  <si>
    <t>7916</t>
  </si>
  <si>
    <t>7918</t>
  </si>
  <si>
    <t>7920</t>
  </si>
  <si>
    <t>7922</t>
  </si>
  <si>
    <t>7924</t>
  </si>
  <si>
    <t>7928</t>
  </si>
  <si>
    <t>7930</t>
  </si>
  <si>
    <t>7932</t>
  </si>
  <si>
    <t>7936</t>
  </si>
  <si>
    <t>7938</t>
  </si>
  <si>
    <t>7940</t>
  </si>
  <si>
    <t>7942</t>
  </si>
  <si>
    <t>7944</t>
  </si>
  <si>
    <t>7947</t>
  </si>
  <si>
    <t>7949</t>
  </si>
  <si>
    <t>7981</t>
  </si>
  <si>
    <t>7982</t>
  </si>
  <si>
    <t>7992</t>
  </si>
  <si>
    <t>8008</t>
  </si>
  <si>
    <t>8010</t>
  </si>
  <si>
    <t>8019</t>
  </si>
  <si>
    <t>8024</t>
  </si>
  <si>
    <t>8029</t>
  </si>
  <si>
    <t>8036</t>
  </si>
  <si>
    <t>8041</t>
  </si>
  <si>
    <t>8042</t>
  </si>
  <si>
    <t>8051</t>
  </si>
  <si>
    <t>8054</t>
  </si>
  <si>
    <t>8063</t>
  </si>
  <si>
    <t>8072</t>
  </si>
  <si>
    <t>8073</t>
  </si>
  <si>
    <t>8084</t>
  </si>
  <si>
    <t>8087</t>
  </si>
  <si>
    <t>8092</t>
  </si>
  <si>
    <t>8094</t>
  </si>
  <si>
    <t>8095</t>
  </si>
  <si>
    <t>8097</t>
  </si>
  <si>
    <t>8100</t>
  </si>
  <si>
    <t>8102</t>
  </si>
  <si>
    <t>8104</t>
  </si>
  <si>
    <t>8124</t>
  </si>
  <si>
    <t>8125</t>
  </si>
  <si>
    <t>8126</t>
  </si>
  <si>
    <t>8133</t>
  </si>
  <si>
    <t>8135</t>
  </si>
  <si>
    <t>8142</t>
  </si>
  <si>
    <t>8145</t>
  </si>
  <si>
    <t>8146</t>
  </si>
  <si>
    <t>8148</t>
  </si>
  <si>
    <t>8157</t>
  </si>
  <si>
    <t>8161</t>
  </si>
  <si>
    <t>8165</t>
  </si>
  <si>
    <t>8167</t>
  </si>
  <si>
    <t>8174</t>
  </si>
  <si>
    <t>8176</t>
  </si>
  <si>
    <t>8182</t>
  </si>
  <si>
    <t>8185</t>
  </si>
  <si>
    <t>8192</t>
  </si>
  <si>
    <t>8193</t>
  </si>
  <si>
    <t>8206</t>
  </si>
  <si>
    <t>8207</t>
  </si>
  <si>
    <t>8209</t>
  </si>
  <si>
    <t>8260</t>
  </si>
  <si>
    <t>8279</t>
  </si>
  <si>
    <t>8280</t>
  </si>
  <si>
    <t>8282</t>
  </si>
  <si>
    <t>8284</t>
  </si>
  <si>
    <t>8290</t>
  </si>
  <si>
    <t>8297</t>
  </si>
  <si>
    <t>8303</t>
  </si>
  <si>
    <t>8306</t>
  </si>
  <si>
    <t>8313</t>
  </si>
  <si>
    <t>8326</t>
  </si>
  <si>
    <t>8331</t>
  </si>
  <si>
    <t>8347</t>
  </si>
  <si>
    <t>8353</t>
  </si>
  <si>
    <t>8355</t>
  </si>
  <si>
    <t>8356</t>
  </si>
  <si>
    <t>8359</t>
  </si>
  <si>
    <t>8360</t>
  </si>
  <si>
    <t>8364</t>
  </si>
  <si>
    <t>8374</t>
  </si>
  <si>
    <t>8376</t>
  </si>
  <si>
    <t>8378</t>
  </si>
  <si>
    <t>8386</t>
  </si>
  <si>
    <t>8391</t>
  </si>
  <si>
    <t>8392</t>
  </si>
  <si>
    <t>8393</t>
  </si>
  <si>
    <t>8401</t>
  </si>
  <si>
    <t>8403</t>
  </si>
  <si>
    <t>8406</t>
  </si>
  <si>
    <t>8408</t>
  </si>
  <si>
    <t>8409</t>
  </si>
  <si>
    <t>8410</t>
  </si>
  <si>
    <t>8412</t>
  </si>
  <si>
    <t>8414</t>
  </si>
  <si>
    <t>8416</t>
  </si>
  <si>
    <t>8427</t>
  </si>
  <si>
    <t>8428</t>
  </si>
  <si>
    <t>8429</t>
  </si>
  <si>
    <t>8437</t>
  </si>
  <si>
    <t>8440</t>
  </si>
  <si>
    <t>8442</t>
  </si>
  <si>
    <t>8445</t>
  </si>
  <si>
    <t>8449</t>
  </si>
  <si>
    <t>8450</t>
  </si>
  <si>
    <t>8453</t>
  </si>
  <si>
    <t>8457</t>
  </si>
  <si>
    <t>8458</t>
  </si>
  <si>
    <t>8471</t>
  </si>
  <si>
    <t>8474</t>
  </si>
  <si>
    <t>8478</t>
  </si>
  <si>
    <t>8479</t>
  </si>
  <si>
    <t>8483</t>
  </si>
  <si>
    <t>8484</t>
  </si>
  <si>
    <t>8494</t>
  </si>
  <si>
    <t>8495</t>
  </si>
  <si>
    <t>8498</t>
  </si>
  <si>
    <t>8500</t>
  </si>
  <si>
    <t>8501</t>
  </si>
  <si>
    <t>8502</t>
  </si>
  <si>
    <t>8507</t>
  </si>
  <si>
    <t>8508</t>
  </si>
  <si>
    <t>8513</t>
  </si>
  <si>
    <t>8515</t>
  </si>
  <si>
    <t>8517</t>
  </si>
  <si>
    <t>8523</t>
  </si>
  <si>
    <t>8542</t>
  </si>
  <si>
    <t>8544</t>
  </si>
  <si>
    <t>8546</t>
  </si>
  <si>
    <t>8549</t>
  </si>
  <si>
    <t>8556</t>
  </si>
  <si>
    <t>8560</t>
  </si>
  <si>
    <t>8562</t>
  </si>
  <si>
    <t>8564</t>
  </si>
  <si>
    <t>8566</t>
  </si>
  <si>
    <t>8568</t>
  </si>
  <si>
    <t>8570</t>
  </si>
  <si>
    <t>8574</t>
  </si>
  <si>
    <t>8575</t>
  </si>
  <si>
    <t>8577</t>
  </si>
  <si>
    <t>8599</t>
  </si>
  <si>
    <t>8615</t>
  </si>
  <si>
    <t>8617</t>
  </si>
  <si>
    <t>8619</t>
  </si>
  <si>
    <t>8621</t>
  </si>
  <si>
    <t>8623</t>
  </si>
  <si>
    <t>8625</t>
  </si>
  <si>
    <t>8627</t>
  </si>
  <si>
    <t>8629</t>
  </si>
  <si>
    <t>8644</t>
  </si>
  <si>
    <t>8646</t>
  </si>
  <si>
    <t>8648</t>
  </si>
  <si>
    <t>8650</t>
  </si>
  <si>
    <t>8654</t>
  </si>
  <si>
    <t>8656</t>
  </si>
  <si>
    <t>8664</t>
  </si>
  <si>
    <t>8666</t>
  </si>
  <si>
    <t>8671</t>
  </si>
  <si>
    <t>8674</t>
  </si>
  <si>
    <t>8676</t>
  </si>
  <si>
    <t>8678</t>
  </si>
  <si>
    <t>8680</t>
  </si>
  <si>
    <t>8682</t>
  </si>
  <si>
    <t>8684</t>
  </si>
  <si>
    <t>8686</t>
  </si>
  <si>
    <t>8692</t>
  </si>
  <si>
    <t>8694</t>
  </si>
  <si>
    <t>8696</t>
  </si>
  <si>
    <t>8705</t>
  </si>
  <si>
    <t>8710</t>
  </si>
  <si>
    <t>8712</t>
  </si>
  <si>
    <t>8714</t>
  </si>
  <si>
    <t>8725</t>
  </si>
  <si>
    <t>8728</t>
  </si>
  <si>
    <t>8730</t>
  </si>
  <si>
    <t>8732</t>
  </si>
  <si>
    <t>8733</t>
  </si>
  <si>
    <t>8736</t>
  </si>
  <si>
    <t>8740</t>
  </si>
  <si>
    <t>8741</t>
  </si>
  <si>
    <t>8743</t>
  </si>
  <si>
    <t>8745</t>
  </si>
  <si>
    <t>8762</t>
  </si>
  <si>
    <t>8763</t>
  </si>
  <si>
    <t>8774</t>
  </si>
  <si>
    <t>8776</t>
  </si>
  <si>
    <t>8781</t>
  </si>
  <si>
    <t>8784</t>
  </si>
  <si>
    <t>8786</t>
  </si>
  <si>
    <t>8798</t>
  </si>
  <si>
    <t>8805</t>
  </si>
  <si>
    <t>8829</t>
  </si>
  <si>
    <t>8833</t>
  </si>
  <si>
    <t>8835</t>
  </si>
  <si>
    <t>8837</t>
  </si>
  <si>
    <t>8840</t>
  </si>
  <si>
    <t>8866</t>
  </si>
  <si>
    <t>8872</t>
  </si>
  <si>
    <t>8876</t>
  </si>
  <si>
    <t>8879</t>
  </si>
  <si>
    <t>8881</t>
  </si>
  <si>
    <t>8883</t>
  </si>
  <si>
    <t>8889</t>
  </si>
  <si>
    <t>8891</t>
  </si>
  <si>
    <t>8897</t>
  </si>
  <si>
    <t>8899</t>
  </si>
  <si>
    <t>8941</t>
  </si>
  <si>
    <t>8943</t>
  </si>
  <si>
    <t>8947</t>
  </si>
  <si>
    <t>8949</t>
  </si>
  <si>
    <t>8951</t>
  </si>
  <si>
    <t>8954</t>
  </si>
  <si>
    <t>8960</t>
  </si>
  <si>
    <t>8973</t>
  </si>
  <si>
    <t>8975</t>
  </si>
  <si>
    <t>8977</t>
  </si>
  <si>
    <t>8985</t>
  </si>
  <si>
    <t>8995</t>
  </si>
  <si>
    <t>8997</t>
  </si>
  <si>
    <t>8998</t>
  </si>
  <si>
    <t>9000</t>
  </si>
  <si>
    <t>9013</t>
  </si>
  <si>
    <t>9034</t>
  </si>
  <si>
    <t>9036</t>
  </si>
  <si>
    <t>9038</t>
  </si>
  <si>
    <t>9055</t>
  </si>
  <si>
    <t>9060</t>
  </si>
  <si>
    <t>9066</t>
  </si>
  <si>
    <t>9067</t>
  </si>
  <si>
    <t>9072</t>
  </si>
  <si>
    <t>9076</t>
  </si>
  <si>
    <t>9080</t>
  </si>
  <si>
    <t>9086</t>
  </si>
  <si>
    <t>9090</t>
  </si>
  <si>
    <t>9096</t>
  </si>
  <si>
    <t>9105</t>
  </si>
  <si>
    <t>9110</t>
  </si>
  <si>
    <t>9119</t>
  </si>
  <si>
    <t>9120</t>
  </si>
  <si>
    <t>9121</t>
  </si>
  <si>
    <t>9122</t>
  </si>
  <si>
    <t>9132</t>
  </si>
  <si>
    <t>9135</t>
  </si>
  <si>
    <t>9151</t>
  </si>
  <si>
    <t>9166</t>
  </si>
  <si>
    <t>9170</t>
  </si>
  <si>
    <t>9176</t>
  </si>
  <si>
    <t>9182</t>
  </si>
  <si>
    <t>9185</t>
  </si>
  <si>
    <t>9189</t>
  </si>
  <si>
    <t>9190</t>
  </si>
  <si>
    <t>9193</t>
  </si>
  <si>
    <t>9195</t>
  </si>
  <si>
    <t>9197</t>
  </si>
  <si>
    <t>9199</t>
  </si>
  <si>
    <t>9201</t>
  </si>
  <si>
    <t>9203</t>
  </si>
  <si>
    <t>9205</t>
  </si>
  <si>
    <t>9207</t>
  </si>
  <si>
    <t>9209</t>
  </si>
  <si>
    <t>9211</t>
  </si>
  <si>
    <t>9213</t>
  </si>
  <si>
    <t>9215</t>
  </si>
  <si>
    <t>9218</t>
  </si>
  <si>
    <t>9220</t>
  </si>
  <si>
    <t>9225</t>
  </si>
  <si>
    <t>9233</t>
  </si>
  <si>
    <t>9236</t>
  </si>
  <si>
    <t>9243</t>
  </si>
  <si>
    <t>9245</t>
  </si>
  <si>
    <t>9251</t>
  </si>
  <si>
    <t>9253</t>
  </si>
  <si>
    <t>9255</t>
  </si>
  <si>
    <t>9258</t>
  </si>
  <si>
    <t>9263</t>
  </si>
  <si>
    <t>9264</t>
  </si>
  <si>
    <t>9267</t>
  </si>
  <si>
    <t>9269</t>
  </si>
  <si>
    <t>9271</t>
  </si>
  <si>
    <t>9273</t>
  </si>
  <si>
    <t>9275</t>
  </si>
  <si>
    <t>9277</t>
  </si>
  <si>
    <t>9279</t>
  </si>
  <si>
    <t>9288</t>
  </si>
  <si>
    <t>9290</t>
  </si>
  <si>
    <t>9292</t>
  </si>
  <si>
    <t>9293</t>
  </si>
  <si>
    <t>9294</t>
  </si>
  <si>
    <t>9336</t>
  </si>
  <si>
    <t>9345</t>
  </si>
  <si>
    <t>9346</t>
  </si>
  <si>
    <t>9347</t>
  </si>
  <si>
    <t>9349</t>
  </si>
  <si>
    <t>9351</t>
  </si>
  <si>
    <t>9353</t>
  </si>
  <si>
    <t>9355</t>
  </si>
  <si>
    <t>9357</t>
  </si>
  <si>
    <t>9360</t>
  </si>
  <si>
    <t>9362</t>
  </si>
  <si>
    <t>9364</t>
  </si>
  <si>
    <t>9367</t>
  </si>
  <si>
    <t>9394</t>
  </si>
  <si>
    <t>9399</t>
  </si>
  <si>
    <t>9407</t>
  </si>
  <si>
    <t>9411</t>
  </si>
  <si>
    <t>9434</t>
  </si>
  <si>
    <t>9437</t>
  </si>
  <si>
    <t>9440</t>
  </si>
  <si>
    <t>9441</t>
  </si>
  <si>
    <t>9443</t>
  </si>
  <si>
    <t>9445</t>
  </si>
  <si>
    <t>9447</t>
  </si>
  <si>
    <t>9448</t>
  </si>
  <si>
    <t>9453</t>
  </si>
  <si>
    <t>9454</t>
  </si>
  <si>
    <t>9455</t>
  </si>
  <si>
    <t>PAGO JORNALEROS (MAYO-2025) A PERSONAL DIRECCION DE PAVIMENTACION VIAL (OFICINA) DE ESTE MOPC</t>
  </si>
  <si>
    <t>PAGO JORNALEROS (MAYO-2025) A PERSONAL DIRECCION DE PAVIMENTACION VIAL (INGENIEROS) DE ESTE MOPC</t>
  </si>
  <si>
    <t>PAGO JORNALEROS (MAYO-2025) A PERSONAL DE DRENAJE PLUVIAL (LIMPIEZA) DE ESTE MOPC</t>
  </si>
  <si>
    <t>PAGO JORNALEROS (MAYO-2025) A PERSONAL VICEMINISTERIO DE MANTENIMIENTO VIAL (CORREDORES Y PAISAJISMO) DE ESTE MOPC</t>
  </si>
  <si>
    <t>PAGO JORNALEROS (MAYO-2025) A PERSONAL DIRECCION DE PAVIMENTACION VIAL (SUPERVISORES) DE ESTE MOPC</t>
  </si>
  <si>
    <t>PAGO JORNALEROS (MAYO-2025) A PERSONAL VICEMINISTERIO DE MANTENIMIENTO VIAL (GRAN SANTO DOMINGO) DE ESTE MOPC</t>
  </si>
  <si>
    <t>PAGO VIATICOS (MAYO-2025) A PERSONAL DIRECCION TECNICA DE ESTE MOPC</t>
  </si>
  <si>
    <t>PAGO VIATICOS (MAYO-2025) A PERSONAL DIRECCION DE PAVIMENTACION VIAL DE ESTE MOPC</t>
  </si>
  <si>
    <t>PAGO VIATICOS (MARZO-2025) DIRECCION GENERAL DE SUPERVISION Y FISCALIZACION DE OBRAS DE ESTE MOPC</t>
  </si>
  <si>
    <t>PAGO VIATICOS (MARZO-2025) DEPARTAMENTO DE AVALUOS DE ESTE MOPC</t>
  </si>
  <si>
    <t>PAGO VIATICOS (ABRIL-2025) DIRECCION GENERAL DE SUPERVISION Y FISCALIZACION (TOPOGRAFIA) DE ESTE MOPC</t>
  </si>
  <si>
    <t>PAGO VIATICOS (ABRIL-2025) DIRECCION GENERAL DE EQUIPOS Y TRANSPORTE (DEPTO.OPERACIONES) DE ESTE MOPC</t>
  </si>
  <si>
    <t>PAGO VIATICOS (MAYO-2025) DIRECCION DE COMUNICACIONES Y PRENSA DE ESTE MOPC</t>
  </si>
  <si>
    <t>PAGO VIATICOS (MAYO-2025) DIRECCION GENERAL DE SUPERVISION Y FISCALIZACION (TOPOGRAFIA) DE ESTE MOPC</t>
  </si>
  <si>
    <t>PAGO VIATICOS (ABRIL-2025) A PERSONAL DIRECCION GENERAL DE SUPERVISION Y FISCALIZACION (INSPECTORES) DE ESTE MOPC</t>
  </si>
  <si>
    <t>PAGO VIATICOS (MARZO-2025) A PERSONAL DIRECCION GENERAL DE SUPERVISION Y FISCALIZACION DE OBRAS (INSPECTORES) DE ESTE MOPC</t>
  </si>
  <si>
    <t>PAGO SERVICIO DE COMUNICACION (ALAMBRICAS) A ESTE MOPC; CORRESPONDIENTE AL MES DE MAYO 2025, CUENTA No.713644407;  SEGUN FACTURA e-NCF E450000076268</t>
  </si>
  <si>
    <t>PAGO MODEM DE INTERNET USADO EN MOPC CUENTA No. 735902097, CORRESPONDIENTE AL MES DE MAYO 2025, (S/FACT. NCF: E450000076575).</t>
  </si>
  <si>
    <t>PAGO ACUERDO TRANSACCIONAL ENTRE ESTE MOPC Y LA CIA. ADVOCATI SOLUCIONES LEGALES, REPRES. POR LIC. CORALIA MARTINEZ,(REF. A LAS SENTENCIAS 0030-04-2019-SSEN-00376 Y 0030-02-2021-SSEN-000193; P/PONER FIN A LA LITIS INICIADA POR DICHA  CIA. CONTRA ESTE MOPC</t>
  </si>
  <si>
    <t>PAGO HORAS EXTRAS (MAYO-2025) A PERSONAL DEL DEPARTAMENTO DE NOMINAS DE ESTE MOPC</t>
  </si>
  <si>
    <t>PAGO HORAS EXTRAS (MAYO-2025) A PERSONAL DE LA DIRECCION FINANCIERA DE ESTE MOPC</t>
  </si>
  <si>
    <t>TRABS. DE OBRAS VIALES Y H. A.C. A NIVEL NAC., ZONA D, REG.ESTE, PROVS. SAN PEDRO DE MACORIS, LA ROMANA, EL SEIBO, HATO MAYOR Y LA ALTAGRACIA, LOTE 30.,(PAGO CUB.06 NCF: E450000000019)</t>
  </si>
  <si>
    <t>PAGO CUB.07, FACT. NCF.B1500000061; POR TRABS. DE RECONST. CARRETERA SAN CRISTOBAL LA TOMA-HATO DAMAS Y LA CONST. DE LOS PUENTES DE HORMIGON POSTENSADO SOBRE CAÑADA LOS CACAITOS Y RIO NIGUA (LLUVIAS DE MAYO Y JUNIO 2009)</t>
  </si>
  <si>
    <t>TRABS. CONST. Y REHAB. DE ACERAS, CONTENES, BADENES E IMBORNALES A NIVEL NACIONAL, REGION NORDESTE, SECTORES DE LA PROV. HERMANAS MIRABAL, LOTE-06, ITEM 7 (PAGO CUB. #03. NCF:B1500000233)</t>
  </si>
  <si>
    <t>3ER. ABONO A C/CRED. OTORG. A BANRESERVAS, ACTO 825/11/23, C/CARGO AL PAGO CUB.#05, NCF.B1500000056 TRABS.DE INSTALACION DE BARANDAS DE SEGURIDAD, SUS ACCES. Y DISPOSITIVOS D/SEGURIDAD EN LA REGION ESTE, L/6, (PXP C/C.$12,810,616.90)</t>
  </si>
  <si>
    <t>TRABAJOS APLICACION DE SEÑALIZACION HORIZONTAL EN PINTURA DE TRAFICO A NIVEL NACIONAL, REGION GRAN SANTO DOMINGO Y D.N., LOTE 8. (PAGO CUB.06 NCF: B1500000281)</t>
  </si>
  <si>
    <t>TRABS. OBRAS VIALES Y HORMIGON ASFALTICO CALIENTE A NIVEL NAC., ZONA A, REGION GRAN SANTO DOMINGO Y MONTE PLATA, PROVS. D. N.,SANTO DOMINGO Y MONTE PLATA, LOTE-08 Y 12, (SALDO CUB. #01, NCF:B1500000234) Y PAGO CUB. #02, NCF:E450000000002)</t>
  </si>
  <si>
    <t>PAGO INDEMNIZACION, A EX-EMPLEADOS DE ESTE MOPC</t>
  </si>
  <si>
    <t>TRABS. RECONSTRUCCION DE ACERAS, CONTENES, BADENES Y BACHEO, SECTOR SAN CARLOS, DISTRITO NACIONAL, ITEM 1, LOTE 7, (PAGO CUB. #02 NCF:B1500000002).</t>
  </si>
  <si>
    <t>3ER. AB. A C/CREDITO Y GARANTIA SOLIDARIA (ACTO 1439-2022, OTORG. AL BANDEX, SRL; C/CARGO A CUB.03, FACT. NCF.B1500000034; POR TRABS. DE OBRAS VIALES Y H.A.C. A NIVEL-ZONA A, REG. GRAN STO. DGO. Y MONTE PLATA, No.40, LOTE 7; PXP $45,064,428.93.</t>
  </si>
  <si>
    <t>TRABAJOS CONSTRUCCION Y ASFALTADO DE CALLES, ACERAS Y CONTENES EN LOS  MUNICIPIOS SAN JOSE, SANTANA Y MATANZAS, PROV. PERAVIA. (LOTE 5. ITEMS 1, 2 Y 3) (PAGO CUB. #01, NCF:B1500000016)</t>
  </si>
  <si>
    <t>TRABS. DE OBRAS VIALES Y HORMIGON ASFALTICO CALIENTE, A NIVEL NACIONAL, ZONA A, REGION GRAN SANTO DOMINGO Y MONTE PLATA. PROVS. D.N. Y MONTE PLATA, LOTE 4, (PAGO CUB. #07 NCF:E450000000006)</t>
  </si>
  <si>
    <t>TRABS. DE OBRAS VIALES Y HORMIGON ASFALTICO CALIENTE A NIVEL NACIONAL, ZONA A, REGION GRAN SANTO DOMINGO Y MONTE PLATA, LOTE-01, (PAGO CUB. #04 NCF: B1500000221)</t>
  </si>
  <si>
    <t>TRABS. DE CONST. Y REHAB. DE ACERAS, CONTENES, BADENES E IMBORNALES A NIVEL NACIONAL, REGION GRAN SANTO DOMINGO Y MONTE PLATA, LOTE-01, ITEM 27, STO. DGO. OESTE, SECCION 5 (PAGO CUB. #02, NCF:B1500000037)</t>
  </si>
  <si>
    <t>3ER.AB.L/C CON C/C.OTORG. A BANRESERVAS, (ACTO No.487-2024) C/CARGO PAGO CUB. 03, NCF:B1500000340,TRABS. OBRAS VIALES Y H.A.C.,A NIV. NAC.,REGION X, OZAMA Y S.CRIST.,LOTE-23, SAN CRISTOBAL. (PXP L/C CON C/C, $157,652,421.63)</t>
  </si>
  <si>
    <t>TRABAJOS DE CONFECCION E INSTALACION DE SEÑALIZACION VERTICAL A NIVEL NACIONAL, REGION NORTE, LOTE 01 (PAGO CUB. #02 NCF: E450000000046).</t>
  </si>
  <si>
    <t>PAGO CUB.#03, FACT.NCF.E450000000003; TRABS. OBRAS VIALES Y H.A.C. A NIVEL NACIONAL-ZONA F, REG. NORDESTE, PROVS. MONSEÑOR NOUEL, SCHEZ. RAMIREZ,_x000D_
ESPAILLAT, DUARTE, HNAS. MIRABAL, MARIA T. SANCHEZ Y SAMANA, LOTE 49.</t>
  </si>
  <si>
    <t>PAGO CUBICACION No.20, FACTURA NCF.B1500000130; POR TRABAJOS DE RECONSTRUCCION DE LA AVENIDA JACOBO MAJLUTA, PROV. SANTO DOMINGO.</t>
  </si>
  <si>
    <t>PAGO SUELDO RETROACTIVO (JUNIO-2025) A EMPLEADOS TEMPORAL DE ESTE MINISTERIO</t>
  </si>
  <si>
    <t>PAGO SUELDO RETROACTIVO (MAYO-2025) A EMPLEADOS TEMPORAL DE ESTE MINISTERIO</t>
  </si>
  <si>
    <t>SALDO CUB.#21, FACT. NCF.B1500000149 Y ABONO A CUB.#22, FACT. NCF.B1500000157; POR TRABAJOS DE CONSTRUCCION DEL TRIBUNAL CONSTITUCIONAL DE SANTO DOMINGO OESTE, PXP A CUB.#22, $54,978,481.19.</t>
  </si>
  <si>
    <t>4TO. AB. C/C Y G.SOL.,OTORG. AL BCO. DE RESERVAS, R.D (ACTO 489-23) C/CARGO PAGO CUB.#06, NCF.B1500000023,P/TRABS.OBRAS VIALES Y HAC A NIV. NAC.,ZONA F-1,REG.NORTE ESTE,MONS.NOUEL,SCHEZ. RAMIREZ, ESPAILLAT, DUARTE,HNAS.MIRABAL,MARIA T.SCHEZ Y SAMANA, L/25</t>
  </si>
  <si>
    <t>SALDO CUB.03 NCF:B1500000027, TRABS.CONST./RECONST./ASF. Y MANT. D/VIAS,CARRETS.,CS/,DIFTES.SECTS.Y BOS. PROVS.S. CRISTOBAL, INDEPENDENCIA, SAN JUAN D/LA MAG. Y PEDERNALES, CARRET. ML. GOYA, CUEVA DE LOS PESCADORES</t>
  </si>
  <si>
    <t>TRABAJOS DE CONSTRUCCION DEL MATADERO MUNICIPAL DE SANTA CRUZ DE BARAHONA, PROVINCIA BARAHONA (PAGO CUB. #04, NCF:B1500000321)</t>
  </si>
  <si>
    <t>TRABS. CONST., REHABILITACION Y REMODELACION DE LA IGLESIA EL BUEN PASTOR, PROV. AZUA, (SALDO CUB.#06 NCF: B1500000042 ; PAGO #CUB.07 NCF: B1500000043).</t>
  </si>
  <si>
    <t>PAGO COMPRA DE MEJORA Y PLANTACION , DENTRO DEL AMBITO DE LA  PARCELA No.487-B, DEL D.C. No. 32,  SEGUN INFORME DE TASACION S/N  Y ANEXOS,  PARA EL PROY: CONSTRUCCION AVENIDA ECOLOGICA, SANTO DOMINGO ESTE .</t>
  </si>
  <si>
    <t>PAGO COMPRA DE MEJORA,  DENTRO DEL AMBITO DE LA  CASA No.-125, DEL D.C. S/N., SEGUN INFORME DE TASACION S/N Y ANEXOS,  PARA EL PROYECTO :MANTENIMIENTO, REPARACION Y SUSTITUCION DE LAS JUNTAS DEL PUENTE FCO. DEL ROSARIO SANCHEZ (PUENTE DE LA 17)</t>
  </si>
  <si>
    <t>PAGO COMPRA DE TERRENO Y MEJORA , DENTRO DEL AMBITO DE LA ESTACION, E1+650  A LA  E1+660, SEGUN INFORME DE TASACION S/N + ACUERDO Y ANEXOS,  PARA EL PROY: CONSTRUCCION SOLUCION VIAL, AVENIDA REPUBLICA DE COLOMBIA.</t>
  </si>
  <si>
    <t>PAGO HORAS EXTRAS (MAYO-2025) A PERSONAL DE LA DIRECCION GENERAL SUPERVISION Y FISCALIZACION DE OBRAS DE ESTE MOPC</t>
  </si>
  <si>
    <t>PAGO COMPRA DE TERRENO Y PLANTACION , DENTRO DEL AMBITO D/LA  PARCELA No.104-R, DEL D.C. No.04, S/INFORME DE TASACION S/N Y ANEXOS, PARA EL PROY: CONSTRUCCION SOLUCION VIAL,  AVENIDA REPUBLICA  DE COLOMBIA.</t>
  </si>
  <si>
    <t>PAGO REPOSICION O LLENADO DE BOTELLONES DE AGUA PARA CONSUMO DIFERENTES DEPARTAMENTO DE MOPC, PROCESO MOPC-CCC-PEEX-2022-0024, (S/FACTS. NCF: E450000009958, 9976, 9982, E450000010863,3297, 3567, 3578, 3590).</t>
  </si>
  <si>
    <t>PAGO FACT. NCF.B1500001509, POR SERVICIO DE MANTENIMIENTO DE VEHICULOS PESADOS (MARCA SCHACMAN) D/LA DIRECC. GRAL DE EQUIPOS Y TRANSPORTE DE ESTE MOPC, PROCESO No.MOPC-CCC-PEPU-2023-0018.</t>
  </si>
  <si>
    <t>PAGO AVANCE INICIAL PARA LOS TRABAJOS DE OBRAS VIALES Y HORMIGON ASFALTICO CALIENTE A NIVEL NAC.,ZONA C REG. SUR II, PROVS., BARAHONA, BAHORUCO, INDEPENDENCIA Y ELIAS PIÑA,  LOTE 21</t>
  </si>
  <si>
    <t>PAGO JORNALEROS (JUNIO-2025) A PERSONAL DIRECCION GENERAL DE ASISTENCIA Y PROTECCION VIAL DE ESTE MOPC</t>
  </si>
  <si>
    <t>PAGO JORNALEROS (JUNIO-2025) A PERSONAL DE BRIGADA DE ALMACEN DE ESTE MOPC</t>
  </si>
  <si>
    <t>PAGO JORNALEROS (JUNIO-2025) A PERSONAL DE LA DIRECCION DE MANTENIMIENTO DE PASOS A DESNIVEL DE ESTE MOPC</t>
  </si>
  <si>
    <t>PAGO CUB.#05, FACT. NCF.B1500000147; POR TRABS. DE CONST. NUEVO PUENTE SOBRE RIO CAMU, COMUNIDAD DE SABANETA, MUNICIPIO CONCEPCION D/LA VEGA,_x000D_
PROV. LA VEGA.</t>
  </si>
  <si>
    <t>PAGO POR ADQUISICION DE COMBUSTIBLES (GASOIL), SEGUN FACTURA NCF.E450000002455, PROCESO MOPC-CCC-LPN-2024-0009; PARA USO DE ESTE MOPC.</t>
  </si>
  <si>
    <t>PAGO FACTURA NCF.B1500000466; POR ADQUISICION DE AZUCAR (BLANCA Y CREMA), PARA SER UTILIZADAS EN DIFERENTES DEPARTAMENTOS DE ESTE MINISTERIO, PROCESO MOPC-CCC-LPN-2024-0005.</t>
  </si>
  <si>
    <t>PAGO FACTURAS NCF.E450000000092 Y E450000000094, POR ADQUISICION DE ELECTRODOMESTICOS PARA USO EN DIFERENTES DPTOS. DE ESTE MOPC, PROCESO MOPC-CCC-CP-2024-0007.</t>
  </si>
  <si>
    <t>PAGO (ADICIONAL) COMPRA  DE MEJORA Y CERCA VERJA, DENTRO DEL ÁMBITO DE LA PARCELA No.59, DEL D.C. No.12, SEGUN INFORME DE TASACION S/N Y ANEXOS, PARA EL PROYECTO: CONSTRUCCIÓN  AVENIDA CIRCUNVALACIÓN LOS ALCARRIZOS.</t>
  </si>
  <si>
    <t>PAGO (ADICIONAL) COMPRA DE TERRENO, MEJORA Y PLANTACION, DENTRO DEL ÁMBITO DE LA PARCELA No.134-A-3, DEL D.C. No.15, SEGUN INFORME DE TASACION S/N Y ANEXOS, PARA EL PROYECTO: CONSTRUCCION PALACIO DE JUSTICIA SANTO DOMINGO ESTE</t>
  </si>
  <si>
    <t>PAGO FACT. NCF: E450000006306 DE LA POLIZA DE ACCIDENTES COLECTIVOS #2-2-112-0041982, DE LOS JORNALEROS DE ESTE MOPC,CORRESP. AL PERIODO, DEL 18/06/2025 AL 17/07/2025.</t>
  </si>
  <si>
    <t>PAGO SERVICIOS DE NOTARIZACION EN LOS ACTOS DE RECEPCION, APERTURA Y LECTURA  DE LAS OFERTAS TECNICAS Y ECONOMICAS, PROCESO MOPC-CCC-SI-2025-0001, (FACT. NCF: B1500000577).</t>
  </si>
  <si>
    <t>PAGO COMPRA DE TERRENO, DENTRO DEL AMBITO DE LA PARCELA No. 11, DEL D.C. No.05, SEGUN TASACION +(ACUERDO) S/N, Y ANEXOS, PARA EL PROYECTO: CONSTRUCCION PUENTE EN EL CAMINO VECINAL A PLAYA ROGELIO, MUNICIPIO GASPAR HERNANDEZ, PROV. ESPAILLAT</t>
  </si>
  <si>
    <t>PAGO VIATICOS (FEBRERO-2025) A PERSONAL DE LA DIRECCION GENERAL DE SUPERVISION Y FISCALIZACIO DE ESTE MOPC</t>
  </si>
  <si>
    <t>PAGO VIATICOS (MARZO-2025) A PERSONAL DE LA DIRECCION GENERAL DE SUPERVISION Y FISCALIZACION DE ESTE MOPC</t>
  </si>
  <si>
    <t>Fondo Reponible Institucional, Ministerio de Obras Públicas y Comunicaciones.</t>
  </si>
  <si>
    <t>PAGO JORNALEROS (JUNIO-2025) A PERSONAL DIRECCION DE MANTENIMIENTO DE PUENTES DE ESTE MOPC</t>
  </si>
  <si>
    <t>TRANSFERENCIA CORRIENTE AL INTRANT PARA CUBRIR  PAGO DE NOMINA DE DICHA INSTITUCIÓN, CORRESPONDIENTE AL MES DE JULIO 2025.</t>
  </si>
  <si>
    <t>TRANSFERENCIA CORRIENTE AL INTRANT PARA CUBRIR  PAGO DE GASTOS OPERACIONALES DE DICHA INSTITUCIÓN, CORRESPONDIENTE AL MES DE JULIO 2025.</t>
  </si>
  <si>
    <t>PAGO CUB.#04, FACT.NCF.B1500000062; POR TRABS. DE REPARACION DEL ALMACEN DE CAMS. VECS. DEL MOPC Y REPARACION CENTRO NACIONAL DE ARTESANIA_x000D_
(CENADARTE) UBICADO EN STO. DGO., LOTE-05, PROV. GRAN STO. DGO. Y D.N, ZONA 4.</t>
  </si>
  <si>
    <t>PAGO ADQ. DE MADERA Y PLAYWOOD PARA SER UTILIZ. EN LABORES DE CONST. Y RECONST. DE VIVIENDAS TRAS EL PASO DE LA TORMENTA FRANKLIN, PROCESO MOPC-MAE-PEEN-2023-0014, DEC-398-23.(FACT. NCF:B1500000152, VALOR FACT. (-) 20% AMORTIZACION DE AVANCE)</t>
  </si>
  <si>
    <t>PAGO JORNALEROS (JUNIO-2025) A PERSONAL DE BRIGADA  ACCION VIAL (PEON CAMINERO) DE ESTE MOPC</t>
  </si>
  <si>
    <t>PAGO COMPRA DE TERRENO, DENTRO DEL AMBITO DE LA PARCELA No.105-C-2-REFUNDIDA-1, DEL D.C. No.04, SEGUN INFORME DE TASACION S/N + ACUERDO Y ANEXOS,  PARA EL PROY: CONSTRUCCION SOLUCION VIAL, AVENIDA REPUBLICA DE COLOMBIA.</t>
  </si>
  <si>
    <t>PAGO PROPORCION DE LA FACTURA NCF.E450000003178, PÓLIZA PLANES COMPLEMENTARIOS, FUNCIONARIOS DE PRIMER NIVEL, ASUMIDA POR ESTE MOPC, CORRESP, JUNIO 2025</t>
  </si>
  <si>
    <t>PAGO CUB.#2, FACT. NCF.B1500000170; POR TRABS. DE OBRAS VIALES Y HORM. ASFALTICO CALIENTE, A NIV. NAC., REG. X, OZAMA Y SAN CRISTOBAL, LOTE 25, PROVS: STO. DGO. ESTE, NORTE, OESTE Y D.N., LOS ALCARRIZOS, PEDRO BRAND, SAN ANTONIO DE GUERRA Y BOCA CHICA.</t>
  </si>
  <si>
    <t>PAGO DIFERENCIA EN POLIZA DE SEGURO MEDICO DE LOS EMPLEADOS DEL MOPC, CORRESPONDIENTE A LOS MESES DE FEBRERO A MAYO 2025</t>
  </si>
  <si>
    <t>REGULARIZACION AVISO DE DEBITO EN US$ MES DE JUNIO 2025</t>
  </si>
  <si>
    <t>REGULARIZACION  PARCIAL AVISO DE DEBITO EN US$ MES DE JUNIO 2025</t>
  </si>
  <si>
    <t>PAGO JORNALEROS (MAYO-2025) A PERSONAL VICEMINISTERIO DE MANTENIMIENTO VIAL (PROVINCIALES) DE ESTE MOPC</t>
  </si>
  <si>
    <t>PAGO VIATICOS (JUNIO-2025) A PERSONAL DE LA DIRECCION TECNICA DE ESTE MOPC</t>
  </si>
  <si>
    <t>PAGO VIATICOS (ABRIL-2025) A PERSONAL DIRECCION GENERAL DE SUPERVISION Y FISCALIZACION DE ESTE MOPC</t>
  </si>
  <si>
    <t>PAGO VIATICOS (ABRIL-2025) A PERSONAL DIRECCION GENERAL DE EQUIPOS Y TRANSPORTE DE ESTE MOPC</t>
  </si>
  <si>
    <t>PAGO COMPRA DE TERRENO Y MEJORA , DENTRO DEL AMBITO DE LA  ESTACION, E1+660 A LA E1+670, SEGUN INFORME DE TASACION S/N + (ACUERDO) Y ANEXOS,  PARA EL PROY: CONSTRUCCION SOLUCION VIAL, AVENIDA REPUBLICA DE COLOMBIA.</t>
  </si>
  <si>
    <t>PAGO SERVICIOS DE AGUA POTABLE A ESTE MOPC, CORRESP, AL MES JULIO, 2025 (PAGO SEGUN  FACTS. NCF-E450000009733, 9734, 9735, 9736, 9790, 9791, 9792, 9793, 9945, 9959, 10176, Y 11126).</t>
  </si>
  <si>
    <t>PAGO SERVICIOS DE AGUA POTABLE A ESTE MOPC, CORRESP, AL MES JUNIO 2025 (SEGUN  FACTS. NCF-E450000003483, 3486, 3492, 3498, 3507, 3512, 3515, 3545, 3554, 3562, 3565, 3568, Y 3571 ).</t>
  </si>
  <si>
    <t>PAGO SERVICIOS DE RECOLECCION DE RESIDUOS SOLIDOS A ESTE MOPC, CORRESPONDIENTE A MES DE JULIO 2025, SEGUN FACTURAS NCF:B1500064516, 4716, 4717, 4725, 4726, 4729, 4730, Y 4732,</t>
  </si>
  <si>
    <t>PAGO POR ADQUISICION DE COMBUSTIBLES (GASOLINA Y GASOIL ), SEGUN FACTURAS NCF., B1500055975, 5976, 5977, 5979, 5985, 5987, E450000003194. Y 3196; PROCESO MOPC-CCC-LPN-2024-0009; PARA USO DE ESTE MOPC.</t>
  </si>
  <si>
    <t>TRANSFERENCIA CORRIENTE A INPOSDOM PARA CUBRIR PAGO  NOMINA  DE DICHA INSTITUCIÓN, CORRESPONDIENTE MES DE JULIO 2025.</t>
  </si>
  <si>
    <t>PAGO SUELDO RETROACTIVO (JUNIO-2025) A PERSONAL FIJO DE ESTE MOPC</t>
  </si>
  <si>
    <t>PAGO SUELDO RETROACTIVO (MAYO-2025) A PERSONAL FIJO DE ESTE MOPC</t>
  </si>
  <si>
    <t>SALDO CUBICACION #09, FACTURA NCF. B1500000143; POR TRABAJOS DE RECONSTRUCCION DE LA CARRETERA JARABACOA-JUNUMUCU-JARABACOA, PROVINCIA  LA VEGA.</t>
  </si>
  <si>
    <t>TRANSFERENCIA CORRIENTE A INPOSDOM PARA CUBRIR GASTOS SERVICIOS DE ALQUILERES Y FLETES DE DICHA INSTITUCIÓN, CORRESPONDIENTE MES DE JULIO 2025.</t>
  </si>
  <si>
    <t>PAGO COMPENSACION SEGURIDAD (JULIO-2025) A PERSONAL SEG. MILITAR (ASPIRANTES) DE ESTE MOPC</t>
  </si>
  <si>
    <t>TRANSFERENCIA CORRIENTE A LA OPERADORA METROPOLITANA DE SERVICIOS DE AUTOBUSES (OMSA), CUBRIR PAGO DE NOMINA DE DICHA INSTITUCION, CORRESPONDIENTE AL MES DE JULIO 2025</t>
  </si>
  <si>
    <t>TRANSFERENCIA CORRIENTE A LA OPERADORA METROPOLITANA DE SERVICIOS DE AUTOBUSES (OMSA), PARA GASTOS OPERACIONALES DE DICHA INSTITUCION, CORRESPONDIENTE AL MES DE JULIO 2025</t>
  </si>
  <si>
    <t>PAGO FACTURA e-CF# E450000005610, (-) N/C E340000049267 (POLIZA #2-2-8140016198, EQUIPO DE MAQUINARIA Y CONTRATISTAS)  Y ABONO FACT. e-CF# E450000005611, PXP $108,142,531.90, (POLIZA #2-2-502-0350303, VEHICULO DE MOTOR FLOTILLA)</t>
  </si>
  <si>
    <t>PAGO SERVICIO ENERGIA ELECTRICA A ESTE MOPC, CORRESPONDIENTE A PERIODOS DESCRITOS EN FACTS. ANEXAS NCF:E450000033677, 3945, 4341, 4673, 5243, 5509, 5910, Y 6088</t>
  </si>
  <si>
    <t>PAGO SERVICIO ENERGIA ELECTRICA A ESTE MOPC, CORRESPONDIENTE A PERIODOS DESCRITOS EN FACTS. ANEXAS NCF:E450000044678, 4679, 4680, 4681, 4682, 4683, 4684, 4685, 4686, 4687, 4688, 4689, 4690, 4691, 4692, 4693, 4694, 4695, 4696, 4697, 4698, 4699, Y 4700</t>
  </si>
  <si>
    <t>PAGO COMPENSACION SEGURIDAD (JULIO-2025) A PERSONAL SEG. MILITAR (GRADUADO) DE ESTE MOPC</t>
  </si>
  <si>
    <t>.PAGO COMPRA  DE  TERRENO Y MEJORA, DENTRO DEL ÁMBITO DE LA ESTACION, E6+030 A LA E6+050, SEGUN INFORME DE TASACION S/N + (ACUERDO) Y ANEXOS, PARA EL PROYECTO: CONSTRUCCIÓN  AVENIDA CIRCUNVALACIÓN LOS ALCARRIZOS.</t>
  </si>
  <si>
    <t>PAGO COMPENSACION SEGURIDAD (JULIO-2025) A PERSONAL SEG. MILITAR DE ESTE MOPC</t>
  </si>
  <si>
    <t>PAGO POR SERVICIOS DE COMUNICACION (FLOTAS) A ESTE MOPC, CORRESPONDIENTE AL MES DE JUNIO 2025, CUENTA 87994789, SEGUN FACTURA NCF.E450000015527, (-) N/C-E340000316700</t>
  </si>
  <si>
    <t>PAGO SERVICIO DE COMUNICACION (INALAMBRICAS) A ESTE MOPC; CORRESPONDIENTE A  MES JUNIO 2025, CUENTA No.702156743. S/FACT. ANEXA NCF: E450000078453</t>
  </si>
  <si>
    <t>PAGO MODEM DE INTERNET USADO EN MOPC CUENTA No. 735902097, CORRESPONDIENTE AL MES DE JUNIO 2025, (S/FACT. NCF: E450000079037).</t>
  </si>
  <si>
    <t>PAGO SERVICIOS DE INTERNET SIMÉTRICO 1GB, CIRCUITO No. 7008773, USADO PARA REDUNDANCIA DEL MOPC, CORRESPONDIENTE AL MES JULIO 2025, (S/FACT. NCF: E450000001431).</t>
  </si>
  <si>
    <t>PAGO SERVICIO CIRCUITO DE INTERNET SIMETRICO DEDICADO 1 GBPS PARA USO DE ESTE MOPC, CORRESPONDIENTE  AL MES DE JULIO 2025, SEGUN FACTURA NCF: B1500000799</t>
  </si>
  <si>
    <t>TRABS. CONSTRUCCION DE OBRAS COMPLEMENTARIAS, PARA EL FUNCIONAMIENTO DEL HOSPITAL DE LAS TERRENAS, PROV. SAMANA, (PAGO CUB. #05, NCF: B1500000455.</t>
  </si>
  <si>
    <t>TRABS. DE OBRAS VIALES Y HORMIGON ASFALTICO CALIENTE A NIVEL NACIONAL - ZONA E, REGION NORTE, LA VEGA, STGO., STGO. RODRIGUEZ, VALVERDE, MONTECRISTI, PUERTO PLATA, DAJABON, SANCHEZ Y SAMANA E-7, LOTE 24, (PAGO CUB. #05 NCF: B1500000040).</t>
  </si>
  <si>
    <t>TRABS. OBRAS VIALES Y HORMIGON ASFALTICO CALIENTE A NIVEL NACIONAL, ZONA C, REGION SUR II, PROVS. BARAHONA, BAHORUCO, INDEPENDENCIA Y ELIAS PIÑA, LOTE 25, (PAGO CUB.04 NCF B1500000360).</t>
  </si>
  <si>
    <t>PAGO CUB.#06, FACT. NCF.B1500000119, POR TRABS. OBRAS VIALES Y HORMIGON ASFALTICO CALIENTE A NIVEL NACIONAL, ZONA A, REGION GRAN SANTO DOMINGO Y MONTE PLATA, PROVS. SANTO DOMINGO Y MONTE PLATA, LOTE 9</t>
  </si>
  <si>
    <t>SALDO CUBICACION No.9, FACT. NCF.B1500000052; POR TRABAJOS DE RECONSTRUCCION CAMINO VECINAL MIRABEL-ADENTRO-HATILLO Y RAMAL 1, PROV. SAN FRANCISCO DE MACORIS.</t>
  </si>
  <si>
    <t>PAGO COMPRA  DE  TERRENO Y MEJORA, DENTRO DEL ÁMBITO DE LA PARCELA No.10, DEL D.C. No.31 SEGUN INFORME DE TASACION S/N Y ANEXOS, PARA EL PROYECTO: CONSTRUCCIÓN  AVENIDA CIRCUNVALACIÓN LOS ALCARRIZOS.</t>
  </si>
  <si>
    <t>REGULARIZACION AVISOS DE DEBITOS MES DE JUNIO 2025</t>
  </si>
  <si>
    <t>COMPRA DE TERRENO, DENTRO DEL AMBITO D/LA ESTACION, E3+640  A LA  E3+835, S/INFORME DE TASACION S/N Y ANEXOS, PARA EL PROY: CONST. SOLUCION VIAL, AV. REP. DE COLOMBIA. DETALLE: VAL.TASACION $12,085.320.00(-)1ER. AB.$6,042,660.00, LIB.6282, ESTE PAGO SALDA</t>
  </si>
  <si>
    <t>REGULARIZACION AVISO DE DEBITOS MES DE JUNIO 2025</t>
  </si>
  <si>
    <t>REGULARIZACION AVISO DE DEBITO EN US$ D/F 13/06/2025</t>
  </si>
  <si>
    <t>REGULARIZACION AVISO DE DEBITO EN US$ D/F 26/06/2025</t>
  </si>
  <si>
    <t>PAGO COMPRA DE MEJORA, DENTRO DEL ÁMBITO DE LA ESTACION, E1+340 A LA E1+345, SEGUN INFORME DE TASACION S/N Y ANEXOS, PARA EL PROYECTO: CONSTRUCCION AVENIDA CIRCUNVALACION LOS ALCARRIZOS</t>
  </si>
  <si>
    <t>PAGO JORNALEROS (JUNIO-2025) A PERSONAL BRIGADA DE ALBAÑILERIA Y LIMPIEZA DE DRENAJE PLUVIAL DE ESTE MOPC</t>
  </si>
  <si>
    <t>PAGO COMPRA DE MEJORA Y TERRENO DENTRO DEL AMBITO PARCELA #339, DC 02,  PARA EL PROYECTO: CONSTRUCCION PUENTE SOBRE EL RIO VERAGUA, CARRETERA BATEY GINEBRA LA LOMETA, GASPAR HERNANDEZ, PROV. ESPAILLAT.</t>
  </si>
  <si>
    <t>PAGO VIATICOS (JUNIO-2025) A PERSONAL DE DIFERENTES DEPARTAMENTOS DE ESTE MOPC</t>
  </si>
  <si>
    <t>PAGO VIATICOS (JUNIO-2025) A PERSONAL DE LA OFICINA DE ENLACE PRESIDENCIAL DE ESTE MOPC</t>
  </si>
  <si>
    <t>PAGO CUB.#02, FACT. NCF.B1500000121; POR TRABS. DE OBRAS VIALES Y HORM. ASFALTICO CALIENTE A NIVEL NAC., ZONA B-, REG. SUR, PROVS. SAN CRISTOBAL- PERAVIA-SAN JOSE DE OCOA-AZUA-SAN JUAN, LOTE 17.</t>
  </si>
  <si>
    <t>REGULARIZACION AVISO DE DEBITO EN US$ MES DE MAYO 2025</t>
  </si>
  <si>
    <t>ABONO CUB.#54, FACT. NCF.E450000000058; POR TRABS. EN CARRETERA TURISTICA LA CUMBRE, SANTIAGO-PUERTO PLATA, DAÑOS OCASIONADOS POR EL PASO DE DIVERSAS VAGUADAS DEL MES DE ABRIL 2012, DECRETO 230-2012; PXP $45,441,352.65.</t>
  </si>
  <si>
    <t>PAGO CUB.#02, FACT. NCF.E450000000008; POR TRABAJOS DE OBRAS VIALES Y HORMIGON ASFALTICO CALIENTE A NIVEL NACIONAL, REGION VIIl, YUMA, LOTE 14, PROVS. LA ALTAGRACIA, LA ROMANA Y EL SEIBO.</t>
  </si>
  <si>
    <t>PAGO COMPRA DE TERRENO DENTRO DEL AMBITO PARCELA #11 DEL D.C. 05, SEGUN INFORME DE TASACION S/N + ACUERDO Y ANEXOS PARA EL PROY: CONSTRUCCION PUENTE EN EL CAMINO VECINAL A PLAYA ROGELIO, MUNICIPIO GASPAR HERNANDEZ, PROV. ESPAILLAT</t>
  </si>
  <si>
    <t>REGULARIZACION AVISO DE DEBITO EN US$ D/F05/06/2025</t>
  </si>
  <si>
    <t>PAGO FACTURA NCF:B1500000100; POR SERVICIOS DE CAPACITACION DEL PERSONAL TECNICO DE ESTE MINISTERIO (16 COLABORADORES), EN LA CONFERENCIA MAGISTRAL "NAVEGANDO EN PELIGRO: TSUNAMIS, TERREMOTOS Y HURACANES".</t>
  </si>
  <si>
    <t>PAGO HORAS EXTRAS (ABRIL-2025) A PERSONAL DEPARTAMENTO DE PRESUPUESTO FINANCIERO DE ESTE MOPC</t>
  </si>
  <si>
    <t>PAGO HORAS EXTRAS (ABRIL-2025) A PERSONAL VICEMINISTERIO DE INFRAESTRUCTURA VIAL DE ESTE MOPC</t>
  </si>
  <si>
    <t>PAGO HORAS EXTRAS (ABRIL-2025) A PERSONAL DEL DEPARTAMENTO DE MAYORDOMIA DE ESTE MOPC</t>
  </si>
  <si>
    <t>PAGO HORAS EXTRAS (MAYO-2025) A PERSONAL DE VICEMINISTERIO DE INFRAESTRUCTURA VIAL DE ESTE MOPC</t>
  </si>
  <si>
    <t>PAGO HORAS EXTRAS (JUNIO-2025) A PERSONAL DE LA DIRECCION GENERAL ADMINISTRATIVA Y FINANCIERA DE ESTE MOPC</t>
  </si>
  <si>
    <t>PAGO ADQUIS. HORMIGON ASFALTICO FRIO, PARA REALIZ. TRABS. DE BACHEO EN EL D.N.,GRAN STO. DGO. Y STGO DE LOS CABALLEROS, LOTES I, II Y III, PROCESO MOPC-CCC-LPN-2024-0007, (S/FACT. NCF: E450000000003, (-)  20% DE AMORTIZ. DEL AVANCE INIC.</t>
  </si>
  <si>
    <t>PAGO VIATICOS (JUNIO-2025) A PERSONAL DE LA DIRECCION DE MANTENIMIENTO DE PUENTES DE ESTE MOPC</t>
  </si>
  <si>
    <t>PAGO VIATICOS (JUNIO-2025) A PERSONAL VICEMINISTERIO DE EDIFICACIONES DE ESTE MOPC</t>
  </si>
  <si>
    <t>PAGO VIATICOS (JUNIO-2025) A PERSONAL DIRECCION DE GERENCIA DE PROYECTOS DE ESTE MOPC</t>
  </si>
  <si>
    <t>PAGO ADQUISICION DE MATERIALES DE LIMPIEZA, PARA USO EN LOS DIFERENTES DEPARTAMENTOS DEL MOPC, PROCESO MOPC-DAF-CM-2025-0014, (S/FACT. NCF: B1500001389).</t>
  </si>
  <si>
    <t>TRABS. DE OBRAS VIALES Y HORMIGON ASFALTICO CALIENTE, A NIVEL NAC., ZONA D, REGION ESTE, PROVS. SAN P. DE MACORIS, LA ROMANA, EL SEIBO, HATO MAYOR Y LA ALTAGRACIA, LOTES-28 Y 32, (PAGO CUB.#05, NCF:B1500000061).</t>
  </si>
  <si>
    <t>PAGO VIATICOS (JUNIO-2025) A PERSONAL DE LA DIRECCION PROGRAMAS SOCIALES Y COMUNITARIOS DE ESTE MOPC</t>
  </si>
  <si>
    <t>PAGO VIATICOS (JUNIO-2025) A PERSONAL DE LA DIRECCION DE GESTION DE RECURSOS PEAJES (RD VIAL) DE ESTE MOPC</t>
  </si>
  <si>
    <t>PAGO ADQUISICION DE NEUMATICOS, PARA USO DE LOS VEHICULOS Y MAQUINARIAS DEL MOPC, PROCESO MOPC-DAF-CM-2025-0020, (S/FACT. NCF: B1500002386).</t>
  </si>
  <si>
    <t>PAGO ADQUISICION DE MATERIALES DE LIMPIEZA,(GALONES DE CLORO), PARA USO EN LOS DIFERENTES DEPARTAMENTOS DEL MOPC, PROCESO MOPC-DAF-CM-2025-0014, (S/FACT. NCF: B1500000411).</t>
  </si>
  <si>
    <t>PAGO ADQUISICION DE MATERIALES DE LIMPIEZA, (GUANTES), PARA USO EN LOS DIFERENTES DEPARTAMENTOS DEL MOPC, PROCESO MOPC-DAF-CM-2025-0014, (S/FACT. NCF: B1500005032).</t>
  </si>
  <si>
    <t>PAGO ADQUISICION DE MATERIALES DE LIMPIEZA, PARA USO EN LOS DIFERENTES DEPARTAMENTOS DEL MOPC, PROCESO MOPC-DAF-CM-2025-0014, (S/FACT. NCF: B1500000175).</t>
  </si>
  <si>
    <t>PAGO ADQUISICION DE BOTELLITAS DE AGUA PURIFICADA (16 ONZAS), PARA USO DE DIFERENTES DEPARTAMENTOS DE ESTE MOPC, PROCESO MOPC-DAF-CM-2025-0007, (S/FACTS. NCF: B1500001360 Y 1374).</t>
  </si>
  <si>
    <t>PAGO VIATICOS (JUNIO-2025) A PERSONAL DE LA DIRECCION DE MANTENIMIENTO VIAL DE ESTE MOPC</t>
  </si>
  <si>
    <t>PAGO HORAS EXTRAS (JUNIO-2025) A PERSONAL DE LA DIRECCION FINANCIERA DE ESTE MOPC</t>
  </si>
  <si>
    <t>PAGO ADQUISICION DE FUNDAS DE CEMENTO GRIS PARA USO DE ESTE MOPC, PROCESO MOPC-DAF-CM-2025-0011, (S/FACTS. NCF: B1500001378).</t>
  </si>
  <si>
    <t>PAGO ADQUISICION DE LAMPARAS, BOMBILLOS Y COMPONENTES ELECTRICOS, PARA USO DEL MOPC, PROCESO MOPC-DAF-CM-2025-0025. (S/FACT. NCF: B1500000753).</t>
  </si>
  <si>
    <t>PAGO SUSCRIPCION ANUAL EN PERIODICO DE CIRCULACION NACIONAL (EL CARIBE) PERIODO 2025/2026, PROCESO MOPC-DAF-CD-2025-0004, (S/FACT. NCF: B1500006428).</t>
  </si>
  <si>
    <t>PAGO ADQUISICIÓN DE ALAMBRES, CABLES Y OTROS ARTÍCULOS, P/SER UTILIZS. EN DIFTES. TRABAJOS A SER REALIZADOS POR LA DIVISIÓN DE MANTENIMIENTO ELECTROMECÁNICO DEL MOPC, PROCESO MOPC-DAF-CM-2025-0017, (S/FACT. NCF: B1500000342).</t>
  </si>
  <si>
    <t>PAGO SERVICIOS DE ALQUILER DE IMPRESORAS PARA USO EN DIFERENTES DEPARTAMENTOS DEL MOPC, PROCESO MOPC-CCC-LPN-2024-0003, (S/FACT. NCF: E450000000101), (-) 20% DE AMORTIZACION DEL AVANCE INIC.</t>
  </si>
  <si>
    <t>PAGO PROPORCION DE LA FACTURA NCF.E450000003414 PÓLIZA PLANES COMPLEMENTARIOS, FUNCIONARIOS DE PRIMER NIVEL, ASUMIDA POR ESTE MOPC, CORRESP, JULIO 2025</t>
  </si>
  <si>
    <t>PAGO SERVICIO DE COMUNICACION (ALAMBRICAS) A ESTE MOPC; CORRESPONDIENTE AL MES DE JUNIO 2025, CUENTA No.713644407;  SEGUN FACTURA e-NCF E450000078733</t>
  </si>
  <si>
    <t>PAGO POR SERVICIOS DE COMUNICACION (FLOTAS) A ESTE MOPC, CORRESPONDIENTE AL MES DE JULIO 2025, CUENTA 87994789, SEGUN FACTURA NCF.E450000016316).</t>
  </si>
  <si>
    <t>PAGO SERVICIOS ADMINISTRADOS DE CONECTIVIDAD INALAMBRICA DEL MOPC, CORRESP. AL MES DE JULIO 2025, (S/FACT. NCF:B1500000800).</t>
  </si>
  <si>
    <t>PAGO SERVICIO DE AGUA POTABLE A ESTE MOPC CORRESP. A MES DE JULIO 2025, FACTURA NCF:B1500032354</t>
  </si>
  <si>
    <t>PAGO FACTURA SERVICIOS DE GPS INSTALADOS A LOS VEHÍCULOS DE ASISTENCIA VIAL DE LA COMISIÓN MILITAR, PARA APLICAR CTA. #88468433, S/ FACT. ANEXA NCF:E450000016321, CORRESP. AL MES JULIO 2025</t>
  </si>
  <si>
    <t>PAGO SERVICIOS DE MANT. PREVENTIVO DE VEHICULOS PESADOS, ADQUIRIDOS POR EL MOPC, PROCESO MOPC-CCC-PEPU-2023-0033, (S/FACT. NCF: B1500000452), (-) 20% DE AMORTIZ. DEL AVANCE INIC.</t>
  </si>
  <si>
    <t>PAGO SERVICIOS DE MONTAJE Y AMBIENTACION DE EVENTOS INTERNOS DEL MOPC, PROCESO MOPC-DAF-CM-2025-0021, (S/FACT. NCF: B1500003737).</t>
  </si>
  <si>
    <t>TRABS. DE REMOD.Y READEC.DE LOS DPTOS. DE PAGOS, ADUANA, CONTROL DE BIENES, DIRECCION FINANCIERA, CONST. DE CASETA Y SUM.E INST. DE GENERADOR ELECTRICO EN LA SEDE CENTRAL DEL MOPC. (PAGO CUB. #05,NCF:B1500000044)</t>
  </si>
  <si>
    <t>ABONO C/CRED. OTORG. A TRIPTICA ARQUITECTURA E INGENIERIA, SRL, ACTO #197-2025, C/CARGO AL SALDO CUB. #21 NCF: B1500000006 POR TRABS. RECONST. CARRETERA GUERRA BAYAGUANA, PROV. MONTE PLATA, (PXP. C/C $2,970,042.87).</t>
  </si>
  <si>
    <t>TRABS. CONST. DEL CAMINO EL AGUACATE- LA COLE- LA JAGUA- EL GUAYABO, SAN FRANCISCO DE MACORIS, PROV, DUARTE, (PAGO CUB.#03 NCF: B1500000058).</t>
  </si>
  <si>
    <t>PAGO VIATICOS (JUNIO-2025) A PERSONAL DE LA DIRECCION DE CALIDAD DE MATERIALES Y GEOTECNICA DE ESTE MOPC</t>
  </si>
  <si>
    <t>TRABS. DE OBRAS VIALES Y HORMIGON ASFALTICO CALIENTE A NIVEL NACIONAL, REGION VIII, YUMA,, LOTE 13, PROVS. LA ALTAGRACIA, LA ROMANA Y EL SEIBO, (PAGO CUB. No.06, NCF: B1500000068).</t>
  </si>
  <si>
    <t>P/COMPRA DE TERRENO, PLANT, Y C-VERJA, DENTRO DEL AMBITO DE LA PARCELA No. 334, DEL D.C. No.02, S/INFORME DE TASACION  S/N, Y ANEXOS, PARA EL PROY: CONST. PUENTE S/RIO VERAGUA EN EL CAMINO VECINAL A PLAYA ROGELIO, MUNIC. GASPAR HERNANDEZ, PROV. ESPAILLAT.</t>
  </si>
  <si>
    <t>TRABS. CONST. Y RECONST. DE OBRAS DE INFRAESTRUCTURA VIAL EN LAS PROVS. ESPAILLAT, LA VEGA, STGO. DAJABON, EL SEIBO, BONAO, PTO. PTA. Y MONTE PLATA, LOTE 5, ITEMS 01, 02 Y 03, (PAGO CUB.#03 NCF: B1500000067).</t>
  </si>
  <si>
    <t>PAGO COMPRA DE MEJORA, DENTRO DEL AMBITO DE LA ESTACION, E4+600 A LA E4+670, SEGUN INFORME DE TASACION S/N Y ANEXOS,  PARA EL PROY: CONSTRUCCION SOLUCION VIAL, AVENIDA REPUBLICA DE COLOMBIA.</t>
  </si>
  <si>
    <t>3ER. AB.C/CONT.OTORG.X MARCUS PUBLISHING,SRL,ACTO 240-23,C/CARGO AB. CUB.#15 NCF:E450000000010, X RECONST.CAMS.VECS.EL PEÑON D/LOS REYES, PROLONG.STA.CLARA-LA TRANQUERA,T.CARRET.LA ZANJA-NISIBON,BEJUCAL-GUINEO-GARCIA,PROV.LA  ALTAGRACIA,X VAG.OCT/NOV.16.</t>
  </si>
  <si>
    <t>PAGO SERVICIO ENERGIA ELECTRICA A ESTE MOPC, CORRESPONDIENTE A PERIODOS DESCRITOS EN FACTS. ANEXAS, NCF:E450000065065, 66303, 62108, 61943, 62675, 60783, 65421, 61397, 64114, 62838, 60421, 63957, 62247, 62527, 64329, 64168, 62327, 66346 y 60016.</t>
  </si>
  <si>
    <t>COMPENSACION SEGURIDAD (JULIO-2025) A PERSONAL SEG. MILITAR (SEDE CENTRAL) DE ESTE MOPC</t>
  </si>
  <si>
    <t>PAGO SUELDO JULIO 2025 TRAMITE DE PENSION DE ESTE MOPC</t>
  </si>
  <si>
    <t>PAGO SUELDO (JULIO-2025) A PERSONAL CARACTER EVENTUAL(PASANTIA) DE ESTE MOPC</t>
  </si>
  <si>
    <t>PAGO SUELDO (JULIO-2025) A PERSONAL FIJO PROG.17 DE ESTE MOPC</t>
  </si>
  <si>
    <t>8VO. AB. C/CRED. OTORG. A MANTENIMIENTO VIAL, SRL, ACTO D/ALGUACIL, No.108-22 C/CARGO PAGO CUBS. Nos.10,11,12,13 Y 14, NCF.B1500000328, 329, 330 (B0400000007) Y 339; POR TRABS. RECONST. CARRET. BAYAGUANA-EL PUERTO,PROV. MTE. PTA.; PXP C/C $99,348,714.47</t>
  </si>
  <si>
    <t>TRABS. DE CONSTRUCCION Y REHABILITACION DE ACERAS, CONTENES, BADENES E IMBORNALES A NIVEL NACIONAL, REG. ESTE, LOTE 4, ITEMS 13, 14, 15 Y 16; PROV. SAN PEDRO DE MACORIS, SECCION 1, 2,3 Y 4, (PAGO CUB.#03 NCF: B1500000019).</t>
  </si>
  <si>
    <t>TRABS. DE APLICACION DE SEÑALIZACION HORIZONTAL EN PINTURA TERMOPLASTICA A NIVEL NACIONAL, REGION NORTE, LOTE 2, (PAGO CUB. No. 11 NCF: B1500000097).</t>
  </si>
  <si>
    <t>PAGO COMPRA DE MEJORA, DENTRO DEL AMBITO DE LA ESTACION, E4+600  A LA  E4+670, SEGUN INFORME DE TASACION S/N Y ANEXOS,  PARA EL PROY:CONSTRUCCION SOLUCION VIAL, AVENIDA REPUBLICA DE COLOMBIA.</t>
  </si>
  <si>
    <t>PAGO COMPRA DE MEJORA, DENTRO DEL AMBITO DE LA PARCELA No.89-B, DEL D.C. No. 13, SEGUN INFORME DE TASACION S/N Y ANEXOS,  PARA EL PROY:CONSTRUCCION SOLUCION VIAL, AVENIDA REPUBLICA DE COLOMBIA.</t>
  </si>
  <si>
    <t>TRABS. DE OBRAS VIALES Y HORMIGON ASFALTICO CALIENTE A NIVEL NACIONAL, ZONA E REGION NORTE, PROVS. LA VEGA, SANTIAGO, STGO. RODRIGUEZ, VALVERDE, MONTECRISTI, PUERTO PLATA Y DAJABON, SANCHEZ Y SAMANA, LOTE 19, (PAGO CUB. #02 NCF: B1500000126).</t>
  </si>
  <si>
    <t>PAGO SUELDO (JULIO-2025) A PERSONAL FIJO PROG.11 DE ESTE MOPC</t>
  </si>
  <si>
    <t>2DO.AB.C/CRED.Y G/SOL. OTORG.AL BANRESERVAS ACTO-429-25,C/CARGO PAGO CUB.#5 NCF:E450000000001,TRABS.OBRAS VIALES Y H. A.C.,A NIVEL NAC.,ZONA D,REG.ESTE,PROVS.S.P.M.,LA ROMANA,EL SEIBO,HATO MAYOR Y LA  ALTAGRACIA,L/33 Y 34, (PXP.C/C Y G/SOL.$60,586,834.94)</t>
  </si>
  <si>
    <t>PAGO FACTURA NCF: E450000006548, DE LA POLIZA COLECTIVA DE VIDA No.2-2-102-0003141 DE LOS EMPLEADOS DE ESTE MOPC, CORRESPONDIENTE AL MES DE JULIO DE 2025.</t>
  </si>
  <si>
    <t>PAGO VIATICOS (JUNIO-2025) A PERSONAL DE LA OFICINA COORDINADORA FIDEICOMISO RD VIAL DE ESTE MOPC</t>
  </si>
  <si>
    <t>PAGO SERVICIOS DE MANT. PREVENTIVO DE VEHICULOS PESADOS, ADQUIRIDOS POR EL MOPC, PROCESO MOPC-CCC-PEPU-2023-0033, (S/FACTS. NCF: B1500000496, 497, 500, 502 Y 503), (-) 20% DE AMORTIZ. DEL AVANCE INIC.</t>
  </si>
  <si>
    <t>PAGO SUELDO (JULIO-2025) A EMPLEADOS TEMPORALES DE ESTE MINISTERIO</t>
  </si>
  <si>
    <t>PAGO SERVICIOS DE ALGUACIL ORDINARIO DE LEGALIZACION DE DIVERSAS NOTIFICACIONES REALIZADAS A REQUERIMIENTO DEL MOPC, (S/FACTS. NCF: B1500000030, Y 34).</t>
  </si>
  <si>
    <t>PAGO ADQUISICION DE BANDERAS INSTITUCIONALES Y DOMINICANAS, PARA SER UTILIZADAS EN EL MOPC, PROCESO MOPC-DAF-CD-2025-0002, (S/FACT. NCF: B1500002278).</t>
  </si>
  <si>
    <t>PAGO SUELDO (JULIO-2025) A PERSONAL FIJO PROG.19 DE ESTE MOPC</t>
  </si>
  <si>
    <t>PAGO SUELDO (JULIO-2025) A PERSONAL FIJO PROG.01 DE ESTE MOPC</t>
  </si>
  <si>
    <t>PAGO POR SERVICIOS DE UN (1) INTERNET Gbps CON 8 IP+ REDUNDANCIA, AL PROGRAMA  ASISTENCIA VIAL, CORRESP. AL MES DE JULIO 2025, (CUENTA No. 9232363), (S/FACT. NCF E450000016455).</t>
  </si>
  <si>
    <t>PAGO SERVICIOS DE ALGUACIL ORDINARIO DE LEGALIZACION DE DIVERSAS NOTIFICACIONES REALIZADAS A REQUERIMIENTO DEL MOPC, (S/FACT. NCF: B1500000031)</t>
  </si>
  <si>
    <t>PAGO COMPRA DE MEJORA, DENTRO DEL AMBITO DE  LA ESTACION, E6+935 A LA E6+955, S/INFORME DE TASACION S/N Y ANEXOS, PARA  EL PROYECTO: CONSTRUCCION CARRETERA EL CERCADO HONDO VALLE, SAN JUAN DE LA MAGUANA</t>
  </si>
  <si>
    <t>PAGO ADQUISICION DE COMPACTADORES  MANUALES (MAQUITO) PARA USO DEL MOPC, EN LABORES DE AYUDA HUMANITARIA POR DAÑOS TORMENTA FRANKLIN S/DECRETO 398-23, PROC. MOPC-MAE-PEEN-2023-0012, (S/FACT. NCF: B1500001047).</t>
  </si>
  <si>
    <t>PAGO RENOVACION POLIZA AUTO-192533 PARA VEHICULOS PROPIEDAD DEL MOPC, CORRESPONDIENTE AL PERIODO DEL 04/03/2025 HASTA EL 04/03/2026, FACTURA NCF: E450000000014</t>
  </si>
  <si>
    <t>PAGO FACT. NCF: E450000004956, CORRESP. A PÓLIZA COBERTURA PLANES COMPLEMENTARIOS, (FUNCIONARIOS DE PRIMER NIVEL, PARA  SER ASUMIDA POR MOPC), CORRESP. AL MES DE JULIO 2025.</t>
  </si>
  <si>
    <t>PAGO ADQUISICIÓN DE LÁMPARAS, BOMBILLOS Y COMPONENTES ELÉCTRICOS PARA USO DEL MOPC, PROCESO MOPC-DAF-CM-2025-0025, (S/FACT. NCF: B1500000922).</t>
  </si>
  <si>
    <t>PAGO COMPRA DE TERRENO, DENTRO DEL AMBITO DE LA ESTACION, E7+954 A LA E7+967, SEGUN INFORME DE TASACION S/N Y ANEXOS, PARA EL PROYECTO: CONSTRUCCION CARRETERA FEDERICO BASILIS, PROV. LA VEGA</t>
  </si>
  <si>
    <t>PAGO CONTRATACION SERVICIOS DE INSPECCION Y EVALUACION DEL PUENTE FLOTANTE, D.N. SEGUN CONVENIO #250-25, (S/FACT. NCF: B1500000080).</t>
  </si>
  <si>
    <t>PAGO ADQUISICION DE BOTELLITAS DE AGUA PURIFICADA (16 ONZAS), PARA USO DE DIFERENTES DEPARTAMENTOS DE ESTE MOPC, PROCESO MOPC-DAF-CM-2025-0007, (S/FACT. NCF: B1500001385).</t>
  </si>
  <si>
    <t>PAGO VIATICOS (MAYO-2025) A PERSONAL DE LA DIRECCION GENERAL EQUIPOS Y TRANSPORTE (DEPARTAMENTO DE TRANSPORTACION) DE ESTE MOPC</t>
  </si>
  <si>
    <t>PAGO VIATICOS (MAYO-2025) A PERSONAL DE LA DIRECCION GENERAL EQUIPOS Y TRANSPORTE (DEPTO. CONTROL OPERACIONES) DE ESTE MOPC</t>
  </si>
  <si>
    <t>TRABS. DE OBRAS VIALES Y HORMIGON ASFALTICO CALIENTE A NIVEL NACIONAL, ZONA B, REGION SUR I, PROVS. SAN CRISTOBAL, PERAVIA, SAN JOSE DE OCOA, AZUA Y SAN JUAN, LOTE 16, (PAGO CUB. #03 NCF: B1500000023).</t>
  </si>
  <si>
    <t>TRABS. DE APLICACIÓN DE SEÑALIZACION HORIZONTAL EN PINTURAS TERMOPLASTICA  A NIVEL NACIONAL, REGIÓN ESTE, LOTE 5, (PAGO CUB. #02 NCF: B1500000057).</t>
  </si>
  <si>
    <t>PAGO ADQUISICION DE FARDOS DE BOTELLITAS DE AGUA PURIFICADA (16 ONZAS), PARA USO DE DIFERENTES DEPARTAMENTOS DE ESTE MOPC, PROCESO MOPC-DAF-CM-2025-0007, (S/FACT. NCF: B1500001392).</t>
  </si>
  <si>
    <t>TRABS. DE OBRAS VIALES Y HORMIGON ASFALTICO CALIENTE A NIVEL NACIONAL, REGION V, VALDESIA, PERAVIA, SAN JOSE DE OCOA, AZUA, LOTE 11, (PAGO CUB. #01 NCF: B1500000030).</t>
  </si>
  <si>
    <t>TRABAJOS DE RECONSTRUCCION CARRETERA HONDO VALLE, EL VALLE, PROVINCIA ELIAS PIÑA, (VALOR CUB. #17 NCF: B1500000061 $201,534,353.19; PXP. $55,534,353.19).</t>
  </si>
  <si>
    <t>TRABAJOS DE RECONSTRUCCION CARRETERA HONDO VALLE, EL VALLE, PROVINCIA ELIAS PIÑA, (VALOR CUB. #17 NCF: B1500000061 $201,534,353.19 (-) 1ER. ABONO S/LIB.9067; ESTE PAGO SALDA).</t>
  </si>
  <si>
    <t>4TO. ABONO A C/CRED. OTORG. AL BANCO DE RESERVAS ACTO 203-24, C/CARGO PAGO CUB.#10, NCF:B1500000052, TRABS.CONST. AV. CIRCUNV. LOS ALCARRIZOS CON SUS RAMALES Y ENLACES,(NUEVO CAM.),STO. DGO. OESTE, (PXP C/C $59,253,802.80).</t>
  </si>
  <si>
    <t>PAGO ADQUISICION DE  TUBERÍAS PARA INSTALACIONES ELÉCTRICAS EN LA SEDE CENTRAL DEL MOPC, PROCESO MOPC-DAF-CM-2025-0030, (S/FACT. NCF: B1500000760).</t>
  </si>
  <si>
    <t>PAGO SERVICIOS DE LEGALIZACION DE DOS (2) CONTRATOS DE OPCION  DE COMPRA (EXPROPIACION) Y DOS (2) ACUERDOS DE SERVICIOS, (S/FACT. NCF: B1500000604).</t>
  </si>
  <si>
    <t>TRABS. EN CARRETERA TURISTICA LA CUMBRE, SANTIAGO-PUERTO PLATA, DAÑOS OCASIONADOS POR EL PASO DE DIVERSAS VAGUADAS DEL MES DE ABRIL 2012, DECRETO 230-2012, (VALOR CUB.54 NCF: E450000000058 $179,441,352.65; (-) 1ER. AB. S/LIB.8542; ESTE PAGO SALDA).</t>
  </si>
  <si>
    <t>PAGO INTERINATO (JULIO-2025) A PERSONAL FIJO EN CARGO DE CARRERA DE ESTE MOPC</t>
  </si>
  <si>
    <t>PAGO SERVICIOS DE ALQUILER DE IMPRESORAS PARA USO EN DIFERENTES DEPARTAMENTOS DEL MOPC, PROCESO MOPC-CCC-LPN-2024-0003, (S/FACT. NCF: E450000000160), (-) 20% DE AMORTIZACION DEL AVANCE INIC.</t>
  </si>
  <si>
    <t>PAGO FACTURAS Nos. FT-24000656, NCF.:E450000000082 Y FT-24000716, NCF.:E450000000451; POR ADQUISICION DE ASFALTO TIPO AC-30.</t>
  </si>
  <si>
    <t>PAGO COMPRA MEJORA Y PLANTACION, DENTRO D/ÁMBITO D/LA  PARCELA No.419, DEL  D.C. NO.13, S/ INFORME DE TASACION + (ACUERDO). S/N Y ANEXOS, P/PROY:ENLACE ESTANCIA NVA.-GUAUCI, CRUCE CHERO MOCA,PROV. ESPAILLAT</t>
  </si>
  <si>
    <t>PAGO COMPRA DE MEJORA, DENTRO DEL AMBITO DE  LA ESTACION, E2+605 A LA E2+615, S/INFORME DE TASACION S/N Y ANEXOS, PARA  EL PROYECTO: CONSTRUCCION CARRETERA EL CERCADO HONDO VALLE, SAN JUAN DE LA MAGUANA</t>
  </si>
  <si>
    <t>PAGO COMPRA DE MEJORA, DENTRO DEL AMBITO DE  LA ESTACION, E5+310 A LA E5+316, S/INFORME DE TASACION S/N Y ANEXOS, PARA  EL PROYECTO: CONSTRUCCION CARRETERA EL CERCADO HONDO VALLE, SAN JUAN DE LA MAGUANA</t>
  </si>
  <si>
    <t>PAGO COMPRA DE MEJORA, DENTRO DEL AMBITO DE  LA ESTACION, E2+531 A LA E2+540, S/INFORME DE TASACION S/N Y ANEXOS, PARA  EL PROYECTO: CONSTRUCCION CARRETERA EL CERCADO HONDO VALLE, SAN JUAN DE LA MAGUANA</t>
  </si>
  <si>
    <t>TRANSFERENCIA CORRIENTE A INAVI PARA CUBRIR PAGO DE NOMINA  DE DICHA INSTITUCIÓN, CORRESPONDIENTE AL MES DE JULIO 2025.</t>
  </si>
  <si>
    <t>TRANSFERENCIA CORRIENTE A INAVI PARA CUBRIR GASTOS OPERACIONALES  DE DICHA INSTITUCIÓN, CORRESPONDIENTE AL MES DE JULIO 2025.</t>
  </si>
  <si>
    <t>PAGO CONTRATACIÓN SERVICIO DE CONSULTORÍA PARA ELABORAR Y DISEÑAR NUEVO PLAN ESTRATÉGICO INSTITUCIONAL (PEI) DEL MOPC, PERIODO 2025-2028, PROCESO MOPC-DAF-CM-2025-0005, (S/ FACT. NCF: B1500000266).</t>
  </si>
  <si>
    <t>SALDO C/CRED. OTORG.  A BANDEX, ACTO 381-24; PAGO C/C  ACTO 7265-24 Y AB. C/C. ACTO 7426-24,C/CARGO PAGO CUB.32, NCF.B1500000020; X TRABS. RECONST. TRAMO CARRET. HACIENDA ESTRELLA, MONTE PLATA, (PXP A C/C $7,387,252.20).</t>
  </si>
  <si>
    <t>PAGO COMPRA DE TERRENO, DENTRO DEL AMBITO DE LA  ESTACION, E7+174 A LA E7+300, SEGUN INFORME DE TASACION  + (ACUERDO) S/N Y ANEXOS, PARA EL PROYECTO: CONSTRUCCION CARRETERA FEDERICO BASILIS, PROV. LA VEGA</t>
  </si>
  <si>
    <t>PAGO PROPORCION DE LA FACTURA NCF.E450000004955, PÓLIZA PLANES COMPLEMENTARIOS, FUNCIONARIOS DE PRIMER NIVEL, ASUMIDA POR ESTE MOPC, CORRESP, JULIO 2025</t>
  </si>
  <si>
    <t>PAGO ADQUISICION DE PRODUCTOS E INSUMOS MEDICOS PARA USO DE LOS OPERATIVOS MEDICOS DEL MOPC, (S/FACTS. NCF: B1500044529, 44530 Y 45341).</t>
  </si>
  <si>
    <t>PAGO VIATICOS (ENERO-2025) A PERSONAL DEL DEPARTAMENTO DE PRESUPUESTO FINANCIERO DE ESTE MOPC</t>
  </si>
  <si>
    <t>COMPRA DE MEJORA, DENTRO DEL AMBITO DE LA ESTACION, E4+600  A LA  E4+670, S/INFORME DE TASACION S/N Y ANEXOS, PARA EL PROY:CONSTRUCCION SOLUCION VIAL, AVENIDA REPUBLICA DE COLOMBIA.</t>
  </si>
  <si>
    <t>PAGO COMPLEMENTARIA INCENTIVO RENDIMIENTO INDIVIDUAL (AÑO-2024), A PERSONAL (ACTIVO) DE ESTE MOPC</t>
  </si>
  <si>
    <t>PAGO COMPLEMENTARIA INCENTIVO RENDIMIENTO INDIVIDUAL (AÑO-2024), A EX-EMPLEADOS DE ESTE MOPC</t>
  </si>
  <si>
    <t>PAGO SUELDO RETROACTIVO (MAYO-2025) A EMPLEADOS TEMPORAL DE ESTE MOPC</t>
  </si>
  <si>
    <t>PAGO SUELDO RETROACTIVO (JUNIO-2025) A EMPLEADOS TEMPORAL DE ESTE MOPC</t>
  </si>
  <si>
    <t>PAGO SUELDO (JULIO-2025) A PERSONAL FIJO DE ESTE MOPC</t>
  </si>
  <si>
    <t>PAGO JORNALEROS (JUNIO-2025) A PERSONAL DE LA DIRECCION DE MANTENIMIENTO DE PLANTA FISICA DE ESTE MOPC</t>
  </si>
  <si>
    <t>PAGO DIFERENCIA SALARIAL (JULIO-2025) A PERSONAL FIJO DE ESTE MOPC</t>
  </si>
  <si>
    <t>PAGO HORAS EXTRAS (MAYO-2025) A PERSONAL DEL DEPARTAMENTO DE MAYORDOMIA DE ESTE MOPC</t>
  </si>
  <si>
    <t>PAGO HORAS EXTRAS (JUNIO-2025) A PERSONAL DE LA DIRECCION DE COMUNICACIONES Y PRENSA DE ESTE MOPC</t>
  </si>
  <si>
    <t>TRABS. CONST. Y RECONST. DE LOS CAMINOS VECINALES  EL CUEY-LAS MESETAS-LOS CORAZONES-LOS BARRACOS, PROV. EL SEYBO, ITEMS 1 Y 2, LOTE-04 (PAGO CUB. #03  NCF: E340000000002 Y CUB. 04, NCF: E450000000002), (-) N/C.</t>
  </si>
  <si>
    <t>TRABS. CONST. Y REHAB., ACERAS, CONTENES, BADENES E IMBORNALES A NIVEL NAC., REG. ESTE, L/4, ITEMS 5 Y 6, LA ALTAGRACIA, SECCION 1 Y 2, (PAGO AVANCE S/ADD. II #36-25).</t>
  </si>
  <si>
    <t>TRABS. DE OBRAS VIALES Y HORMIGON ASFALTICO CALIENTE, A NIVEL NACIONAL, REG. X, OZAMA Y SAN CRISTOBAL, PROVS. STO DGO. ESTE, NORTE, OESTE, D.N.,LOS ALCARRIZOS, PEDRO BRAND, SAN ANTONIO DE GUERRA, BOCA CHICA, LOTE 16, (PAGO CUB.02 NCF: B1500000204).</t>
  </si>
  <si>
    <t>PAGO SUSCRIPCION ANUAL EN PERIODICO DE CIRCULACION NACIONAL (EL NACIONAL) PERIODO 2025/2026, PROCESO MOPC-DAF-CD-2025-0004, (S/FACT. NCF: B1500005241).</t>
  </si>
  <si>
    <t>PAGO SUSCRIPCION ANUAL EN PERIODICO DE CIRCULACION NACIONAL (PERIODICO HOY) PERIODO 2025/2026, PROCESO MOPC-DAF-CD-2025-0004, (S/FACT. NCF: E450000000495).</t>
  </si>
  <si>
    <t>PAGO JORNALEROS (JUNIO-2025) A PERSONAL DE LA DIRECCION GENERAL DE PROGRAMAS SOCIALES Y COMUNITARIO DE ESTE MOPC</t>
  </si>
  <si>
    <t>PAGO JORNALEROS (JUNIO-2025) A PERSONAL DE LA DIRECCION DE MANTENIMIENTO DE PLANTA FISICA (HERRERIA) DE ESTE MOPC</t>
  </si>
  <si>
    <t>PAGO JORNALEROS (ABRIL-2025) A PERSONAL VICEMINISTERIO DE MANTENIMIENTO VIAL DE ESTE MOPC</t>
  </si>
  <si>
    <t>ABONO C/CRED.OTORG.A CONSTRUCTORA RIZEK &amp; ASOCS.ACTO 450-22 C/CARGO PAGO CUB.5 NCF:B1500000001 X TRABS.CONST.1 EDIF.D/APTOS.ECONS.TIPO A,4 NIVELES,4 APTOS.X PISO 3 HABITS.,C/U TOTAL 16 APTOS.78 M2 C/U,L/35,PROY. SAN JUAN D/LA MAGUANA,RES.VISTA DEL RIO</t>
  </si>
  <si>
    <t>TRABS. DE CONST. Y REHABILITACION DE ACERAS, CONTENES, BADENES E IMBORNALES A NIVEL NACIONAL, REGION SUR I, LOTE-02, ITEM 2 (SAN CRISTOBAL) (PAGO CUB. #02, NCF:B1500000019).</t>
  </si>
  <si>
    <t>PAGO CESION DE CREDITO (ACTO 1310-2024), OTORG. A  SANTOS LOPEZ INMOBILIARIA, SRL, $2,500,000.00(-) 5%; C/CARGO AL PAGO CUB.9, FACT. NCF.B1500000013; POR TRABS. DE RECONST. DE CAM. VEC. MONTELLANO-LOS LIRIOS-LOS ARACENES-LOS ABANICOS, PROV. SALCEDO.</t>
  </si>
  <si>
    <t>PAGO VACACIONES NO DISFRUTADAS A HEREDERO</t>
  </si>
  <si>
    <t>PAGO VACACIONES NO DISFRUTADA, A EX-EMPLEADO DE ESTE MOPC</t>
  </si>
  <si>
    <t>PAGO SERVICIOS DE ALGUACIL ORDINARIO DE LEGALIZACION DE DIVERSAS NOTIFICACIONES REALIZADAS A REQUERIMIENTO DEL MOPC, (S/FACTS. NCF: B1500000029, 31 Y 32 ).</t>
  </si>
  <si>
    <t>PAGO JORNALEROS (JUNIO-2025) A PERSONAL DE MANTENIMIENTO VIAL (GRAN SANTO DOMINGO) DE ESTE MOPC</t>
  </si>
  <si>
    <t>PAGO JORNALEROS (JULIO-2025) A PERSONAL DE LA BRIGADA DE ALMACEN CENTRAL DE ESTE MOPC</t>
  </si>
  <si>
    <t>PAGO COMPRA DE MEJORA,  DENTRO DEL AMBITO D/LA  CASA No.-12, DEL D.C. S/N.,SEGUN INFORME DE TASACION + (ACUERDO) S/N Y ANEXOS,  PARA EL PROY: MANTENIMIENTO, REPARACION Y SUSTITUCION DE LAS JUNTAS DEL PUENTE FRANCISCO DEL ROSARIO SANCHEZ (PUENTE DE LA 17)</t>
  </si>
  <si>
    <t>PAGO (ADICIONAL) COMPRA DE TERRENO Y MEJORA, DENTRO DEL ÁMBITO DE LA PARCELA No.10, DEL D.C. No.31, SEGUN INFORME DE TASACION S/N Y ANEXOS, PARA EL PROYECTO: CONSTRUCCIÓN  AVENIDA CIRCUNVALACIÓN LOS ALCARRIZOS.</t>
  </si>
  <si>
    <t>PAGO COMPRA DE MEJORA, DENTRO DEL AMBITO DE  LA ESTACION, E15+206 A LA E15+215, S/INFORME DE TASACION S/N Y ANEXOS, PARA  EL PROYECTO: CONSTRUCCION CARRETERA EL CERCADO HONDO VALLE, SAN JUAN DE LA MAGUANA</t>
  </si>
  <si>
    <t>PAGO COMPRA DE MEJORA, DENTRO DEL AMBITO DE  LA ESTACION, E6+435 A LA E6+445, S/INFORME DE TASACION S/N Y ANEXOS, PARA  EL PROYECTO: CONSTRUCCION CARRETERA EL CERCADO HONDO VALLE, SAN JUAN DE LA MAGUANA</t>
  </si>
  <si>
    <t>PAGO COMPRA DE MEJORA, DENTRO DEL AMBITO DE  LA ESTACION, E5+345 A LA E5+352, S/INFORME DE TASACION S/N Y ANEXOS, PARA  EL PROYECTO: CONSTRUCCION CARRETERA EL CERCADO HONDO VALLE, SAN JUAN DE LA MAGUANA</t>
  </si>
  <si>
    <t>PAGO HORAS EXTRAS (JUNIO-2025) A PERSONAL DEL DEPARTAMENTO DE CONTABILIAD GENERAL DE ESTE MOPC</t>
  </si>
  <si>
    <t>PAGO HORAS EXTRAS (JUNIO-2025) A PERSONAL DEPARTAMENTO PRESUPUESTO FINANCIERO DE ESTE MOPC</t>
  </si>
  <si>
    <t>PAGO HORAS EXTRAS (JUNIO-2025) A PERSONAL DEPARTAMENTO DE CUENTAS POR PAGAR OBRAS DE ESTE MOPC</t>
  </si>
  <si>
    <t>PAGO HORAS EXTRAS (JUNIO-2025) A PERSONAL DE LA DIRECCION TECNICA DE ESTE MOPC</t>
  </si>
  <si>
    <t>PAGO HORAS EXTRAS (JUNIO-2025) A PERSONAL DE LA DIRECCION DE JURIDICA DE ESTE MOPC</t>
  </si>
  <si>
    <t>PAGO HORAS EXTRAS (MAYO-2025) A PERSONAL DE LA DIRECCION DE JURIDICA DE ESTE MOPC</t>
  </si>
  <si>
    <t>PAGO HORAS EXTRAS (JUNIO-2025) A PERSONAL DE LA DIRECCION DE PROTOCOLO Y EVENTOS DE ESTE MOPC</t>
  </si>
  <si>
    <t>PAGO SUMINISTRO Y TRANSPORTE DE H.A.C., PARA BACHEO, (PAGO FACT. OP-50 NCF: B1500000046).</t>
  </si>
  <si>
    <t>TRABS. DE INSTALACION DE BARANDAS DE SEGURIDAD, SUS ACCESORIOS Y  DISPOSITIVOS DE SEGURIDAD EN LA REGION SUR, LOTE 4, (PAGO CUB. #05 NCF: B1500004113).</t>
  </si>
  <si>
    <t>TRABS. OBRAS VIALES Y HORMIGON ASFALTICO CALIENTE, A NIVEL NAC, REG. X, OZAMA Y SAN CRISTOBAL,L/24, PROVS:STO. DGO. ESTE, NORTE, OESTE Y D.N.,LOS ALCARRIZOS, PEDRO BRAND, SAN ANTONIO DE GUERRA, BOCA CHICA Y SAN CRISTOBAL, (PAGO CUB.#05 NCF: B1500000426).</t>
  </si>
  <si>
    <t>TRABS. OBRAS VIALES Y HORMIGÓN ASFÁLTICO CALIENTE, A NIVEL NAC., ZONA D, REGION ESTE, PROVS. SAN PEDRO DE MACORIS, LA ROMANA, EL SEIBO, HATO MAYOR Y LA ALTAGRACIA, LOTES 29, (PAGO CUB.01 NCF: B1500000150)</t>
  </si>
  <si>
    <t>PAGO COMPRA DE MEJORA,  DENTRO DEL AMBITO DE LA  CASA No.-46, DEL D.C. S/N., SEGUN INFORME DE TASACION S/N Y ANEXOS,  PARA EL PROYECTO :MANTENIMIENTO, REPARACION Y SUSTITUCION DE LAS JUNTAS DEL PUENTE FRANCISCO DEL ROSARIO SANCHEZ (PUENTE DE LA 17)</t>
  </si>
  <si>
    <t>PAGO COMPRA DE MEJORA,  DENTRO DEL AMBITO DE LA  CASA No.-45, DEL D.C. S/N., SEGUN INFORME DE TASACION S/N Y ANEXOS,  PARA EL PROYECTO :MANTENIMIENTO, REPARACION Y SUSTITUCION DE LAS JUNTAS DEL PUENTE FRANCISCO DEL ROSARIO SANCHEZ (PUENTE DE LA 17)</t>
  </si>
  <si>
    <t>PAGO COMPRA DE MEJORA, DENTRO DEL AMBITO DE  LA ESTACION, E21+375 A LA E21+285, S/INFORME DE TASACION S/N Y ANEXOS, PARA  EL PROYECTO: CONSTRUCCION CARRETERA EL CERCADO HONDO VALLE, SAN JUAN DE LA MAGUANA</t>
  </si>
  <si>
    <t>PAGO COMPRA DE MEJORA, DENTRO DEL AMBITO DE  LA ESTACION, E21+335 A LA E21+345, S/INFORME DE TASACION S/N Y ANEXOS, PARA  EL PROYECTO: CONSTRUCCION CARRETERA EL CERCADO HONDO VALLE, SAN JUAN DE LA MAGUANA</t>
  </si>
  <si>
    <t>PAGO COMPRA DE MEJORA, DENTRO DEL AMBITO DE  LA ESTACION, E3+066 A LA E3+074, S/INFORME DE TASACION S/N Y ANEXOS, PARA  EL PROYECTO: CONSTRUCCION CARRETERA EL CERCADO HONDO VALLE, SAN JUAN DE LA MAGUANA</t>
  </si>
  <si>
    <t>PAGO COMPRA DE MEJORA, DENTRO DEL AMBITO DE  LA ESTACION, E15+228 A LA E15+238, S/INFORME DE TASACION S/N Y ANEXOS, PARA  EL PROYECTO: CONSTRUCCION CARRETERA EL CERCADO HONDO VALLE, SAN JUAN DE LA MAGUANA</t>
  </si>
  <si>
    <t>PAGO COMPRA DE MEJORA, DENTRO DEL AMBITO DE  LA ESTACION, E15+281 A LA E15+294, S/INFORME DE TASACION S/N Y ANEXOS, PARA  EL PROYECTO: CONSTRUCCION CARRETERA EL CERCADO HONDO VALLE, SAN JUAN DE LA MAGUANA</t>
  </si>
  <si>
    <t>PAGO COMPRA DE MEJORA, DENTRO DEL AMBITO DE  LA ESTACION, E5+354 A LA E5+366, S/INFORME DE TASACION + (ACUERDO) S/N Y ANEXOS, PARA  EL PROYECTO: CONSTRUCCION CARRETERA EL CERCADO HONDO VALLE, SAN JUAN DE LA MAGUANA</t>
  </si>
  <si>
    <t>PAGO L/CRED. CON C/CRED. A BANRESERVAS ACTOS #1060-23, DISMINUIDA POR EL ACTO-62-24 Y 269-24,C/CARGO AB CUB.#1 NCF:B1500000081, TRABS. CONST. Y RECONST.CAM. VECINAL CARRET.CRUCE PIMENTEL-CASA DE ALTO-SAN FELIPE ABAJO, MUNIC.PIMENTEL, PROV. DUARTE.</t>
  </si>
  <si>
    <t>PAGO CUB.05, FACT. NCF.:E450000000005; TRABAJOS DE CONSTRUCCION, RECONSTRUCCION Y REHABILITACION_x000D_
DE INFRAESTRUCTURAS VIALES EN DISTINTAS PROVINCIAS DEL PAIS.</t>
  </si>
  <si>
    <t>SUMINISTRO Y TRANSPORTE DE H.A.C., PARA BACHEO. (PAGO FACT. No.OP-31 NCF:B1500000104)</t>
  </si>
  <si>
    <t>01/07/2025</t>
  </si>
  <si>
    <t>02/07/2025</t>
  </si>
  <si>
    <t>03/07/2025</t>
  </si>
  <si>
    <t>04/07/2025</t>
  </si>
  <si>
    <t>07/07/2025</t>
  </si>
  <si>
    <t>08/07/2025</t>
  </si>
  <si>
    <t>09/07/2025</t>
  </si>
  <si>
    <t>10/07/2025</t>
  </si>
  <si>
    <t>11/07/2025</t>
  </si>
  <si>
    <t>14/07/2025</t>
  </si>
  <si>
    <t>15/07/2025</t>
  </si>
  <si>
    <t>16/07/2025</t>
  </si>
  <si>
    <t>17/07/2025</t>
  </si>
  <si>
    <t>18/07/2025</t>
  </si>
  <si>
    <t>21/07/2025</t>
  </si>
  <si>
    <t>22/07/2025</t>
  </si>
  <si>
    <t>23/07/2025</t>
  </si>
  <si>
    <t>24/07/2025</t>
  </si>
  <si>
    <t>25/07/2025</t>
  </si>
  <si>
    <t>28/07/2025</t>
  </si>
  <si>
    <t>29/07/2025</t>
  </si>
  <si>
    <t>30/07/2025</t>
  </si>
  <si>
    <t>31/07/2025</t>
  </si>
  <si>
    <t>Relación de Ingresos y Gastos al  31 Julio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</si>
</sst>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4"/>
      <name val="Calibri"/>
      <family val="2"/>
    </font>
    <font>
      <sz val="9"/>
      <color indexed="8"/>
      <name val="Calibri"/>
      <family val="2"/>
    </font>
    <font>
      <b/>
      <sz val="14"/>
      <name val="Calibri"/>
      <family val="2"/>
    </font>
    <font>
      <sz val="14"/>
      <color indexed="8"/>
      <name val="Calibri"/>
      <family val="2"/>
    </font>
    <font>
      <sz val="14"/>
      <color theme="1"/>
      <name val="Calibri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0"/>
      <name val="Times New Roman"/>
      <family val="1"/>
    </font>
    <font>
      <sz val="14"/>
      <name val="Arial"/>
      <family val="2"/>
    </font>
    <font>
      <sz val="12"/>
      <color theme="0"/>
      <name val="Times New Roman"/>
      <family val="1"/>
    </font>
    <font>
      <u/>
      <sz val="12"/>
      <name val="Arial"/>
      <family val="2"/>
    </font>
    <font>
      <b/>
      <sz val="12"/>
      <name val="Arial"/>
      <family val="2"/>
    </font>
    <font>
      <b/>
      <sz val="12"/>
      <color theme="1"/>
      <name val="Times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2"/>
    <xf numFmtId="0" fontId="3" fillId="0" borderId="0" xfId="2" applyFont="1"/>
    <xf numFmtId="43" fontId="3" fillId="0" borderId="0" xfId="1" applyFont="1"/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left" wrapText="1"/>
    </xf>
    <xf numFmtId="0" fontId="3" fillId="0" borderId="0" xfId="2" applyFont="1" applyAlignment="1">
      <alignment horizontal="center"/>
    </xf>
    <xf numFmtId="43" fontId="4" fillId="0" borderId="0" xfId="2" applyNumberFormat="1" applyFont="1" applyAlignment="1">
      <alignment horizontal="center" vertical="center"/>
    </xf>
    <xf numFmtId="43" fontId="4" fillId="0" borderId="0" xfId="1" applyFont="1"/>
    <xf numFmtId="0" fontId="4" fillId="0" borderId="0" xfId="2" applyFont="1"/>
    <xf numFmtId="49" fontId="5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/>
    </xf>
    <xf numFmtId="15" fontId="5" fillId="0" borderId="1" xfId="0" applyNumberFormat="1" applyFont="1" applyBorder="1" applyAlignment="1">
      <alignment horizontal="center" vertical="center"/>
    </xf>
    <xf numFmtId="43" fontId="6" fillId="0" borderId="0" xfId="1" applyFont="1" applyFill="1" applyBorder="1"/>
    <xf numFmtId="43" fontId="4" fillId="0" borderId="0" xfId="1" applyFont="1" applyFill="1" applyBorder="1"/>
    <xf numFmtId="0" fontId="2" fillId="0" borderId="0" xfId="2" applyAlignment="1">
      <alignment horizontal="center" vertical="center"/>
    </xf>
    <xf numFmtId="43" fontId="7" fillId="0" borderId="0" xfId="1" applyFont="1" applyFill="1" applyBorder="1" applyAlignment="1">
      <alignment horizontal="right"/>
    </xf>
    <xf numFmtId="43" fontId="8" fillId="0" borderId="0" xfId="3" applyFont="1" applyFill="1" applyBorder="1" applyAlignment="1">
      <alignment horizontal="center" vertical="center" wrapText="1"/>
    </xf>
    <xf numFmtId="43" fontId="9" fillId="0" borderId="0" xfId="2" applyNumberFormat="1" applyFont="1" applyAlignment="1">
      <alignment horizontal="center" vertical="center"/>
    </xf>
    <xf numFmtId="43" fontId="10" fillId="0" borderId="0" xfId="1" applyFont="1" applyFill="1" applyBorder="1" applyAlignment="1">
      <alignment vertical="center" wrapText="1"/>
    </xf>
    <xf numFmtId="43" fontId="10" fillId="0" borderId="0" xfId="3" applyFont="1" applyFill="1" applyBorder="1" applyAlignment="1">
      <alignment horizontal="center" vertical="center" wrapText="1"/>
    </xf>
    <xf numFmtId="0" fontId="9" fillId="0" borderId="0" xfId="2" applyFont="1" applyAlignment="1">
      <alignment wrapText="1"/>
    </xf>
    <xf numFmtId="0" fontId="9" fillId="0" borderId="0" xfId="2" applyFont="1" applyAlignment="1">
      <alignment horizontal="center" vertical="center"/>
    </xf>
    <xf numFmtId="164" fontId="9" fillId="0" borderId="0" xfId="2" applyNumberFormat="1" applyFont="1" applyAlignment="1">
      <alignment horizontal="center" wrapText="1"/>
    </xf>
    <xf numFmtId="43" fontId="2" fillId="0" borderId="0" xfId="2" applyNumberFormat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43" fontId="11" fillId="0" borderId="0" xfId="2" applyNumberFormat="1" applyFont="1" applyAlignment="1">
      <alignment horizontal="center" vertical="center"/>
    </xf>
    <xf numFmtId="0" fontId="12" fillId="2" borderId="2" xfId="2" applyFont="1" applyFill="1" applyBorder="1" applyAlignment="1">
      <alignment horizontal="center" vertical="center" wrapText="1"/>
    </xf>
    <xf numFmtId="43" fontId="12" fillId="2" borderId="2" xfId="1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wrapText="1"/>
    </xf>
    <xf numFmtId="43" fontId="12" fillId="2" borderId="1" xfId="1" applyFont="1" applyFill="1" applyBorder="1" applyAlignment="1">
      <alignment wrapText="1"/>
    </xf>
    <xf numFmtId="0" fontId="12" fillId="2" borderId="1" xfId="2" applyFont="1" applyFill="1" applyBorder="1" applyAlignment="1">
      <alignment wrapText="1"/>
    </xf>
    <xf numFmtId="0" fontId="12" fillId="2" borderId="1" xfId="2" applyFont="1" applyFill="1" applyBorder="1" applyAlignment="1">
      <alignment vertical="center"/>
    </xf>
    <xf numFmtId="0" fontId="12" fillId="2" borderId="1" xfId="2" applyFont="1" applyFill="1" applyBorder="1" applyAlignment="1">
      <alignment horizontal="center" vertical="center" wrapText="1"/>
    </xf>
    <xf numFmtId="43" fontId="13" fillId="0" borderId="0" xfId="1" applyFont="1" applyAlignment="1">
      <alignment horizontal="center" vertical="center"/>
    </xf>
    <xf numFmtId="43" fontId="12" fillId="2" borderId="0" xfId="2" applyNumberFormat="1" applyFont="1" applyFill="1" applyAlignment="1">
      <alignment horizontal="center" vertical="center"/>
    </xf>
    <xf numFmtId="0" fontId="12" fillId="2" borderId="3" xfId="2" applyFont="1" applyFill="1" applyBorder="1" applyAlignment="1">
      <alignment horizontal="center" wrapText="1"/>
    </xf>
    <xf numFmtId="0" fontId="14" fillId="2" borderId="4" xfId="2" applyFont="1" applyFill="1" applyBorder="1" applyAlignment="1">
      <alignment wrapText="1"/>
    </xf>
    <xf numFmtId="0" fontId="14" fillId="2" borderId="3" xfId="2" applyFont="1" applyFill="1" applyBorder="1" applyAlignment="1">
      <alignment wrapText="1"/>
    </xf>
    <xf numFmtId="0" fontId="14" fillId="2" borderId="5" xfId="2" applyFont="1" applyFill="1" applyBorder="1" applyAlignment="1">
      <alignment wrapText="1"/>
    </xf>
    <xf numFmtId="0" fontId="3" fillId="3" borderId="6" xfId="2" applyFont="1" applyFill="1" applyBorder="1" applyAlignment="1">
      <alignment wrapText="1"/>
    </xf>
    <xf numFmtId="43" fontId="3" fillId="3" borderId="7" xfId="1" applyFont="1" applyFill="1" applyBorder="1" applyAlignment="1">
      <alignment horizontal="center" wrapText="1"/>
    </xf>
    <xf numFmtId="0" fontId="3" fillId="3" borderId="7" xfId="2" applyFont="1" applyFill="1" applyBorder="1"/>
    <xf numFmtId="0" fontId="3" fillId="3" borderId="7" xfId="2" applyFont="1" applyFill="1" applyBorder="1" applyAlignment="1">
      <alignment vertical="center" wrapText="1"/>
    </xf>
    <xf numFmtId="0" fontId="3" fillId="3" borderId="7" xfId="2" applyFont="1" applyFill="1" applyBorder="1" applyAlignment="1">
      <alignment vertical="center"/>
    </xf>
    <xf numFmtId="0" fontId="15" fillId="3" borderId="8" xfId="2" applyFont="1" applyFill="1" applyBorder="1" applyAlignment="1">
      <alignment vertical="center"/>
    </xf>
    <xf numFmtId="0" fontId="16" fillId="3" borderId="9" xfId="2" applyFont="1" applyFill="1" applyBorder="1" applyAlignment="1">
      <alignment vertical="center"/>
    </xf>
    <xf numFmtId="43" fontId="16" fillId="3" borderId="0" xfId="1" applyFont="1" applyFill="1" applyBorder="1" applyAlignment="1">
      <alignment vertical="center"/>
    </xf>
    <xf numFmtId="0" fontId="16" fillId="3" borderId="0" xfId="2" applyFont="1" applyFill="1" applyAlignment="1">
      <alignment vertical="center"/>
    </xf>
    <xf numFmtId="0" fontId="16" fillId="3" borderId="0" xfId="2" applyFont="1" applyFill="1" applyAlignment="1">
      <alignment vertical="center" wrapText="1"/>
    </xf>
    <xf numFmtId="0" fontId="3" fillId="3" borderId="10" xfId="2" applyFont="1" applyFill="1" applyBorder="1" applyAlignment="1">
      <alignment vertical="center"/>
    </xf>
    <xf numFmtId="0" fontId="17" fillId="3" borderId="9" xfId="0" applyFont="1" applyFill="1" applyBorder="1" applyAlignment="1">
      <alignment horizontal="center" wrapText="1"/>
    </xf>
    <xf numFmtId="0" fontId="17" fillId="3" borderId="0" xfId="0" applyFont="1" applyFill="1" applyAlignment="1">
      <alignment horizontal="center" wrapText="1"/>
    </xf>
    <xf numFmtId="0" fontId="17" fillId="3" borderId="10" xfId="0" applyFont="1" applyFill="1" applyBorder="1" applyAlignment="1">
      <alignment horizontal="center" wrapText="1"/>
    </xf>
    <xf numFmtId="0" fontId="18" fillId="3" borderId="9" xfId="0" applyFont="1" applyFill="1" applyBorder="1" applyAlignment="1">
      <alignment horizontal="center"/>
    </xf>
    <xf numFmtId="0" fontId="18" fillId="3" borderId="0" xfId="0" applyFont="1" applyFill="1" applyAlignment="1">
      <alignment horizontal="center"/>
    </xf>
    <xf numFmtId="0" fontId="18" fillId="3" borderId="10" xfId="0" applyFont="1" applyFill="1" applyBorder="1" applyAlignment="1">
      <alignment horizontal="center"/>
    </xf>
    <xf numFmtId="0" fontId="19" fillId="3" borderId="9" xfId="0" applyFont="1" applyFill="1" applyBorder="1" applyAlignment="1">
      <alignment horizontal="center"/>
    </xf>
    <xf numFmtId="0" fontId="19" fillId="3" borderId="0" xfId="0" applyFont="1" applyFill="1" applyAlignment="1">
      <alignment horizontal="center"/>
    </xf>
    <xf numFmtId="0" fontId="19" fillId="3" borderId="10" xfId="0" applyFont="1" applyFill="1" applyBorder="1" applyAlignment="1">
      <alignment horizontal="center"/>
    </xf>
    <xf numFmtId="0" fontId="3" fillId="3" borderId="9" xfId="2" applyFont="1" applyFill="1" applyBorder="1" applyAlignment="1">
      <alignment wrapText="1"/>
    </xf>
    <xf numFmtId="43" fontId="3" fillId="3" borderId="0" xfId="1" applyFont="1" applyFill="1" applyBorder="1" applyAlignment="1">
      <alignment horizontal="center" wrapText="1"/>
    </xf>
    <xf numFmtId="0" fontId="3" fillId="3" borderId="0" xfId="2" applyFont="1" applyFill="1"/>
    <xf numFmtId="0" fontId="3" fillId="3" borderId="0" xfId="2" applyFont="1" applyFill="1" applyAlignment="1">
      <alignment wrapText="1"/>
    </xf>
    <xf numFmtId="0" fontId="3" fillId="3" borderId="10" xfId="2" applyFont="1" applyFill="1" applyBorder="1" applyAlignment="1">
      <alignment wrapText="1"/>
    </xf>
  </cellXfs>
  <cellStyles count="4">
    <cellStyle name="Millares" xfId="1" builtinId="3"/>
    <cellStyle name="Millares 2 2" xfId="3" xr:uid="{34E3D8A9-04DE-4AC9-B94D-06C8709CAD1A}"/>
    <cellStyle name="Normal" xfId="0" builtinId="0"/>
    <cellStyle name="Normal 2" xfId="2" xr:uid="{692AC94E-B14B-49D1-8DB8-6FDC4FE556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504031</xdr:colOff>
      <xdr:row>1</xdr:row>
      <xdr:rowOff>107156</xdr:rowOff>
    </xdr:from>
    <xdr:ext cx="1522319" cy="693946"/>
    <xdr:pic>
      <xdr:nvPicPr>
        <xdr:cNvPr id="2" name="Imagen 1">
          <a:extLst>
            <a:ext uri="{FF2B5EF4-FFF2-40B4-BE49-F238E27FC236}">
              <a16:creationId xmlns:a16="http://schemas.microsoft.com/office/drawing/2014/main" id="{1FAF5231-57E5-4F39-9449-AC4BEAF868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504031" y="297656"/>
          <a:ext cx="1522319" cy="69394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C7D01-0D58-43E7-A814-378E2C9052EB}">
  <dimension ref="A1:G504"/>
  <sheetViews>
    <sheetView tabSelected="1" zoomScale="80" zoomScaleNormal="80" workbookViewId="0">
      <selection activeCell="C16" sqref="C16"/>
    </sheetView>
  </sheetViews>
  <sheetFormatPr baseColWidth="10" defaultColWidth="9.140625" defaultRowHeight="99.95" customHeight="1" x14ac:dyDescent="0.2"/>
  <cols>
    <col min="1" max="1" width="17.28515625" style="6" customWidth="1"/>
    <col min="2" max="2" width="20.42578125" style="5" customWidth="1"/>
    <col min="3" max="3" width="57.28515625" style="4" customWidth="1"/>
    <col min="4" max="4" width="29.85546875" style="2" customWidth="1"/>
    <col min="5" max="5" width="23.7109375" style="3" customWidth="1"/>
    <col min="6" max="6" width="28.28515625" style="2" customWidth="1"/>
    <col min="7" max="7" width="36.28515625" style="1" customWidth="1"/>
    <col min="8" max="219" width="9.140625" style="1"/>
    <col min="220" max="220" width="10.7109375" style="1" customWidth="1"/>
    <col min="221" max="221" width="19.5703125" style="1" customWidth="1"/>
    <col min="222" max="222" width="41.7109375" style="1" customWidth="1"/>
    <col min="223" max="223" width="23.42578125" style="1" customWidth="1"/>
    <col min="224" max="224" width="16.5703125" style="1" bestFit="1" customWidth="1"/>
    <col min="225" max="225" width="17.7109375" style="1" bestFit="1" customWidth="1"/>
    <col min="226" max="475" width="9.140625" style="1"/>
    <col min="476" max="476" width="10.7109375" style="1" customWidth="1"/>
    <col min="477" max="477" width="19.5703125" style="1" customWidth="1"/>
    <col min="478" max="478" width="41.7109375" style="1" customWidth="1"/>
    <col min="479" max="479" width="23.42578125" style="1" customWidth="1"/>
    <col min="480" max="480" width="16.5703125" style="1" bestFit="1" customWidth="1"/>
    <col min="481" max="481" width="17.7109375" style="1" bestFit="1" customWidth="1"/>
    <col min="482" max="731" width="9.140625" style="1"/>
    <col min="732" max="732" width="10.7109375" style="1" customWidth="1"/>
    <col min="733" max="733" width="19.5703125" style="1" customWidth="1"/>
    <col min="734" max="734" width="41.7109375" style="1" customWidth="1"/>
    <col min="735" max="735" width="23.42578125" style="1" customWidth="1"/>
    <col min="736" max="736" width="16.5703125" style="1" bestFit="1" customWidth="1"/>
    <col min="737" max="737" width="17.7109375" style="1" bestFit="1" customWidth="1"/>
    <col min="738" max="987" width="9.140625" style="1"/>
    <col min="988" max="988" width="10.7109375" style="1" customWidth="1"/>
    <col min="989" max="989" width="19.5703125" style="1" customWidth="1"/>
    <col min="990" max="990" width="41.7109375" style="1" customWidth="1"/>
    <col min="991" max="991" width="23.42578125" style="1" customWidth="1"/>
    <col min="992" max="992" width="16.5703125" style="1" bestFit="1" customWidth="1"/>
    <col min="993" max="993" width="17.7109375" style="1" bestFit="1" customWidth="1"/>
    <col min="994" max="1243" width="9.140625" style="1"/>
    <col min="1244" max="1244" width="10.7109375" style="1" customWidth="1"/>
    <col min="1245" max="1245" width="19.5703125" style="1" customWidth="1"/>
    <col min="1246" max="1246" width="41.7109375" style="1" customWidth="1"/>
    <col min="1247" max="1247" width="23.42578125" style="1" customWidth="1"/>
    <col min="1248" max="1248" width="16.5703125" style="1" bestFit="1" customWidth="1"/>
    <col min="1249" max="1249" width="17.7109375" style="1" bestFit="1" customWidth="1"/>
    <col min="1250" max="1499" width="9.140625" style="1"/>
    <col min="1500" max="1500" width="10.7109375" style="1" customWidth="1"/>
    <col min="1501" max="1501" width="19.5703125" style="1" customWidth="1"/>
    <col min="1502" max="1502" width="41.7109375" style="1" customWidth="1"/>
    <col min="1503" max="1503" width="23.42578125" style="1" customWidth="1"/>
    <col min="1504" max="1504" width="16.5703125" style="1" bestFit="1" customWidth="1"/>
    <col min="1505" max="1505" width="17.7109375" style="1" bestFit="1" customWidth="1"/>
    <col min="1506" max="1755" width="9.140625" style="1"/>
    <col min="1756" max="1756" width="10.7109375" style="1" customWidth="1"/>
    <col min="1757" max="1757" width="19.5703125" style="1" customWidth="1"/>
    <col min="1758" max="1758" width="41.7109375" style="1" customWidth="1"/>
    <col min="1759" max="1759" width="23.42578125" style="1" customWidth="1"/>
    <col min="1760" max="1760" width="16.5703125" style="1" bestFit="1" customWidth="1"/>
    <col min="1761" max="1761" width="17.7109375" style="1" bestFit="1" customWidth="1"/>
    <col min="1762" max="2011" width="9.140625" style="1"/>
    <col min="2012" max="2012" width="10.7109375" style="1" customWidth="1"/>
    <col min="2013" max="2013" width="19.5703125" style="1" customWidth="1"/>
    <col min="2014" max="2014" width="41.7109375" style="1" customWidth="1"/>
    <col min="2015" max="2015" width="23.42578125" style="1" customWidth="1"/>
    <col min="2016" max="2016" width="16.5703125" style="1" bestFit="1" customWidth="1"/>
    <col min="2017" max="2017" width="17.7109375" style="1" bestFit="1" customWidth="1"/>
    <col min="2018" max="2267" width="9.140625" style="1"/>
    <col min="2268" max="2268" width="10.7109375" style="1" customWidth="1"/>
    <col min="2269" max="2269" width="19.5703125" style="1" customWidth="1"/>
    <col min="2270" max="2270" width="41.7109375" style="1" customWidth="1"/>
    <col min="2271" max="2271" width="23.42578125" style="1" customWidth="1"/>
    <col min="2272" max="2272" width="16.5703125" style="1" bestFit="1" customWidth="1"/>
    <col min="2273" max="2273" width="17.7109375" style="1" bestFit="1" customWidth="1"/>
    <col min="2274" max="2523" width="9.140625" style="1"/>
    <col min="2524" max="2524" width="10.7109375" style="1" customWidth="1"/>
    <col min="2525" max="2525" width="19.5703125" style="1" customWidth="1"/>
    <col min="2526" max="2526" width="41.7109375" style="1" customWidth="1"/>
    <col min="2527" max="2527" width="23.42578125" style="1" customWidth="1"/>
    <col min="2528" max="2528" width="16.5703125" style="1" bestFit="1" customWidth="1"/>
    <col min="2529" max="2529" width="17.7109375" style="1" bestFit="1" customWidth="1"/>
    <col min="2530" max="2779" width="9.140625" style="1"/>
    <col min="2780" max="2780" width="10.7109375" style="1" customWidth="1"/>
    <col min="2781" max="2781" width="19.5703125" style="1" customWidth="1"/>
    <col min="2782" max="2782" width="41.7109375" style="1" customWidth="1"/>
    <col min="2783" max="2783" width="23.42578125" style="1" customWidth="1"/>
    <col min="2784" max="2784" width="16.5703125" style="1" bestFit="1" customWidth="1"/>
    <col min="2785" max="2785" width="17.7109375" style="1" bestFit="1" customWidth="1"/>
    <col min="2786" max="3035" width="9.140625" style="1"/>
    <col min="3036" max="3036" width="10.7109375" style="1" customWidth="1"/>
    <col min="3037" max="3037" width="19.5703125" style="1" customWidth="1"/>
    <col min="3038" max="3038" width="41.7109375" style="1" customWidth="1"/>
    <col min="3039" max="3039" width="23.42578125" style="1" customWidth="1"/>
    <col min="3040" max="3040" width="16.5703125" style="1" bestFit="1" customWidth="1"/>
    <col min="3041" max="3041" width="17.7109375" style="1" bestFit="1" customWidth="1"/>
    <col min="3042" max="3291" width="9.140625" style="1"/>
    <col min="3292" max="3292" width="10.7109375" style="1" customWidth="1"/>
    <col min="3293" max="3293" width="19.5703125" style="1" customWidth="1"/>
    <col min="3294" max="3294" width="41.7109375" style="1" customWidth="1"/>
    <col min="3295" max="3295" width="23.42578125" style="1" customWidth="1"/>
    <col min="3296" max="3296" width="16.5703125" style="1" bestFit="1" customWidth="1"/>
    <col min="3297" max="3297" width="17.7109375" style="1" bestFit="1" customWidth="1"/>
    <col min="3298" max="3547" width="9.140625" style="1"/>
    <col min="3548" max="3548" width="10.7109375" style="1" customWidth="1"/>
    <col min="3549" max="3549" width="19.5703125" style="1" customWidth="1"/>
    <col min="3550" max="3550" width="41.7109375" style="1" customWidth="1"/>
    <col min="3551" max="3551" width="23.42578125" style="1" customWidth="1"/>
    <col min="3552" max="3552" width="16.5703125" style="1" bestFit="1" customWidth="1"/>
    <col min="3553" max="3553" width="17.7109375" style="1" bestFit="1" customWidth="1"/>
    <col min="3554" max="3803" width="9.140625" style="1"/>
    <col min="3804" max="3804" width="10.7109375" style="1" customWidth="1"/>
    <col min="3805" max="3805" width="19.5703125" style="1" customWidth="1"/>
    <col min="3806" max="3806" width="41.7109375" style="1" customWidth="1"/>
    <col min="3807" max="3807" width="23.42578125" style="1" customWidth="1"/>
    <col min="3808" max="3808" width="16.5703125" style="1" bestFit="1" customWidth="1"/>
    <col min="3809" max="3809" width="17.7109375" style="1" bestFit="1" customWidth="1"/>
    <col min="3810" max="4059" width="9.140625" style="1"/>
    <col min="4060" max="4060" width="10.7109375" style="1" customWidth="1"/>
    <col min="4061" max="4061" width="19.5703125" style="1" customWidth="1"/>
    <col min="4062" max="4062" width="41.7109375" style="1" customWidth="1"/>
    <col min="4063" max="4063" width="23.42578125" style="1" customWidth="1"/>
    <col min="4064" max="4064" width="16.5703125" style="1" bestFit="1" customWidth="1"/>
    <col min="4065" max="4065" width="17.7109375" style="1" bestFit="1" customWidth="1"/>
    <col min="4066" max="4315" width="9.140625" style="1"/>
    <col min="4316" max="4316" width="10.7109375" style="1" customWidth="1"/>
    <col min="4317" max="4317" width="19.5703125" style="1" customWidth="1"/>
    <col min="4318" max="4318" width="41.7109375" style="1" customWidth="1"/>
    <col min="4319" max="4319" width="23.42578125" style="1" customWidth="1"/>
    <col min="4320" max="4320" width="16.5703125" style="1" bestFit="1" customWidth="1"/>
    <col min="4321" max="4321" width="17.7109375" style="1" bestFit="1" customWidth="1"/>
    <col min="4322" max="4571" width="9.140625" style="1"/>
    <col min="4572" max="4572" width="10.7109375" style="1" customWidth="1"/>
    <col min="4573" max="4573" width="19.5703125" style="1" customWidth="1"/>
    <col min="4574" max="4574" width="41.7109375" style="1" customWidth="1"/>
    <col min="4575" max="4575" width="23.42578125" style="1" customWidth="1"/>
    <col min="4576" max="4576" width="16.5703125" style="1" bestFit="1" customWidth="1"/>
    <col min="4577" max="4577" width="17.7109375" style="1" bestFit="1" customWidth="1"/>
    <col min="4578" max="4827" width="9.140625" style="1"/>
    <col min="4828" max="4828" width="10.7109375" style="1" customWidth="1"/>
    <col min="4829" max="4829" width="19.5703125" style="1" customWidth="1"/>
    <col min="4830" max="4830" width="41.7109375" style="1" customWidth="1"/>
    <col min="4831" max="4831" width="23.42578125" style="1" customWidth="1"/>
    <col min="4832" max="4832" width="16.5703125" style="1" bestFit="1" customWidth="1"/>
    <col min="4833" max="4833" width="17.7109375" style="1" bestFit="1" customWidth="1"/>
    <col min="4834" max="5083" width="9.140625" style="1"/>
    <col min="5084" max="5084" width="10.7109375" style="1" customWidth="1"/>
    <col min="5085" max="5085" width="19.5703125" style="1" customWidth="1"/>
    <col min="5086" max="5086" width="41.7109375" style="1" customWidth="1"/>
    <col min="5087" max="5087" width="23.42578125" style="1" customWidth="1"/>
    <col min="5088" max="5088" width="16.5703125" style="1" bestFit="1" customWidth="1"/>
    <col min="5089" max="5089" width="17.7109375" style="1" bestFit="1" customWidth="1"/>
    <col min="5090" max="5339" width="9.140625" style="1"/>
    <col min="5340" max="5340" width="10.7109375" style="1" customWidth="1"/>
    <col min="5341" max="5341" width="19.5703125" style="1" customWidth="1"/>
    <col min="5342" max="5342" width="41.7109375" style="1" customWidth="1"/>
    <col min="5343" max="5343" width="23.42578125" style="1" customWidth="1"/>
    <col min="5344" max="5344" width="16.5703125" style="1" bestFit="1" customWidth="1"/>
    <col min="5345" max="5345" width="17.7109375" style="1" bestFit="1" customWidth="1"/>
    <col min="5346" max="5595" width="9.140625" style="1"/>
    <col min="5596" max="5596" width="10.7109375" style="1" customWidth="1"/>
    <col min="5597" max="5597" width="19.5703125" style="1" customWidth="1"/>
    <col min="5598" max="5598" width="41.7109375" style="1" customWidth="1"/>
    <col min="5599" max="5599" width="23.42578125" style="1" customWidth="1"/>
    <col min="5600" max="5600" width="16.5703125" style="1" bestFit="1" customWidth="1"/>
    <col min="5601" max="5601" width="17.7109375" style="1" bestFit="1" customWidth="1"/>
    <col min="5602" max="5851" width="9.140625" style="1"/>
    <col min="5852" max="5852" width="10.7109375" style="1" customWidth="1"/>
    <col min="5853" max="5853" width="19.5703125" style="1" customWidth="1"/>
    <col min="5854" max="5854" width="41.7109375" style="1" customWidth="1"/>
    <col min="5855" max="5855" width="23.42578125" style="1" customWidth="1"/>
    <col min="5856" max="5856" width="16.5703125" style="1" bestFit="1" customWidth="1"/>
    <col min="5857" max="5857" width="17.7109375" style="1" bestFit="1" customWidth="1"/>
    <col min="5858" max="6107" width="9.140625" style="1"/>
    <col min="6108" max="6108" width="10.7109375" style="1" customWidth="1"/>
    <col min="6109" max="6109" width="19.5703125" style="1" customWidth="1"/>
    <col min="6110" max="6110" width="41.7109375" style="1" customWidth="1"/>
    <col min="6111" max="6111" width="23.42578125" style="1" customWidth="1"/>
    <col min="6112" max="6112" width="16.5703125" style="1" bestFit="1" customWidth="1"/>
    <col min="6113" max="6113" width="17.7109375" style="1" bestFit="1" customWidth="1"/>
    <col min="6114" max="6363" width="9.140625" style="1"/>
    <col min="6364" max="6364" width="10.7109375" style="1" customWidth="1"/>
    <col min="6365" max="6365" width="19.5703125" style="1" customWidth="1"/>
    <col min="6366" max="6366" width="41.7109375" style="1" customWidth="1"/>
    <col min="6367" max="6367" width="23.42578125" style="1" customWidth="1"/>
    <col min="6368" max="6368" width="16.5703125" style="1" bestFit="1" customWidth="1"/>
    <col min="6369" max="6369" width="17.7109375" style="1" bestFit="1" customWidth="1"/>
    <col min="6370" max="6619" width="9.140625" style="1"/>
    <col min="6620" max="6620" width="10.7109375" style="1" customWidth="1"/>
    <col min="6621" max="6621" width="19.5703125" style="1" customWidth="1"/>
    <col min="6622" max="6622" width="41.7109375" style="1" customWidth="1"/>
    <col min="6623" max="6623" width="23.42578125" style="1" customWidth="1"/>
    <col min="6624" max="6624" width="16.5703125" style="1" bestFit="1" customWidth="1"/>
    <col min="6625" max="6625" width="17.7109375" style="1" bestFit="1" customWidth="1"/>
    <col min="6626" max="6875" width="9.140625" style="1"/>
    <col min="6876" max="6876" width="10.7109375" style="1" customWidth="1"/>
    <col min="6877" max="6877" width="19.5703125" style="1" customWidth="1"/>
    <col min="6878" max="6878" width="41.7109375" style="1" customWidth="1"/>
    <col min="6879" max="6879" width="23.42578125" style="1" customWidth="1"/>
    <col min="6880" max="6880" width="16.5703125" style="1" bestFit="1" customWidth="1"/>
    <col min="6881" max="6881" width="17.7109375" style="1" bestFit="1" customWidth="1"/>
    <col min="6882" max="7131" width="9.140625" style="1"/>
    <col min="7132" max="7132" width="10.7109375" style="1" customWidth="1"/>
    <col min="7133" max="7133" width="19.5703125" style="1" customWidth="1"/>
    <col min="7134" max="7134" width="41.7109375" style="1" customWidth="1"/>
    <col min="7135" max="7135" width="23.42578125" style="1" customWidth="1"/>
    <col min="7136" max="7136" width="16.5703125" style="1" bestFit="1" customWidth="1"/>
    <col min="7137" max="7137" width="17.7109375" style="1" bestFit="1" customWidth="1"/>
    <col min="7138" max="7387" width="9.140625" style="1"/>
    <col min="7388" max="7388" width="10.7109375" style="1" customWidth="1"/>
    <col min="7389" max="7389" width="19.5703125" style="1" customWidth="1"/>
    <col min="7390" max="7390" width="41.7109375" style="1" customWidth="1"/>
    <col min="7391" max="7391" width="23.42578125" style="1" customWidth="1"/>
    <col min="7392" max="7392" width="16.5703125" style="1" bestFit="1" customWidth="1"/>
    <col min="7393" max="7393" width="17.7109375" style="1" bestFit="1" customWidth="1"/>
    <col min="7394" max="7643" width="9.140625" style="1"/>
    <col min="7644" max="7644" width="10.7109375" style="1" customWidth="1"/>
    <col min="7645" max="7645" width="19.5703125" style="1" customWidth="1"/>
    <col min="7646" max="7646" width="41.7109375" style="1" customWidth="1"/>
    <col min="7647" max="7647" width="23.42578125" style="1" customWidth="1"/>
    <col min="7648" max="7648" width="16.5703125" style="1" bestFit="1" customWidth="1"/>
    <col min="7649" max="7649" width="17.7109375" style="1" bestFit="1" customWidth="1"/>
    <col min="7650" max="7899" width="9.140625" style="1"/>
    <col min="7900" max="7900" width="10.7109375" style="1" customWidth="1"/>
    <col min="7901" max="7901" width="19.5703125" style="1" customWidth="1"/>
    <col min="7902" max="7902" width="41.7109375" style="1" customWidth="1"/>
    <col min="7903" max="7903" width="23.42578125" style="1" customWidth="1"/>
    <col min="7904" max="7904" width="16.5703125" style="1" bestFit="1" customWidth="1"/>
    <col min="7905" max="7905" width="17.7109375" style="1" bestFit="1" customWidth="1"/>
    <col min="7906" max="8155" width="9.140625" style="1"/>
    <col min="8156" max="8156" width="10.7109375" style="1" customWidth="1"/>
    <col min="8157" max="8157" width="19.5703125" style="1" customWidth="1"/>
    <col min="8158" max="8158" width="41.7109375" style="1" customWidth="1"/>
    <col min="8159" max="8159" width="23.42578125" style="1" customWidth="1"/>
    <col min="8160" max="8160" width="16.5703125" style="1" bestFit="1" customWidth="1"/>
    <col min="8161" max="8161" width="17.7109375" style="1" bestFit="1" customWidth="1"/>
    <col min="8162" max="8411" width="9.140625" style="1"/>
    <col min="8412" max="8412" width="10.7109375" style="1" customWidth="1"/>
    <col min="8413" max="8413" width="19.5703125" style="1" customWidth="1"/>
    <col min="8414" max="8414" width="41.7109375" style="1" customWidth="1"/>
    <col min="8415" max="8415" width="23.42578125" style="1" customWidth="1"/>
    <col min="8416" max="8416" width="16.5703125" style="1" bestFit="1" customWidth="1"/>
    <col min="8417" max="8417" width="17.7109375" style="1" bestFit="1" customWidth="1"/>
    <col min="8418" max="8667" width="9.140625" style="1"/>
    <col min="8668" max="8668" width="10.7109375" style="1" customWidth="1"/>
    <col min="8669" max="8669" width="19.5703125" style="1" customWidth="1"/>
    <col min="8670" max="8670" width="41.7109375" style="1" customWidth="1"/>
    <col min="8671" max="8671" width="23.42578125" style="1" customWidth="1"/>
    <col min="8672" max="8672" width="16.5703125" style="1" bestFit="1" customWidth="1"/>
    <col min="8673" max="8673" width="17.7109375" style="1" bestFit="1" customWidth="1"/>
    <col min="8674" max="8923" width="9.140625" style="1"/>
    <col min="8924" max="8924" width="10.7109375" style="1" customWidth="1"/>
    <col min="8925" max="8925" width="19.5703125" style="1" customWidth="1"/>
    <col min="8926" max="8926" width="41.7109375" style="1" customWidth="1"/>
    <col min="8927" max="8927" width="23.42578125" style="1" customWidth="1"/>
    <col min="8928" max="8928" width="16.5703125" style="1" bestFit="1" customWidth="1"/>
    <col min="8929" max="8929" width="17.7109375" style="1" bestFit="1" customWidth="1"/>
    <col min="8930" max="9179" width="9.140625" style="1"/>
    <col min="9180" max="9180" width="10.7109375" style="1" customWidth="1"/>
    <col min="9181" max="9181" width="19.5703125" style="1" customWidth="1"/>
    <col min="9182" max="9182" width="41.7109375" style="1" customWidth="1"/>
    <col min="9183" max="9183" width="23.42578125" style="1" customWidth="1"/>
    <col min="9184" max="9184" width="16.5703125" style="1" bestFit="1" customWidth="1"/>
    <col min="9185" max="9185" width="17.7109375" style="1" bestFit="1" customWidth="1"/>
    <col min="9186" max="9435" width="9.140625" style="1"/>
    <col min="9436" max="9436" width="10.7109375" style="1" customWidth="1"/>
    <col min="9437" max="9437" width="19.5703125" style="1" customWidth="1"/>
    <col min="9438" max="9438" width="41.7109375" style="1" customWidth="1"/>
    <col min="9439" max="9439" width="23.42578125" style="1" customWidth="1"/>
    <col min="9440" max="9440" width="16.5703125" style="1" bestFit="1" customWidth="1"/>
    <col min="9441" max="9441" width="17.7109375" style="1" bestFit="1" customWidth="1"/>
    <col min="9442" max="9691" width="9.140625" style="1"/>
    <col min="9692" max="9692" width="10.7109375" style="1" customWidth="1"/>
    <col min="9693" max="9693" width="19.5703125" style="1" customWidth="1"/>
    <col min="9694" max="9694" width="41.7109375" style="1" customWidth="1"/>
    <col min="9695" max="9695" width="23.42578125" style="1" customWidth="1"/>
    <col min="9696" max="9696" width="16.5703125" style="1" bestFit="1" customWidth="1"/>
    <col min="9697" max="9697" width="17.7109375" style="1" bestFit="1" customWidth="1"/>
    <col min="9698" max="9947" width="9.140625" style="1"/>
    <col min="9948" max="9948" width="10.7109375" style="1" customWidth="1"/>
    <col min="9949" max="9949" width="19.5703125" style="1" customWidth="1"/>
    <col min="9950" max="9950" width="41.7109375" style="1" customWidth="1"/>
    <col min="9951" max="9951" width="23.42578125" style="1" customWidth="1"/>
    <col min="9952" max="9952" width="16.5703125" style="1" bestFit="1" customWidth="1"/>
    <col min="9953" max="9953" width="17.7109375" style="1" bestFit="1" customWidth="1"/>
    <col min="9954" max="10203" width="9.140625" style="1"/>
    <col min="10204" max="10204" width="10.7109375" style="1" customWidth="1"/>
    <col min="10205" max="10205" width="19.5703125" style="1" customWidth="1"/>
    <col min="10206" max="10206" width="41.7109375" style="1" customWidth="1"/>
    <col min="10207" max="10207" width="23.42578125" style="1" customWidth="1"/>
    <col min="10208" max="10208" width="16.5703125" style="1" bestFit="1" customWidth="1"/>
    <col min="10209" max="10209" width="17.7109375" style="1" bestFit="1" customWidth="1"/>
    <col min="10210" max="10459" width="9.140625" style="1"/>
    <col min="10460" max="10460" width="10.7109375" style="1" customWidth="1"/>
    <col min="10461" max="10461" width="19.5703125" style="1" customWidth="1"/>
    <col min="10462" max="10462" width="41.7109375" style="1" customWidth="1"/>
    <col min="10463" max="10463" width="23.42578125" style="1" customWidth="1"/>
    <col min="10464" max="10464" width="16.5703125" style="1" bestFit="1" customWidth="1"/>
    <col min="10465" max="10465" width="17.7109375" style="1" bestFit="1" customWidth="1"/>
    <col min="10466" max="10715" width="9.140625" style="1"/>
    <col min="10716" max="10716" width="10.7109375" style="1" customWidth="1"/>
    <col min="10717" max="10717" width="19.5703125" style="1" customWidth="1"/>
    <col min="10718" max="10718" width="41.7109375" style="1" customWidth="1"/>
    <col min="10719" max="10719" width="23.42578125" style="1" customWidth="1"/>
    <col min="10720" max="10720" width="16.5703125" style="1" bestFit="1" customWidth="1"/>
    <col min="10721" max="10721" width="17.7109375" style="1" bestFit="1" customWidth="1"/>
    <col min="10722" max="10971" width="9.140625" style="1"/>
    <col min="10972" max="10972" width="10.7109375" style="1" customWidth="1"/>
    <col min="10973" max="10973" width="19.5703125" style="1" customWidth="1"/>
    <col min="10974" max="10974" width="41.7109375" style="1" customWidth="1"/>
    <col min="10975" max="10975" width="23.42578125" style="1" customWidth="1"/>
    <col min="10976" max="10976" width="16.5703125" style="1" bestFit="1" customWidth="1"/>
    <col min="10977" max="10977" width="17.7109375" style="1" bestFit="1" customWidth="1"/>
    <col min="10978" max="11227" width="9.140625" style="1"/>
    <col min="11228" max="11228" width="10.7109375" style="1" customWidth="1"/>
    <col min="11229" max="11229" width="19.5703125" style="1" customWidth="1"/>
    <col min="11230" max="11230" width="41.7109375" style="1" customWidth="1"/>
    <col min="11231" max="11231" width="23.42578125" style="1" customWidth="1"/>
    <col min="11232" max="11232" width="16.5703125" style="1" bestFit="1" customWidth="1"/>
    <col min="11233" max="11233" width="17.7109375" style="1" bestFit="1" customWidth="1"/>
    <col min="11234" max="11483" width="9.140625" style="1"/>
    <col min="11484" max="11484" width="10.7109375" style="1" customWidth="1"/>
    <col min="11485" max="11485" width="19.5703125" style="1" customWidth="1"/>
    <col min="11486" max="11486" width="41.7109375" style="1" customWidth="1"/>
    <col min="11487" max="11487" width="23.42578125" style="1" customWidth="1"/>
    <col min="11488" max="11488" width="16.5703125" style="1" bestFit="1" customWidth="1"/>
    <col min="11489" max="11489" width="17.7109375" style="1" bestFit="1" customWidth="1"/>
    <col min="11490" max="11739" width="9.140625" style="1"/>
    <col min="11740" max="11740" width="10.7109375" style="1" customWidth="1"/>
    <col min="11741" max="11741" width="19.5703125" style="1" customWidth="1"/>
    <col min="11742" max="11742" width="41.7109375" style="1" customWidth="1"/>
    <col min="11743" max="11743" width="23.42578125" style="1" customWidth="1"/>
    <col min="11744" max="11744" width="16.5703125" style="1" bestFit="1" customWidth="1"/>
    <col min="11745" max="11745" width="17.7109375" style="1" bestFit="1" customWidth="1"/>
    <col min="11746" max="11995" width="9.140625" style="1"/>
    <col min="11996" max="11996" width="10.7109375" style="1" customWidth="1"/>
    <col min="11997" max="11997" width="19.5703125" style="1" customWidth="1"/>
    <col min="11998" max="11998" width="41.7109375" style="1" customWidth="1"/>
    <col min="11999" max="11999" width="23.42578125" style="1" customWidth="1"/>
    <col min="12000" max="12000" width="16.5703125" style="1" bestFit="1" customWidth="1"/>
    <col min="12001" max="12001" width="17.7109375" style="1" bestFit="1" customWidth="1"/>
    <col min="12002" max="12251" width="9.140625" style="1"/>
    <col min="12252" max="12252" width="10.7109375" style="1" customWidth="1"/>
    <col min="12253" max="12253" width="19.5703125" style="1" customWidth="1"/>
    <col min="12254" max="12254" width="41.7109375" style="1" customWidth="1"/>
    <col min="12255" max="12255" width="23.42578125" style="1" customWidth="1"/>
    <col min="12256" max="12256" width="16.5703125" style="1" bestFit="1" customWidth="1"/>
    <col min="12257" max="12257" width="17.7109375" style="1" bestFit="1" customWidth="1"/>
    <col min="12258" max="12507" width="9.140625" style="1"/>
    <col min="12508" max="12508" width="10.7109375" style="1" customWidth="1"/>
    <col min="12509" max="12509" width="19.5703125" style="1" customWidth="1"/>
    <col min="12510" max="12510" width="41.7109375" style="1" customWidth="1"/>
    <col min="12511" max="12511" width="23.42578125" style="1" customWidth="1"/>
    <col min="12512" max="12512" width="16.5703125" style="1" bestFit="1" customWidth="1"/>
    <col min="12513" max="12513" width="17.7109375" style="1" bestFit="1" customWidth="1"/>
    <col min="12514" max="12763" width="9.140625" style="1"/>
    <col min="12764" max="12764" width="10.7109375" style="1" customWidth="1"/>
    <col min="12765" max="12765" width="19.5703125" style="1" customWidth="1"/>
    <col min="12766" max="12766" width="41.7109375" style="1" customWidth="1"/>
    <col min="12767" max="12767" width="23.42578125" style="1" customWidth="1"/>
    <col min="12768" max="12768" width="16.5703125" style="1" bestFit="1" customWidth="1"/>
    <col min="12769" max="12769" width="17.7109375" style="1" bestFit="1" customWidth="1"/>
    <col min="12770" max="13019" width="9.140625" style="1"/>
    <col min="13020" max="13020" width="10.7109375" style="1" customWidth="1"/>
    <col min="13021" max="13021" width="19.5703125" style="1" customWidth="1"/>
    <col min="13022" max="13022" width="41.7109375" style="1" customWidth="1"/>
    <col min="13023" max="13023" width="23.42578125" style="1" customWidth="1"/>
    <col min="13024" max="13024" width="16.5703125" style="1" bestFit="1" customWidth="1"/>
    <col min="13025" max="13025" width="17.7109375" style="1" bestFit="1" customWidth="1"/>
    <col min="13026" max="13275" width="9.140625" style="1"/>
    <col min="13276" max="13276" width="10.7109375" style="1" customWidth="1"/>
    <col min="13277" max="13277" width="19.5703125" style="1" customWidth="1"/>
    <col min="13278" max="13278" width="41.7109375" style="1" customWidth="1"/>
    <col min="13279" max="13279" width="23.42578125" style="1" customWidth="1"/>
    <col min="13280" max="13280" width="16.5703125" style="1" bestFit="1" customWidth="1"/>
    <col min="13281" max="13281" width="17.7109375" style="1" bestFit="1" customWidth="1"/>
    <col min="13282" max="13531" width="9.140625" style="1"/>
    <col min="13532" max="13532" width="10.7109375" style="1" customWidth="1"/>
    <col min="13533" max="13533" width="19.5703125" style="1" customWidth="1"/>
    <col min="13534" max="13534" width="41.7109375" style="1" customWidth="1"/>
    <col min="13535" max="13535" width="23.42578125" style="1" customWidth="1"/>
    <col min="13536" max="13536" width="16.5703125" style="1" bestFit="1" customWidth="1"/>
    <col min="13537" max="13537" width="17.7109375" style="1" bestFit="1" customWidth="1"/>
    <col min="13538" max="13787" width="9.140625" style="1"/>
    <col min="13788" max="13788" width="10.7109375" style="1" customWidth="1"/>
    <col min="13789" max="13789" width="19.5703125" style="1" customWidth="1"/>
    <col min="13790" max="13790" width="41.7109375" style="1" customWidth="1"/>
    <col min="13791" max="13791" width="23.42578125" style="1" customWidth="1"/>
    <col min="13792" max="13792" width="16.5703125" style="1" bestFit="1" customWidth="1"/>
    <col min="13793" max="13793" width="17.7109375" style="1" bestFit="1" customWidth="1"/>
    <col min="13794" max="14043" width="9.140625" style="1"/>
    <col min="14044" max="14044" width="10.7109375" style="1" customWidth="1"/>
    <col min="14045" max="14045" width="19.5703125" style="1" customWidth="1"/>
    <col min="14046" max="14046" width="41.7109375" style="1" customWidth="1"/>
    <col min="14047" max="14047" width="23.42578125" style="1" customWidth="1"/>
    <col min="14048" max="14048" width="16.5703125" style="1" bestFit="1" customWidth="1"/>
    <col min="14049" max="14049" width="17.7109375" style="1" bestFit="1" customWidth="1"/>
    <col min="14050" max="14299" width="9.140625" style="1"/>
    <col min="14300" max="14300" width="10.7109375" style="1" customWidth="1"/>
    <col min="14301" max="14301" width="19.5703125" style="1" customWidth="1"/>
    <col min="14302" max="14302" width="41.7109375" style="1" customWidth="1"/>
    <col min="14303" max="14303" width="23.42578125" style="1" customWidth="1"/>
    <col min="14304" max="14304" width="16.5703125" style="1" bestFit="1" customWidth="1"/>
    <col min="14305" max="14305" width="17.7109375" style="1" bestFit="1" customWidth="1"/>
    <col min="14306" max="14555" width="9.140625" style="1"/>
    <col min="14556" max="14556" width="10.7109375" style="1" customWidth="1"/>
    <col min="14557" max="14557" width="19.5703125" style="1" customWidth="1"/>
    <col min="14558" max="14558" width="41.7109375" style="1" customWidth="1"/>
    <col min="14559" max="14559" width="23.42578125" style="1" customWidth="1"/>
    <col min="14560" max="14560" width="16.5703125" style="1" bestFit="1" customWidth="1"/>
    <col min="14561" max="14561" width="17.7109375" style="1" bestFit="1" customWidth="1"/>
    <col min="14562" max="14811" width="9.140625" style="1"/>
    <col min="14812" max="14812" width="10.7109375" style="1" customWidth="1"/>
    <col min="14813" max="14813" width="19.5703125" style="1" customWidth="1"/>
    <col min="14814" max="14814" width="41.7109375" style="1" customWidth="1"/>
    <col min="14815" max="14815" width="23.42578125" style="1" customWidth="1"/>
    <col min="14816" max="14816" width="16.5703125" style="1" bestFit="1" customWidth="1"/>
    <col min="14817" max="14817" width="17.7109375" style="1" bestFit="1" customWidth="1"/>
    <col min="14818" max="15067" width="9.140625" style="1"/>
    <col min="15068" max="15068" width="10.7109375" style="1" customWidth="1"/>
    <col min="15069" max="15069" width="19.5703125" style="1" customWidth="1"/>
    <col min="15070" max="15070" width="41.7109375" style="1" customWidth="1"/>
    <col min="15071" max="15071" width="23.42578125" style="1" customWidth="1"/>
    <col min="15072" max="15072" width="16.5703125" style="1" bestFit="1" customWidth="1"/>
    <col min="15073" max="15073" width="17.7109375" style="1" bestFit="1" customWidth="1"/>
    <col min="15074" max="15323" width="9.140625" style="1"/>
    <col min="15324" max="15324" width="10.7109375" style="1" customWidth="1"/>
    <col min="15325" max="15325" width="19.5703125" style="1" customWidth="1"/>
    <col min="15326" max="15326" width="41.7109375" style="1" customWidth="1"/>
    <col min="15327" max="15327" width="23.42578125" style="1" customWidth="1"/>
    <col min="15328" max="15328" width="16.5703125" style="1" bestFit="1" customWidth="1"/>
    <col min="15329" max="15329" width="17.7109375" style="1" bestFit="1" customWidth="1"/>
    <col min="15330" max="15579" width="9.140625" style="1"/>
    <col min="15580" max="15580" width="10.7109375" style="1" customWidth="1"/>
    <col min="15581" max="15581" width="19.5703125" style="1" customWidth="1"/>
    <col min="15582" max="15582" width="41.7109375" style="1" customWidth="1"/>
    <col min="15583" max="15583" width="23.42578125" style="1" customWidth="1"/>
    <col min="15584" max="15584" width="16.5703125" style="1" bestFit="1" customWidth="1"/>
    <col min="15585" max="15585" width="17.7109375" style="1" bestFit="1" customWidth="1"/>
    <col min="15586" max="15835" width="9.140625" style="1"/>
    <col min="15836" max="15836" width="10.7109375" style="1" customWidth="1"/>
    <col min="15837" max="15837" width="19.5703125" style="1" customWidth="1"/>
    <col min="15838" max="15838" width="41.7109375" style="1" customWidth="1"/>
    <col min="15839" max="15839" width="23.42578125" style="1" customWidth="1"/>
    <col min="15840" max="15840" width="16.5703125" style="1" bestFit="1" customWidth="1"/>
    <col min="15841" max="15841" width="17.7109375" style="1" bestFit="1" customWidth="1"/>
    <col min="15842" max="16091" width="9.140625" style="1"/>
    <col min="16092" max="16092" width="10.7109375" style="1" customWidth="1"/>
    <col min="16093" max="16093" width="19.5703125" style="1" customWidth="1"/>
    <col min="16094" max="16094" width="41.7109375" style="1" customWidth="1"/>
    <col min="16095" max="16095" width="23.42578125" style="1" customWidth="1"/>
    <col min="16096" max="16096" width="16.5703125" style="1" bestFit="1" customWidth="1"/>
    <col min="16097" max="16097" width="17.7109375" style="1" bestFit="1" customWidth="1"/>
    <col min="16098" max="16384" width="9.140625" style="1"/>
  </cols>
  <sheetData>
    <row r="1" spans="1:7" ht="24.95" customHeight="1" x14ac:dyDescent="0.2">
      <c r="A1" s="64"/>
      <c r="B1" s="63"/>
      <c r="C1" s="63"/>
      <c r="D1" s="62"/>
      <c r="E1" s="61"/>
      <c r="F1" s="60"/>
    </row>
    <row r="2" spans="1:7" ht="24.95" customHeight="1" x14ac:dyDescent="0.2">
      <c r="A2" s="64"/>
      <c r="B2" s="63"/>
      <c r="C2" s="63"/>
      <c r="D2" s="62"/>
      <c r="E2" s="61"/>
      <c r="F2" s="60"/>
    </row>
    <row r="3" spans="1:7" ht="24.95" customHeight="1" x14ac:dyDescent="0.2">
      <c r="A3" s="64"/>
      <c r="B3" s="63"/>
      <c r="C3" s="63"/>
      <c r="D3" s="62"/>
      <c r="E3" s="61"/>
      <c r="F3" s="60"/>
    </row>
    <row r="4" spans="1:7" ht="24.95" customHeight="1" x14ac:dyDescent="0.2">
      <c r="A4" s="64"/>
      <c r="B4" s="63"/>
      <c r="C4" s="63"/>
      <c r="D4" s="62"/>
      <c r="E4" s="61"/>
      <c r="F4" s="60"/>
    </row>
    <row r="5" spans="1:7" ht="24.95" customHeight="1" x14ac:dyDescent="0.2">
      <c r="A5" s="64"/>
      <c r="B5" s="63"/>
      <c r="C5" s="63"/>
      <c r="D5" s="62"/>
      <c r="E5" s="61"/>
      <c r="F5" s="60"/>
    </row>
    <row r="6" spans="1:7" ht="24.95" customHeight="1" x14ac:dyDescent="0.2">
      <c r="A6" s="59" t="s">
        <v>18</v>
      </c>
      <c r="B6" s="58"/>
      <c r="C6" s="58"/>
      <c r="D6" s="58"/>
      <c r="E6" s="58"/>
      <c r="F6" s="57"/>
    </row>
    <row r="7" spans="1:7" ht="24.95" customHeight="1" x14ac:dyDescent="0.2">
      <c r="A7" s="59"/>
      <c r="B7" s="58"/>
      <c r="C7" s="58"/>
      <c r="D7" s="58"/>
      <c r="E7" s="58"/>
      <c r="F7" s="57"/>
    </row>
    <row r="8" spans="1:7" ht="24.95" customHeight="1" x14ac:dyDescent="0.25">
      <c r="A8" s="56" t="s">
        <v>17</v>
      </c>
      <c r="B8" s="55"/>
      <c r="C8" s="55"/>
      <c r="D8" s="55"/>
      <c r="E8" s="55"/>
      <c r="F8" s="54"/>
    </row>
    <row r="9" spans="1:7" ht="24.95" customHeight="1" x14ac:dyDescent="0.25">
      <c r="A9" s="53" t="s">
        <v>645</v>
      </c>
      <c r="B9" s="52"/>
      <c r="C9" s="52"/>
      <c r="D9" s="52"/>
      <c r="E9" s="52"/>
      <c r="F9" s="51"/>
    </row>
    <row r="10" spans="1:7" s="15" customFormat="1" ht="24.95" customHeight="1" x14ac:dyDescent="0.25">
      <c r="A10" s="50"/>
      <c r="B10" s="48"/>
      <c r="C10" s="49"/>
      <c r="D10" s="48"/>
      <c r="E10" s="47"/>
      <c r="F10" s="46"/>
    </row>
    <row r="11" spans="1:7" s="15" customFormat="1" ht="24.95" customHeight="1" thickBot="1" x14ac:dyDescent="0.25">
      <c r="A11" s="45"/>
      <c r="B11" s="44"/>
      <c r="C11" s="43"/>
      <c r="D11" s="42"/>
      <c r="E11" s="41"/>
      <c r="F11" s="40"/>
    </row>
    <row r="12" spans="1:7" s="15" customFormat="1" ht="50.1" customHeight="1" x14ac:dyDescent="0.25">
      <c r="A12" s="39"/>
      <c r="B12" s="38"/>
      <c r="C12" s="37"/>
      <c r="D12" s="36" t="s">
        <v>16</v>
      </c>
      <c r="E12" s="36"/>
      <c r="F12" s="35">
        <v>211905256.59999794</v>
      </c>
      <c r="G12" s="34"/>
    </row>
    <row r="13" spans="1:7" s="15" customFormat="1" ht="50.1" customHeight="1" x14ac:dyDescent="0.25">
      <c r="A13" s="33" t="s">
        <v>15</v>
      </c>
      <c r="B13" s="32"/>
      <c r="C13" s="31"/>
      <c r="D13" s="29"/>
      <c r="E13" s="30"/>
      <c r="F13" s="29"/>
    </row>
    <row r="14" spans="1:7" s="15" customFormat="1" ht="50.1" customHeight="1" x14ac:dyDescent="0.25">
      <c r="A14" s="27"/>
      <c r="B14" s="27" t="s">
        <v>14</v>
      </c>
      <c r="C14" s="27" t="s">
        <v>13</v>
      </c>
      <c r="D14" s="27" t="s">
        <v>12</v>
      </c>
      <c r="E14" s="28" t="s">
        <v>11</v>
      </c>
      <c r="F14" s="27" t="s">
        <v>10</v>
      </c>
    </row>
    <row r="15" spans="1:7" s="15" customFormat="1" ht="99.95" customHeight="1" x14ac:dyDescent="0.3">
      <c r="A15" s="23">
        <v>45838</v>
      </c>
      <c r="B15" s="22"/>
      <c r="C15" s="21" t="s">
        <v>9</v>
      </c>
      <c r="D15" s="26"/>
      <c r="E15" s="19"/>
      <c r="F15" s="18">
        <f>+F12</f>
        <v>211905256.59999794</v>
      </c>
    </row>
    <row r="16" spans="1:7" s="15" customFormat="1" ht="99.95" customHeight="1" x14ac:dyDescent="0.3">
      <c r="A16" s="23">
        <v>45839</v>
      </c>
      <c r="B16" s="22"/>
      <c r="C16" s="21" t="s">
        <v>8</v>
      </c>
      <c r="D16" s="25">
        <v>5692537493.0499992</v>
      </c>
      <c r="E16" s="19"/>
      <c r="F16" s="18">
        <f>+F15+D16</f>
        <v>5904442749.6499968</v>
      </c>
      <c r="G16" s="24"/>
    </row>
    <row r="17" spans="1:6" s="15" customFormat="1" ht="99.95" customHeight="1" x14ac:dyDescent="0.3">
      <c r="A17" s="23">
        <v>45839</v>
      </c>
      <c r="B17" s="22"/>
      <c r="C17" s="21" t="s">
        <v>7</v>
      </c>
      <c r="D17" s="20">
        <v>92200000</v>
      </c>
      <c r="E17" s="19"/>
      <c r="F17" s="18">
        <f>+F16+D17-E17</f>
        <v>5996642749.6499968</v>
      </c>
    </row>
    <row r="18" spans="1:6" s="15" customFormat="1" ht="111" customHeight="1" x14ac:dyDescent="0.3">
      <c r="A18" s="12" t="s">
        <v>622</v>
      </c>
      <c r="B18" s="11" t="s">
        <v>19</v>
      </c>
      <c r="C18" s="10" t="s">
        <v>338</v>
      </c>
      <c r="D18" s="17"/>
      <c r="E18" s="16">
        <v>894623.61</v>
      </c>
      <c r="F18" s="7">
        <f>+F17+D18-E18</f>
        <v>5995748126.0399971</v>
      </c>
    </row>
    <row r="19" spans="1:6" s="15" customFormat="1" ht="123" customHeight="1" x14ac:dyDescent="0.3">
      <c r="A19" s="12" t="s">
        <v>622</v>
      </c>
      <c r="B19" s="11" t="s">
        <v>20</v>
      </c>
      <c r="C19" s="10" t="s">
        <v>339</v>
      </c>
      <c r="D19" s="17"/>
      <c r="E19" s="16">
        <v>1456831.53</v>
      </c>
      <c r="F19" s="7">
        <f>+F18+D19-E19</f>
        <v>5994291294.5099974</v>
      </c>
    </row>
    <row r="20" spans="1:6" s="15" customFormat="1" ht="123" customHeight="1" x14ac:dyDescent="0.3">
      <c r="A20" s="12" t="s">
        <v>622</v>
      </c>
      <c r="B20" s="11" t="s">
        <v>21</v>
      </c>
      <c r="C20" s="10" t="s">
        <v>340</v>
      </c>
      <c r="D20" s="17"/>
      <c r="E20" s="16">
        <v>1371344.72</v>
      </c>
      <c r="F20" s="7">
        <f>+F19+D20-E20</f>
        <v>5992919949.7899971</v>
      </c>
    </row>
    <row r="21" spans="1:6" s="15" customFormat="1" ht="101.25" customHeight="1" x14ac:dyDescent="0.3">
      <c r="A21" s="12" t="s">
        <v>622</v>
      </c>
      <c r="B21" s="11" t="s">
        <v>22</v>
      </c>
      <c r="C21" s="10" t="s">
        <v>341</v>
      </c>
      <c r="D21" s="17"/>
      <c r="E21" s="16">
        <v>3720769.22</v>
      </c>
      <c r="F21" s="7">
        <f>+F20+D21-E21</f>
        <v>5989199180.5699968</v>
      </c>
    </row>
    <row r="22" spans="1:6" s="15" customFormat="1" ht="96" customHeight="1" x14ac:dyDescent="0.3">
      <c r="A22" s="12" t="s">
        <v>622</v>
      </c>
      <c r="B22" s="11" t="s">
        <v>23</v>
      </c>
      <c r="C22" s="10" t="s">
        <v>342</v>
      </c>
      <c r="D22" s="17"/>
      <c r="E22" s="16">
        <v>5852083.8499999996</v>
      </c>
      <c r="F22" s="7">
        <f>+F21+D22-E22</f>
        <v>5983347096.7199965</v>
      </c>
    </row>
    <row r="23" spans="1:6" s="15" customFormat="1" ht="123" customHeight="1" x14ac:dyDescent="0.3">
      <c r="A23" s="12" t="s">
        <v>622</v>
      </c>
      <c r="B23" s="11" t="s">
        <v>24</v>
      </c>
      <c r="C23" s="10" t="s">
        <v>343</v>
      </c>
      <c r="D23" s="17"/>
      <c r="E23" s="16">
        <v>8820884.6600000001</v>
      </c>
      <c r="F23" s="7">
        <f>+F22+D23-E23</f>
        <v>5974526212.0599966</v>
      </c>
    </row>
    <row r="24" spans="1:6" s="15" customFormat="1" ht="101.25" customHeight="1" x14ac:dyDescent="0.3">
      <c r="A24" s="12" t="s">
        <v>622</v>
      </c>
      <c r="B24" s="11" t="s">
        <v>25</v>
      </c>
      <c r="C24" s="10" t="s">
        <v>344</v>
      </c>
      <c r="D24" s="17"/>
      <c r="E24" s="16">
        <v>110137.5</v>
      </c>
      <c r="F24" s="7">
        <f>+F23+D24-E24</f>
        <v>5974416074.5599966</v>
      </c>
    </row>
    <row r="25" spans="1:6" s="15" customFormat="1" ht="84.75" customHeight="1" x14ac:dyDescent="0.3">
      <c r="A25" s="12" t="s">
        <v>622</v>
      </c>
      <c r="B25" s="11" t="s">
        <v>26</v>
      </c>
      <c r="C25" s="10" t="s">
        <v>345</v>
      </c>
      <c r="D25" s="17"/>
      <c r="E25" s="16">
        <v>1610390</v>
      </c>
      <c r="F25" s="7">
        <f>+F24+D25-E25</f>
        <v>5972805684.5599966</v>
      </c>
    </row>
    <row r="26" spans="1:6" s="15" customFormat="1" ht="97.5" customHeight="1" x14ac:dyDescent="0.3">
      <c r="A26" s="12" t="s">
        <v>622</v>
      </c>
      <c r="B26" s="11" t="s">
        <v>27</v>
      </c>
      <c r="C26" s="10" t="s">
        <v>346</v>
      </c>
      <c r="D26" s="17"/>
      <c r="E26" s="16">
        <v>320660</v>
      </c>
      <c r="F26" s="7">
        <f>+F25+D26-E26</f>
        <v>5972485024.5599966</v>
      </c>
    </row>
    <row r="27" spans="1:6" s="15" customFormat="1" ht="65.25" customHeight="1" x14ac:dyDescent="0.3">
      <c r="A27" s="12" t="s">
        <v>622</v>
      </c>
      <c r="B27" s="11" t="s">
        <v>28</v>
      </c>
      <c r="C27" s="10" t="s">
        <v>347</v>
      </c>
      <c r="D27" s="17"/>
      <c r="E27" s="16">
        <v>32357.5</v>
      </c>
      <c r="F27" s="7">
        <f>+F26+D27-E27</f>
        <v>5972452667.0599966</v>
      </c>
    </row>
    <row r="28" spans="1:6" s="15" customFormat="1" ht="54" customHeight="1" x14ac:dyDescent="0.3">
      <c r="A28" s="12" t="s">
        <v>622</v>
      </c>
      <c r="B28" s="11" t="s">
        <v>29</v>
      </c>
      <c r="C28" s="10" t="s">
        <v>348</v>
      </c>
      <c r="D28" s="17"/>
      <c r="E28" s="16">
        <v>753920</v>
      </c>
      <c r="F28" s="7">
        <f>+F27+D28-E28</f>
        <v>5971698747.0599966</v>
      </c>
    </row>
    <row r="29" spans="1:6" s="15" customFormat="1" ht="59.25" customHeight="1" x14ac:dyDescent="0.3">
      <c r="A29" s="12" t="s">
        <v>622</v>
      </c>
      <c r="B29" s="11" t="s">
        <v>30</v>
      </c>
      <c r="C29" s="10" t="s">
        <v>349</v>
      </c>
      <c r="D29" s="17"/>
      <c r="E29" s="16">
        <v>94150</v>
      </c>
      <c r="F29" s="7">
        <f>+F28+D29-E29</f>
        <v>5971604597.0599966</v>
      </c>
    </row>
    <row r="30" spans="1:6" s="15" customFormat="1" ht="72.75" customHeight="1" x14ac:dyDescent="0.3">
      <c r="A30" s="12" t="s">
        <v>622</v>
      </c>
      <c r="B30" s="11" t="s">
        <v>31</v>
      </c>
      <c r="C30" s="10" t="s">
        <v>350</v>
      </c>
      <c r="D30" s="17"/>
      <c r="E30" s="16">
        <v>52470</v>
      </c>
      <c r="F30" s="7">
        <f>+F29+D30-E30</f>
        <v>5971552127.0599966</v>
      </c>
    </row>
    <row r="31" spans="1:6" s="15" customFormat="1" ht="60" customHeight="1" x14ac:dyDescent="0.3">
      <c r="A31" s="12" t="s">
        <v>622</v>
      </c>
      <c r="B31" s="11" t="s">
        <v>32</v>
      </c>
      <c r="C31" s="10" t="s">
        <v>5</v>
      </c>
      <c r="D31" s="17"/>
      <c r="E31" s="16">
        <v>42762.5</v>
      </c>
      <c r="F31" s="7">
        <f>+F30+D31-E31</f>
        <v>5971509364.5599966</v>
      </c>
    </row>
    <row r="32" spans="1:6" s="15" customFormat="1" ht="89.25" customHeight="1" x14ac:dyDescent="0.3">
      <c r="A32" s="12" t="s">
        <v>622</v>
      </c>
      <c r="B32" s="11" t="s">
        <v>33</v>
      </c>
      <c r="C32" s="10" t="s">
        <v>351</v>
      </c>
      <c r="D32" s="17"/>
      <c r="E32" s="16">
        <v>934190</v>
      </c>
      <c r="F32" s="7">
        <f>+F31+D32-E32</f>
        <v>5970575174.5599966</v>
      </c>
    </row>
    <row r="33" spans="1:6" s="15" customFormat="1" ht="92.25" customHeight="1" x14ac:dyDescent="0.3">
      <c r="A33" s="12" t="s">
        <v>622</v>
      </c>
      <c r="B33" s="11" t="s">
        <v>34</v>
      </c>
      <c r="C33" s="10" t="s">
        <v>352</v>
      </c>
      <c r="D33" s="17"/>
      <c r="E33" s="16">
        <v>3489722.5</v>
      </c>
      <c r="F33" s="7">
        <f>+F32+D33-E33</f>
        <v>5967085452.0599966</v>
      </c>
    </row>
    <row r="34" spans="1:6" s="15" customFormat="1" ht="86.25" customHeight="1" x14ac:dyDescent="0.3">
      <c r="A34" s="12" t="s">
        <v>622</v>
      </c>
      <c r="B34" s="11" t="s">
        <v>35</v>
      </c>
      <c r="C34" s="10" t="s">
        <v>353</v>
      </c>
      <c r="D34" s="17"/>
      <c r="E34" s="16">
        <v>3729010</v>
      </c>
      <c r="F34" s="7">
        <f>+F33+D34-E34</f>
        <v>5963356442.0599966</v>
      </c>
    </row>
    <row r="35" spans="1:6" s="15" customFormat="1" ht="123" customHeight="1" x14ac:dyDescent="0.3">
      <c r="A35" s="12" t="s">
        <v>622</v>
      </c>
      <c r="B35" s="11" t="s">
        <v>36</v>
      </c>
      <c r="C35" s="10" t="s">
        <v>354</v>
      </c>
      <c r="D35" s="17"/>
      <c r="E35" s="16">
        <v>1236414.1100000001</v>
      </c>
      <c r="F35" s="7">
        <f>+F34+D35-E35</f>
        <v>5962120027.9499969</v>
      </c>
    </row>
    <row r="36" spans="1:6" s="15" customFormat="1" ht="123" customHeight="1" x14ac:dyDescent="0.3">
      <c r="A36" s="12" t="s">
        <v>622</v>
      </c>
      <c r="B36" s="11" t="s">
        <v>37</v>
      </c>
      <c r="C36" s="10" t="s">
        <v>355</v>
      </c>
      <c r="D36" s="17"/>
      <c r="E36" s="16">
        <v>143224.37</v>
      </c>
      <c r="F36" s="7">
        <f>+F35+D36-E36</f>
        <v>5961976803.5799971</v>
      </c>
    </row>
    <row r="37" spans="1:6" s="15" customFormat="1" ht="123" customHeight="1" x14ac:dyDescent="0.3">
      <c r="A37" s="12" t="s">
        <v>622</v>
      </c>
      <c r="B37" s="11" t="s">
        <v>38</v>
      </c>
      <c r="C37" s="10" t="s">
        <v>356</v>
      </c>
      <c r="D37" s="17"/>
      <c r="E37" s="16">
        <v>1500000</v>
      </c>
      <c r="F37" s="7">
        <f>+F36+D37-E37</f>
        <v>5960476803.5799971</v>
      </c>
    </row>
    <row r="38" spans="1:6" s="15" customFormat="1" ht="81.75" customHeight="1" x14ac:dyDescent="0.3">
      <c r="A38" s="12" t="s">
        <v>623</v>
      </c>
      <c r="B38" s="11" t="s">
        <v>39</v>
      </c>
      <c r="C38" s="10" t="s">
        <v>6</v>
      </c>
      <c r="D38" s="17"/>
      <c r="E38" s="16">
        <v>25383.02</v>
      </c>
      <c r="F38" s="7">
        <f>+F37+D38-E38</f>
        <v>5960451420.5599966</v>
      </c>
    </row>
    <row r="39" spans="1:6" s="15" customFormat="1" ht="79.5" customHeight="1" x14ac:dyDescent="0.3">
      <c r="A39" s="12" t="s">
        <v>623</v>
      </c>
      <c r="B39" s="11" t="s">
        <v>40</v>
      </c>
      <c r="C39" s="10" t="s">
        <v>357</v>
      </c>
      <c r="D39" s="17"/>
      <c r="E39" s="16">
        <v>17796.490000000002</v>
      </c>
      <c r="F39" s="7">
        <f>+F38+D39-E39</f>
        <v>5960433624.0699968</v>
      </c>
    </row>
    <row r="40" spans="1:6" s="15" customFormat="1" ht="77.25" customHeight="1" x14ac:dyDescent="0.3">
      <c r="A40" s="12" t="s">
        <v>623</v>
      </c>
      <c r="B40" s="11" t="s">
        <v>41</v>
      </c>
      <c r="C40" s="10" t="s">
        <v>358</v>
      </c>
      <c r="D40" s="17"/>
      <c r="E40" s="16">
        <v>78580.320000000007</v>
      </c>
      <c r="F40" s="7">
        <f>+F39+D40-E40</f>
        <v>5960355043.7499971</v>
      </c>
    </row>
    <row r="41" spans="1:6" s="15" customFormat="1" ht="79.5" customHeight="1" x14ac:dyDescent="0.3">
      <c r="A41" s="12" t="s">
        <v>623</v>
      </c>
      <c r="B41" s="11" t="s">
        <v>42</v>
      </c>
      <c r="C41" s="10" t="s">
        <v>359</v>
      </c>
      <c r="D41" s="17"/>
      <c r="E41" s="16">
        <v>12206623.77</v>
      </c>
      <c r="F41" s="7">
        <f>+F40+D41-E41</f>
        <v>5948148419.9799967</v>
      </c>
    </row>
    <row r="42" spans="1:6" s="15" customFormat="1" ht="123" customHeight="1" x14ac:dyDescent="0.3">
      <c r="A42" s="12" t="s">
        <v>623</v>
      </c>
      <c r="B42" s="11" t="s">
        <v>43</v>
      </c>
      <c r="C42" s="10" t="s">
        <v>360</v>
      </c>
      <c r="D42" s="17"/>
      <c r="E42" s="16">
        <v>3900000</v>
      </c>
      <c r="F42" s="7">
        <f>+F41+D42-E42</f>
        <v>5944248419.9799967</v>
      </c>
    </row>
    <row r="43" spans="1:6" s="15" customFormat="1" ht="123" customHeight="1" x14ac:dyDescent="0.3">
      <c r="A43" s="12" t="s">
        <v>623</v>
      </c>
      <c r="B43" s="11" t="s">
        <v>43</v>
      </c>
      <c r="C43" s="10" t="s">
        <v>360</v>
      </c>
      <c r="D43" s="17"/>
      <c r="E43" s="16">
        <v>11250928.050000001</v>
      </c>
      <c r="F43" s="7">
        <f>+F42+D43-E43</f>
        <v>5932997491.9299965</v>
      </c>
    </row>
    <row r="44" spans="1:6" s="15" customFormat="1" ht="123" customHeight="1" x14ac:dyDescent="0.3">
      <c r="A44" s="12" t="s">
        <v>623</v>
      </c>
      <c r="B44" s="11" t="s">
        <v>43</v>
      </c>
      <c r="C44" s="10" t="s">
        <v>360</v>
      </c>
      <c r="D44" s="17"/>
      <c r="E44" s="16">
        <v>6000000</v>
      </c>
      <c r="F44" s="7">
        <f>+F43+D44-E44</f>
        <v>5926997491.9299965</v>
      </c>
    </row>
    <row r="45" spans="1:6" s="15" customFormat="1" ht="123" customHeight="1" x14ac:dyDescent="0.3">
      <c r="A45" s="12" t="s">
        <v>623</v>
      </c>
      <c r="B45" s="11" t="s">
        <v>44</v>
      </c>
      <c r="C45" s="10" t="s">
        <v>361</v>
      </c>
      <c r="D45" s="17"/>
      <c r="E45" s="16">
        <v>2551462.56</v>
      </c>
      <c r="F45" s="7">
        <f>+F44+D45-E45</f>
        <v>5924446029.3699961</v>
      </c>
    </row>
    <row r="46" spans="1:6" s="15" customFormat="1" ht="123" customHeight="1" x14ac:dyDescent="0.3">
      <c r="A46" s="12" t="s">
        <v>623</v>
      </c>
      <c r="B46" s="11" t="s">
        <v>45</v>
      </c>
      <c r="C46" s="10" t="s">
        <v>362</v>
      </c>
      <c r="D46" s="17"/>
      <c r="E46" s="16">
        <v>5290312.5</v>
      </c>
      <c r="F46" s="7">
        <f>+F45+D46-E46</f>
        <v>5919155716.8699961</v>
      </c>
    </row>
    <row r="47" spans="1:6" s="15" customFormat="1" ht="123" customHeight="1" x14ac:dyDescent="0.3">
      <c r="A47" s="12" t="s">
        <v>623</v>
      </c>
      <c r="B47" s="11" t="s">
        <v>46</v>
      </c>
      <c r="C47" s="10" t="s">
        <v>363</v>
      </c>
      <c r="D47" s="17"/>
      <c r="E47" s="16">
        <v>886185.4</v>
      </c>
      <c r="F47" s="7">
        <f>+F46+D47-E47</f>
        <v>5918269531.4699965</v>
      </c>
    </row>
    <row r="48" spans="1:6" s="15" customFormat="1" ht="123" customHeight="1" x14ac:dyDescent="0.3">
      <c r="A48" s="12" t="s">
        <v>623</v>
      </c>
      <c r="B48" s="11" t="s">
        <v>46</v>
      </c>
      <c r="C48" s="10" t="s">
        <v>363</v>
      </c>
      <c r="D48" s="17"/>
      <c r="E48" s="16">
        <v>210003</v>
      </c>
      <c r="F48" s="7">
        <f>+F47+D48-E48</f>
        <v>5918059528.4699965</v>
      </c>
    </row>
    <row r="49" spans="1:6" s="15" customFormat="1" ht="123" customHeight="1" x14ac:dyDescent="0.3">
      <c r="A49" s="12" t="s">
        <v>623</v>
      </c>
      <c r="B49" s="11" t="s">
        <v>46</v>
      </c>
      <c r="C49" s="10" t="s">
        <v>363</v>
      </c>
      <c r="D49" s="17"/>
      <c r="E49" s="16">
        <v>910135</v>
      </c>
      <c r="F49" s="7">
        <f>+F48+D49-E49</f>
        <v>5917149393.4699965</v>
      </c>
    </row>
    <row r="50" spans="1:6" s="15" customFormat="1" ht="123" customHeight="1" x14ac:dyDescent="0.3">
      <c r="A50" s="12" t="s">
        <v>623</v>
      </c>
      <c r="B50" s="11" t="s">
        <v>47</v>
      </c>
      <c r="C50" s="10" t="s">
        <v>364</v>
      </c>
      <c r="D50" s="17"/>
      <c r="E50" s="16">
        <v>13908781.43</v>
      </c>
      <c r="F50" s="7">
        <f>+F49+D50-E50</f>
        <v>5903240612.0399961</v>
      </c>
    </row>
    <row r="51" spans="1:6" s="15" customFormat="1" ht="123" customHeight="1" x14ac:dyDescent="0.3">
      <c r="A51" s="12" t="s">
        <v>623</v>
      </c>
      <c r="B51" s="11" t="s">
        <v>48</v>
      </c>
      <c r="C51" s="10" t="s">
        <v>365</v>
      </c>
      <c r="D51" s="17"/>
      <c r="E51" s="16">
        <v>507800</v>
      </c>
      <c r="F51" s="7">
        <f>+F50+D51-E51</f>
        <v>5902732812.0399961</v>
      </c>
    </row>
    <row r="52" spans="1:6" s="15" customFormat="1" ht="92.25" customHeight="1" x14ac:dyDescent="0.3">
      <c r="A52" s="12" t="s">
        <v>623</v>
      </c>
      <c r="B52" s="11" t="s">
        <v>49</v>
      </c>
      <c r="C52" s="10" t="s">
        <v>366</v>
      </c>
      <c r="D52" s="17"/>
      <c r="E52" s="16">
        <v>2722750.69</v>
      </c>
      <c r="F52" s="7">
        <f>+F51+D52-E52</f>
        <v>5900010061.3499966</v>
      </c>
    </row>
    <row r="53" spans="1:6" s="15" customFormat="1" ht="133.5" customHeight="1" x14ac:dyDescent="0.3">
      <c r="A53" s="12" t="s">
        <v>623</v>
      </c>
      <c r="B53" s="11" t="s">
        <v>50</v>
      </c>
      <c r="C53" s="10" t="s">
        <v>367</v>
      </c>
      <c r="D53" s="17"/>
      <c r="E53" s="16">
        <v>10000000</v>
      </c>
      <c r="F53" s="7">
        <f>+F52+D53-E53</f>
        <v>5890010061.3499966</v>
      </c>
    </row>
    <row r="54" spans="1:6" s="15" customFormat="1" ht="131.25" customHeight="1" x14ac:dyDescent="0.3">
      <c r="A54" s="12" t="s">
        <v>623</v>
      </c>
      <c r="B54" s="11" t="s">
        <v>50</v>
      </c>
      <c r="C54" s="10" t="s">
        <v>367</v>
      </c>
      <c r="D54" s="17"/>
      <c r="E54" s="16">
        <v>7642007.4699999997</v>
      </c>
      <c r="F54" s="7">
        <f>+F53+D54-E54</f>
        <v>5882368053.8799963</v>
      </c>
    </row>
    <row r="55" spans="1:6" s="15" customFormat="1" ht="123" customHeight="1" x14ac:dyDescent="0.3">
      <c r="A55" s="12" t="s">
        <v>623</v>
      </c>
      <c r="B55" s="11" t="s">
        <v>51</v>
      </c>
      <c r="C55" s="10" t="s">
        <v>368</v>
      </c>
      <c r="D55" s="17"/>
      <c r="E55" s="16">
        <v>7563824.6399999997</v>
      </c>
      <c r="F55" s="7">
        <f>+F54+D55-E55</f>
        <v>5874804229.239996</v>
      </c>
    </row>
    <row r="56" spans="1:6" s="15" customFormat="1" ht="123" customHeight="1" x14ac:dyDescent="0.3">
      <c r="A56" s="12" t="s">
        <v>623</v>
      </c>
      <c r="B56" s="11" t="s">
        <v>52</v>
      </c>
      <c r="C56" s="10" t="s">
        <v>369</v>
      </c>
      <c r="D56" s="17"/>
      <c r="E56" s="16">
        <v>21804144.25</v>
      </c>
      <c r="F56" s="7">
        <f>+F55+D56-E56</f>
        <v>5853000084.989996</v>
      </c>
    </row>
    <row r="57" spans="1:6" s="15" customFormat="1" ht="123" customHeight="1" x14ac:dyDescent="0.3">
      <c r="A57" s="12" t="s">
        <v>623</v>
      </c>
      <c r="B57" s="11" t="s">
        <v>53</v>
      </c>
      <c r="C57" s="10" t="s">
        <v>370</v>
      </c>
      <c r="D57" s="17"/>
      <c r="E57" s="16">
        <v>10034253.4</v>
      </c>
      <c r="F57" s="7">
        <f>+F56+D57-E57</f>
        <v>5842965831.5899963</v>
      </c>
    </row>
    <row r="58" spans="1:6" s="15" customFormat="1" ht="123" customHeight="1" x14ac:dyDescent="0.3">
      <c r="A58" s="12" t="s">
        <v>623</v>
      </c>
      <c r="B58" s="11" t="s">
        <v>54</v>
      </c>
      <c r="C58" s="10" t="s">
        <v>371</v>
      </c>
      <c r="D58" s="17"/>
      <c r="E58" s="16">
        <v>9836327.6699999999</v>
      </c>
      <c r="F58" s="7">
        <f>+F57+D58-E58</f>
        <v>5833129503.9199963</v>
      </c>
    </row>
    <row r="59" spans="1:6" s="15" customFormat="1" ht="92.25" customHeight="1" x14ac:dyDescent="0.3">
      <c r="A59" s="12" t="s">
        <v>623</v>
      </c>
      <c r="B59" s="11" t="s">
        <v>55</v>
      </c>
      <c r="C59" s="10" t="s">
        <v>372</v>
      </c>
      <c r="D59" s="17"/>
      <c r="E59" s="16">
        <v>4863544.72</v>
      </c>
      <c r="F59" s="7">
        <f>+F58+D59-E59</f>
        <v>5828265959.199996</v>
      </c>
    </row>
    <row r="60" spans="1:6" s="15" customFormat="1" ht="123" customHeight="1" x14ac:dyDescent="0.3">
      <c r="A60" s="12" t="s">
        <v>623</v>
      </c>
      <c r="B60" s="11" t="s">
        <v>55</v>
      </c>
      <c r="C60" s="10" t="s">
        <v>372</v>
      </c>
      <c r="D60" s="17"/>
      <c r="E60" s="16">
        <v>22000000</v>
      </c>
      <c r="F60" s="7">
        <f>+F59+D60-E60</f>
        <v>5806265959.199996</v>
      </c>
    </row>
    <row r="61" spans="1:6" s="15" customFormat="1" ht="77.25" customHeight="1" x14ac:dyDescent="0.3">
      <c r="A61" s="12" t="s">
        <v>623</v>
      </c>
      <c r="B61" s="11" t="s">
        <v>55</v>
      </c>
      <c r="C61" s="10" t="s">
        <v>372</v>
      </c>
      <c r="D61" s="17"/>
      <c r="E61" s="16">
        <v>13000000</v>
      </c>
      <c r="F61" s="7">
        <f>+F60+D61-E61</f>
        <v>5793265959.199996</v>
      </c>
    </row>
    <row r="62" spans="1:6" s="15" customFormat="1" ht="79.5" customHeight="1" x14ac:dyDescent="0.3">
      <c r="A62" s="12" t="s">
        <v>623</v>
      </c>
      <c r="B62" s="11" t="s">
        <v>56</v>
      </c>
      <c r="C62" s="10" t="s">
        <v>373</v>
      </c>
      <c r="D62" s="17"/>
      <c r="E62" s="16">
        <v>2343092.7200000002</v>
      </c>
      <c r="F62" s="7">
        <f>+F61+D62-E62</f>
        <v>5790922866.4799957</v>
      </c>
    </row>
    <row r="63" spans="1:6" s="15" customFormat="1" ht="119.25" customHeight="1" x14ac:dyDescent="0.3">
      <c r="A63" s="12" t="s">
        <v>623</v>
      </c>
      <c r="B63" s="11" t="s">
        <v>57</v>
      </c>
      <c r="C63" s="10" t="s">
        <v>374</v>
      </c>
      <c r="D63" s="17"/>
      <c r="E63" s="16">
        <v>19000000</v>
      </c>
      <c r="F63" s="7">
        <f>+F62+D63-E63</f>
        <v>5771922866.4799957</v>
      </c>
    </row>
    <row r="64" spans="1:6" s="15" customFormat="1" ht="75.75" customHeight="1" x14ac:dyDescent="0.3">
      <c r="A64" s="12" t="s">
        <v>623</v>
      </c>
      <c r="B64" s="11" t="s">
        <v>57</v>
      </c>
      <c r="C64" s="10" t="s">
        <v>374</v>
      </c>
      <c r="D64" s="17"/>
      <c r="E64" s="16">
        <v>1392212.33</v>
      </c>
      <c r="F64" s="7">
        <f>+F63+D64-E64</f>
        <v>5770530654.1499958</v>
      </c>
    </row>
    <row r="65" spans="1:6" s="15" customFormat="1" ht="82.5" customHeight="1" x14ac:dyDescent="0.3">
      <c r="A65" s="12" t="s">
        <v>623</v>
      </c>
      <c r="B65" s="11" t="s">
        <v>58</v>
      </c>
      <c r="C65" s="10" t="s">
        <v>375</v>
      </c>
      <c r="D65" s="17"/>
      <c r="E65" s="16">
        <v>40000000</v>
      </c>
      <c r="F65" s="7">
        <f>+F64+D65-E65</f>
        <v>5730530654.1499958</v>
      </c>
    </row>
    <row r="66" spans="1:6" s="15" customFormat="1" ht="82.5" customHeight="1" x14ac:dyDescent="0.3">
      <c r="A66" s="12" t="s">
        <v>623</v>
      </c>
      <c r="B66" s="11" t="s">
        <v>58</v>
      </c>
      <c r="C66" s="10" t="s">
        <v>375</v>
      </c>
      <c r="D66" s="17"/>
      <c r="E66" s="16">
        <v>34333075.850000001</v>
      </c>
      <c r="F66" s="7">
        <f>+F65+D66-E66</f>
        <v>5696197578.2999954</v>
      </c>
    </row>
    <row r="67" spans="1:6" s="15" customFormat="1" ht="123" customHeight="1" x14ac:dyDescent="0.3">
      <c r="A67" s="12" t="s">
        <v>624</v>
      </c>
      <c r="B67" s="11" t="s">
        <v>59</v>
      </c>
      <c r="C67" s="10" t="s">
        <v>376</v>
      </c>
      <c r="D67" s="17"/>
      <c r="E67" s="16">
        <v>245000</v>
      </c>
      <c r="F67" s="7">
        <f>+F66+D67-E67</f>
        <v>5695952578.2999954</v>
      </c>
    </row>
    <row r="68" spans="1:6" s="15" customFormat="1" ht="123" customHeight="1" x14ac:dyDescent="0.3">
      <c r="A68" s="12" t="s">
        <v>624</v>
      </c>
      <c r="B68" s="11" t="s">
        <v>59</v>
      </c>
      <c r="C68" s="10" t="s">
        <v>376</v>
      </c>
      <c r="D68" s="17"/>
      <c r="E68" s="16">
        <v>17370.5</v>
      </c>
      <c r="F68" s="7">
        <f>+F67+D68-E68</f>
        <v>5695935207.7999954</v>
      </c>
    </row>
    <row r="69" spans="1:6" s="15" customFormat="1" ht="123" customHeight="1" x14ac:dyDescent="0.3">
      <c r="A69" s="12" t="s">
        <v>624</v>
      </c>
      <c r="B69" s="11" t="s">
        <v>59</v>
      </c>
      <c r="C69" s="10" t="s">
        <v>376</v>
      </c>
      <c r="D69" s="17"/>
      <c r="E69" s="16">
        <v>17395</v>
      </c>
      <c r="F69" s="7">
        <f>+F68+D69-E69</f>
        <v>5695917812.7999954</v>
      </c>
    </row>
    <row r="70" spans="1:6" s="15" customFormat="1" ht="123" customHeight="1" x14ac:dyDescent="0.3">
      <c r="A70" s="12" t="s">
        <v>624</v>
      </c>
      <c r="B70" s="11" t="s">
        <v>59</v>
      </c>
      <c r="C70" s="10" t="s">
        <v>376</v>
      </c>
      <c r="D70" s="17"/>
      <c r="E70" s="16">
        <v>2947.09</v>
      </c>
      <c r="F70" s="7">
        <f>+F69+D70-E70</f>
        <v>5695914865.7099953</v>
      </c>
    </row>
    <row r="71" spans="1:6" s="15" customFormat="1" ht="123" customHeight="1" x14ac:dyDescent="0.3">
      <c r="A71" s="12" t="s">
        <v>624</v>
      </c>
      <c r="B71" s="11" t="s">
        <v>60</v>
      </c>
      <c r="C71" s="10" t="s">
        <v>377</v>
      </c>
      <c r="D71" s="17"/>
      <c r="E71" s="16">
        <v>140000</v>
      </c>
      <c r="F71" s="7">
        <f>+F70+D71-E71</f>
        <v>5695774865.7099953</v>
      </c>
    </row>
    <row r="72" spans="1:6" s="15" customFormat="1" ht="123" customHeight="1" x14ac:dyDescent="0.3">
      <c r="A72" s="12" t="s">
        <v>624</v>
      </c>
      <c r="B72" s="11" t="s">
        <v>60</v>
      </c>
      <c r="C72" s="10" t="s">
        <v>377</v>
      </c>
      <c r="D72" s="17"/>
      <c r="E72" s="16">
        <v>9926</v>
      </c>
      <c r="F72" s="7">
        <f>+F71+D72-E72</f>
        <v>5695764939.7099953</v>
      </c>
    </row>
    <row r="73" spans="1:6" s="15" customFormat="1" ht="123" customHeight="1" x14ac:dyDescent="0.3">
      <c r="A73" s="12" t="s">
        <v>624</v>
      </c>
      <c r="B73" s="11" t="s">
        <v>60</v>
      </c>
      <c r="C73" s="10" t="s">
        <v>377</v>
      </c>
      <c r="D73" s="17"/>
      <c r="E73" s="16">
        <v>9940</v>
      </c>
      <c r="F73" s="7">
        <f>+F72+D73-E73</f>
        <v>5695754999.7099953</v>
      </c>
    </row>
    <row r="74" spans="1:6" s="15" customFormat="1" ht="123" customHeight="1" x14ac:dyDescent="0.3">
      <c r="A74" s="12" t="s">
        <v>624</v>
      </c>
      <c r="B74" s="11" t="s">
        <v>60</v>
      </c>
      <c r="C74" s="10" t="s">
        <v>377</v>
      </c>
      <c r="D74" s="17"/>
      <c r="E74" s="16">
        <v>1820</v>
      </c>
      <c r="F74" s="7">
        <f>+F73+D74-E74</f>
        <v>5695753179.7099953</v>
      </c>
    </row>
    <row r="75" spans="1:6" s="15" customFormat="1" ht="123" customHeight="1" x14ac:dyDescent="0.3">
      <c r="A75" s="12" t="s">
        <v>624</v>
      </c>
      <c r="B75" s="11" t="s">
        <v>61</v>
      </c>
      <c r="C75" s="10" t="s">
        <v>378</v>
      </c>
      <c r="D75" s="17"/>
      <c r="E75" s="16">
        <v>126166459</v>
      </c>
      <c r="F75" s="7">
        <f>+F74+D75-E75</f>
        <v>5569586720.7099953</v>
      </c>
    </row>
    <row r="76" spans="1:6" s="15" customFormat="1" ht="123" customHeight="1" x14ac:dyDescent="0.3">
      <c r="A76" s="12" t="s">
        <v>624</v>
      </c>
      <c r="B76" s="11" t="s">
        <v>62</v>
      </c>
      <c r="C76" s="10" t="s">
        <v>379</v>
      </c>
      <c r="D76" s="17"/>
      <c r="E76" s="16">
        <v>6200685.2999999998</v>
      </c>
      <c r="F76" s="7">
        <f>+F75+D76-E76</f>
        <v>5563386035.4099951</v>
      </c>
    </row>
    <row r="77" spans="1:6" s="15" customFormat="1" ht="123" customHeight="1" x14ac:dyDescent="0.3">
      <c r="A77" s="12" t="s">
        <v>624</v>
      </c>
      <c r="B77" s="11" t="s">
        <v>63</v>
      </c>
      <c r="C77" s="10" t="s">
        <v>380</v>
      </c>
      <c r="D77" s="17"/>
      <c r="E77" s="16">
        <v>304258.53000000003</v>
      </c>
      <c r="F77" s="7">
        <f>+F76+D77-E77</f>
        <v>5563081776.8799953</v>
      </c>
    </row>
    <row r="78" spans="1:6" s="15" customFormat="1" ht="123" customHeight="1" x14ac:dyDescent="0.3">
      <c r="A78" s="12" t="s">
        <v>624</v>
      </c>
      <c r="B78" s="11" t="s">
        <v>64</v>
      </c>
      <c r="C78" s="10" t="s">
        <v>381</v>
      </c>
      <c r="D78" s="17"/>
      <c r="E78" s="16">
        <v>9505179.5399999991</v>
      </c>
      <c r="F78" s="7">
        <f>+F77+D78-E78</f>
        <v>5553576597.3399954</v>
      </c>
    </row>
    <row r="79" spans="1:6" s="15" customFormat="1" ht="123" customHeight="1" x14ac:dyDescent="0.3">
      <c r="A79" s="12" t="s">
        <v>624</v>
      </c>
      <c r="B79" s="11" t="s">
        <v>65</v>
      </c>
      <c r="C79" s="10" t="s">
        <v>382</v>
      </c>
      <c r="D79" s="17"/>
      <c r="E79" s="16">
        <v>3678995.62</v>
      </c>
      <c r="F79" s="7">
        <f>+F78+D79-E79</f>
        <v>5549897601.7199955</v>
      </c>
    </row>
    <row r="80" spans="1:6" s="15" customFormat="1" ht="123" customHeight="1" x14ac:dyDescent="0.3">
      <c r="A80" s="12" t="s">
        <v>624</v>
      </c>
      <c r="B80" s="11" t="s">
        <v>66</v>
      </c>
      <c r="C80" s="10" t="s">
        <v>383</v>
      </c>
      <c r="D80" s="17"/>
      <c r="E80" s="16">
        <v>500000</v>
      </c>
      <c r="F80" s="7">
        <f>+F79+D80-E80</f>
        <v>5549397601.7199955</v>
      </c>
    </row>
    <row r="81" spans="1:6" s="15" customFormat="1" ht="123" customHeight="1" x14ac:dyDescent="0.3">
      <c r="A81" s="12" t="s">
        <v>624</v>
      </c>
      <c r="B81" s="11" t="s">
        <v>66</v>
      </c>
      <c r="C81" s="10" t="s">
        <v>383</v>
      </c>
      <c r="D81" s="17"/>
      <c r="E81" s="16">
        <v>327553</v>
      </c>
      <c r="F81" s="7">
        <f>+F80+D81-E81</f>
        <v>5549070048.7199955</v>
      </c>
    </row>
    <row r="82" spans="1:6" s="15" customFormat="1" ht="98.25" customHeight="1" x14ac:dyDescent="0.3">
      <c r="A82" s="12" t="s">
        <v>624</v>
      </c>
      <c r="B82" s="11" t="s">
        <v>66</v>
      </c>
      <c r="C82" s="10" t="s">
        <v>383</v>
      </c>
      <c r="D82" s="17"/>
      <c r="E82" s="16">
        <v>106747</v>
      </c>
      <c r="F82" s="7">
        <f>+F81+D82-E82</f>
        <v>5548963301.7199955</v>
      </c>
    </row>
    <row r="83" spans="1:6" s="15" customFormat="1" ht="123" customHeight="1" x14ac:dyDescent="0.3">
      <c r="A83" s="12" t="s">
        <v>624</v>
      </c>
      <c r="B83" s="11" t="s">
        <v>67</v>
      </c>
      <c r="C83" s="10" t="s">
        <v>384</v>
      </c>
      <c r="D83" s="17"/>
      <c r="E83" s="16">
        <v>400605</v>
      </c>
      <c r="F83" s="7">
        <f>+F82+D83-E83</f>
        <v>5548562696.7199955</v>
      </c>
    </row>
    <row r="84" spans="1:6" s="15" customFormat="1" ht="123" customHeight="1" x14ac:dyDescent="0.3">
      <c r="A84" s="12" t="s">
        <v>624</v>
      </c>
      <c r="B84" s="11" t="s">
        <v>68</v>
      </c>
      <c r="C84" s="10" t="s">
        <v>385</v>
      </c>
      <c r="D84" s="17"/>
      <c r="E84" s="16">
        <v>16440000</v>
      </c>
      <c r="F84" s="7">
        <f>+F83+D84-E84</f>
        <v>5532122696.7199955</v>
      </c>
    </row>
    <row r="85" spans="1:6" s="15" customFormat="1" ht="123" customHeight="1" x14ac:dyDescent="0.3">
      <c r="A85" s="12" t="s">
        <v>624</v>
      </c>
      <c r="B85" s="11" t="s">
        <v>69</v>
      </c>
      <c r="C85" s="10" t="s">
        <v>386</v>
      </c>
      <c r="D85" s="17"/>
      <c r="E85" s="16">
        <v>87063.79</v>
      </c>
      <c r="F85" s="7">
        <f>+F84+D85-E85</f>
        <v>5532035632.9299955</v>
      </c>
    </row>
    <row r="86" spans="1:6" s="15" customFormat="1" ht="123" customHeight="1" x14ac:dyDescent="0.3">
      <c r="A86" s="12" t="s">
        <v>624</v>
      </c>
      <c r="B86" s="11" t="s">
        <v>70</v>
      </c>
      <c r="C86" s="10" t="s">
        <v>387</v>
      </c>
      <c r="D86" s="17"/>
      <c r="E86" s="16">
        <v>498690</v>
      </c>
      <c r="F86" s="7">
        <f>+F85+D86-E86</f>
        <v>5531536942.9299955</v>
      </c>
    </row>
    <row r="87" spans="1:6" s="15" customFormat="1" ht="123" customHeight="1" x14ac:dyDescent="0.3">
      <c r="A87" s="12" t="s">
        <v>624</v>
      </c>
      <c r="B87" s="11" t="s">
        <v>71</v>
      </c>
      <c r="C87" s="10" t="s">
        <v>388</v>
      </c>
      <c r="D87" s="17"/>
      <c r="E87" s="16">
        <v>142200</v>
      </c>
      <c r="F87" s="7">
        <f>+F86+D87-E87</f>
        <v>5531394742.9299955</v>
      </c>
    </row>
    <row r="88" spans="1:6" s="15" customFormat="1" ht="123" customHeight="1" x14ac:dyDescent="0.3">
      <c r="A88" s="12" t="s">
        <v>624</v>
      </c>
      <c r="B88" s="11" t="s">
        <v>72</v>
      </c>
      <c r="C88" s="10" t="s">
        <v>389</v>
      </c>
      <c r="D88" s="17"/>
      <c r="E88" s="16">
        <v>8448800</v>
      </c>
      <c r="F88" s="7">
        <f>+F87+D88-E88</f>
        <v>5522945942.9299955</v>
      </c>
    </row>
    <row r="89" spans="1:6" s="15" customFormat="1" ht="123" customHeight="1" x14ac:dyDescent="0.3">
      <c r="A89" s="12" t="s">
        <v>624</v>
      </c>
      <c r="B89" s="11" t="s">
        <v>73</v>
      </c>
      <c r="C89" s="10" t="s">
        <v>390</v>
      </c>
      <c r="D89" s="17"/>
      <c r="E89" s="16">
        <v>10000000</v>
      </c>
      <c r="F89" s="7">
        <f>+F88+D89-E89</f>
        <v>5512945942.9299955</v>
      </c>
    </row>
    <row r="90" spans="1:6" s="15" customFormat="1" ht="123" customHeight="1" x14ac:dyDescent="0.3">
      <c r="A90" s="12" t="s">
        <v>624</v>
      </c>
      <c r="B90" s="11" t="s">
        <v>73</v>
      </c>
      <c r="C90" s="10" t="s">
        <v>390</v>
      </c>
      <c r="D90" s="17"/>
      <c r="E90" s="16">
        <v>10000000</v>
      </c>
      <c r="F90" s="7">
        <f>+F89+D90-E90</f>
        <v>5502945942.9299955</v>
      </c>
    </row>
    <row r="91" spans="1:6" s="15" customFormat="1" ht="123" customHeight="1" x14ac:dyDescent="0.3">
      <c r="A91" s="12" t="s">
        <v>624</v>
      </c>
      <c r="B91" s="11" t="s">
        <v>73</v>
      </c>
      <c r="C91" s="10" t="s">
        <v>390</v>
      </c>
      <c r="D91" s="17"/>
      <c r="E91" s="16">
        <v>20000000</v>
      </c>
      <c r="F91" s="7">
        <f>+F90+D91-E91</f>
        <v>5482945942.9299955</v>
      </c>
    </row>
    <row r="92" spans="1:6" s="15" customFormat="1" ht="123" customHeight="1" x14ac:dyDescent="0.3">
      <c r="A92" s="12" t="s">
        <v>625</v>
      </c>
      <c r="B92" s="11" t="s">
        <v>74</v>
      </c>
      <c r="C92" s="10" t="s">
        <v>391</v>
      </c>
      <c r="D92" s="17"/>
      <c r="E92" s="16">
        <v>571000.04</v>
      </c>
      <c r="F92" s="7">
        <f>+F91+D92-E92</f>
        <v>5482374942.8899956</v>
      </c>
    </row>
    <row r="93" spans="1:6" s="15" customFormat="1" ht="123" customHeight="1" x14ac:dyDescent="0.3">
      <c r="A93" s="12" t="s">
        <v>625</v>
      </c>
      <c r="B93" s="11" t="s">
        <v>75</v>
      </c>
      <c r="C93" s="10" t="s">
        <v>392</v>
      </c>
      <c r="D93" s="17"/>
      <c r="E93" s="16">
        <v>240000</v>
      </c>
      <c r="F93" s="7">
        <f>+F92+D93-E93</f>
        <v>5482134942.8899956</v>
      </c>
    </row>
    <row r="94" spans="1:6" s="15" customFormat="1" ht="123" customHeight="1" x14ac:dyDescent="0.3">
      <c r="A94" s="12" t="s">
        <v>625</v>
      </c>
      <c r="B94" s="11" t="s">
        <v>76</v>
      </c>
      <c r="C94" s="10" t="s">
        <v>393</v>
      </c>
      <c r="D94" s="17"/>
      <c r="E94" s="16">
        <v>2778656</v>
      </c>
      <c r="F94" s="7">
        <f>+F93+D94-E94</f>
        <v>5479356286.8899956</v>
      </c>
    </row>
    <row r="95" spans="1:6" s="15" customFormat="1" ht="93" customHeight="1" x14ac:dyDescent="0.3">
      <c r="A95" s="12" t="s">
        <v>625</v>
      </c>
      <c r="B95" s="11" t="s">
        <v>77</v>
      </c>
      <c r="C95" s="10" t="s">
        <v>394</v>
      </c>
      <c r="D95" s="17"/>
      <c r="E95" s="16">
        <v>79993535.409999996</v>
      </c>
      <c r="F95" s="7">
        <f>+F94+D95-E95</f>
        <v>5399362751.4799957</v>
      </c>
    </row>
    <row r="96" spans="1:6" s="15" customFormat="1" ht="74.25" customHeight="1" x14ac:dyDescent="0.3">
      <c r="A96" s="12" t="s">
        <v>625</v>
      </c>
      <c r="B96" s="11" t="s">
        <v>78</v>
      </c>
      <c r="C96" s="10" t="s">
        <v>395</v>
      </c>
      <c r="D96" s="17"/>
      <c r="E96" s="16">
        <v>13656221.93</v>
      </c>
      <c r="F96" s="7">
        <f>+F95+D96-E96</f>
        <v>5385706529.5499954</v>
      </c>
    </row>
    <row r="97" spans="1:6" s="15" customFormat="1" ht="79.5" customHeight="1" x14ac:dyDescent="0.3">
      <c r="A97" s="12" t="s">
        <v>625</v>
      </c>
      <c r="B97" s="11" t="s">
        <v>79</v>
      </c>
      <c r="C97" s="10" t="s">
        <v>396</v>
      </c>
      <c r="D97" s="17"/>
      <c r="E97" s="16">
        <v>471157.2</v>
      </c>
      <c r="F97" s="7">
        <f>+F96+D97-E97</f>
        <v>5385235372.3499956</v>
      </c>
    </row>
    <row r="98" spans="1:6" s="15" customFormat="1" ht="123" customHeight="1" x14ac:dyDescent="0.3">
      <c r="A98" s="12" t="s">
        <v>625</v>
      </c>
      <c r="B98" s="11" t="s">
        <v>80</v>
      </c>
      <c r="C98" s="10" t="s">
        <v>397</v>
      </c>
      <c r="D98" s="17"/>
      <c r="E98" s="16">
        <v>2251995.0699999998</v>
      </c>
      <c r="F98" s="7">
        <f>+F97+D98-E98</f>
        <v>5382983377.2799959</v>
      </c>
    </row>
    <row r="99" spans="1:6" s="15" customFormat="1" ht="88.5" customHeight="1" x14ac:dyDescent="0.3">
      <c r="A99" s="12" t="s">
        <v>625</v>
      </c>
      <c r="B99" s="11" t="s">
        <v>81</v>
      </c>
      <c r="C99" s="10" t="s">
        <v>398</v>
      </c>
      <c r="D99" s="17"/>
      <c r="E99" s="16">
        <v>83000</v>
      </c>
      <c r="F99" s="7">
        <f>+F98+D99-E99</f>
        <v>5382900377.2799959</v>
      </c>
    </row>
    <row r="100" spans="1:6" s="15" customFormat="1" ht="123" customHeight="1" x14ac:dyDescent="0.3">
      <c r="A100" s="12" t="s">
        <v>625</v>
      </c>
      <c r="B100" s="11" t="s">
        <v>82</v>
      </c>
      <c r="C100" s="10" t="s">
        <v>399</v>
      </c>
      <c r="D100" s="17"/>
      <c r="E100" s="16">
        <v>2683523.5</v>
      </c>
      <c r="F100" s="7">
        <f>+F99+D100-E100</f>
        <v>5380216853.7799959</v>
      </c>
    </row>
    <row r="101" spans="1:6" s="15" customFormat="1" ht="123" customHeight="1" x14ac:dyDescent="0.3">
      <c r="A101" s="12" t="s">
        <v>626</v>
      </c>
      <c r="B101" s="11" t="s">
        <v>83</v>
      </c>
      <c r="C101" s="10" t="s">
        <v>400</v>
      </c>
      <c r="D101" s="17"/>
      <c r="E101" s="16">
        <v>1502977.22</v>
      </c>
      <c r="F101" s="7">
        <f>+F100+D101-E101</f>
        <v>5378713876.5599957</v>
      </c>
    </row>
    <row r="102" spans="1:6" s="15" customFormat="1" ht="123" customHeight="1" x14ac:dyDescent="0.3">
      <c r="A102" s="12" t="s">
        <v>626</v>
      </c>
      <c r="B102" s="11" t="s">
        <v>84</v>
      </c>
      <c r="C102" s="10" t="s">
        <v>401</v>
      </c>
      <c r="D102" s="17"/>
      <c r="E102" s="16">
        <v>118000</v>
      </c>
      <c r="F102" s="7">
        <f>+F101+D102-E102</f>
        <v>5378595876.5599957</v>
      </c>
    </row>
    <row r="103" spans="1:6" s="15" customFormat="1" ht="123" customHeight="1" x14ac:dyDescent="0.3">
      <c r="A103" s="12" t="s">
        <v>626</v>
      </c>
      <c r="B103" s="11" t="s">
        <v>85</v>
      </c>
      <c r="C103" s="10" t="s">
        <v>402</v>
      </c>
      <c r="D103" s="17"/>
      <c r="E103" s="16">
        <v>3453525</v>
      </c>
      <c r="F103" s="7">
        <f>+F102+D103-E103</f>
        <v>5375142351.5599957</v>
      </c>
    </row>
    <row r="104" spans="1:6" s="15" customFormat="1" ht="123" customHeight="1" x14ac:dyDescent="0.3">
      <c r="A104" s="12" t="s">
        <v>626</v>
      </c>
      <c r="B104" s="11" t="s">
        <v>86</v>
      </c>
      <c r="C104" s="10" t="s">
        <v>403</v>
      </c>
      <c r="D104" s="17"/>
      <c r="E104" s="16">
        <v>264600</v>
      </c>
      <c r="F104" s="7">
        <f>+F103+D104-E104</f>
        <v>5374877751.5599957</v>
      </c>
    </row>
    <row r="105" spans="1:6" s="15" customFormat="1" ht="123" customHeight="1" x14ac:dyDescent="0.3">
      <c r="A105" s="12" t="s">
        <v>626</v>
      </c>
      <c r="B105" s="11" t="s">
        <v>87</v>
      </c>
      <c r="C105" s="10" t="s">
        <v>404</v>
      </c>
      <c r="D105" s="17"/>
      <c r="E105" s="16">
        <v>238800</v>
      </c>
      <c r="F105" s="7">
        <f>+F104+D105-E105</f>
        <v>5374638951.5599957</v>
      </c>
    </row>
    <row r="106" spans="1:6" s="15" customFormat="1" ht="123" customHeight="1" x14ac:dyDescent="0.3">
      <c r="A106" s="12" t="s">
        <v>626</v>
      </c>
      <c r="B106" s="11" t="s">
        <v>88</v>
      </c>
      <c r="C106" s="10" t="s">
        <v>405</v>
      </c>
      <c r="D106" s="17"/>
      <c r="E106" s="16">
        <v>364487.72</v>
      </c>
      <c r="F106" s="7">
        <f>+F105+D106-E106</f>
        <v>5374274463.8399954</v>
      </c>
    </row>
    <row r="107" spans="1:6" s="15" customFormat="1" ht="123" customHeight="1" x14ac:dyDescent="0.3">
      <c r="A107" s="12" t="s">
        <v>626</v>
      </c>
      <c r="B107" s="11" t="s">
        <v>88</v>
      </c>
      <c r="C107" s="10" t="s">
        <v>405</v>
      </c>
      <c r="D107" s="17"/>
      <c r="E107" s="16">
        <v>123103.15</v>
      </c>
      <c r="F107" s="7">
        <f>+F106+D107-E107</f>
        <v>5374151360.6899958</v>
      </c>
    </row>
    <row r="108" spans="1:6" s="15" customFormat="1" ht="123" customHeight="1" x14ac:dyDescent="0.3">
      <c r="A108" s="12" t="s">
        <v>626</v>
      </c>
      <c r="B108" s="11" t="s">
        <v>88</v>
      </c>
      <c r="C108" s="10" t="s">
        <v>405</v>
      </c>
      <c r="D108" s="17"/>
      <c r="E108" s="16">
        <v>2249.79</v>
      </c>
      <c r="F108" s="7">
        <f>+F107+D108-E108</f>
        <v>5374149110.8999958</v>
      </c>
    </row>
    <row r="109" spans="1:6" s="15" customFormat="1" ht="123" customHeight="1" x14ac:dyDescent="0.3">
      <c r="A109" s="12" t="s">
        <v>626</v>
      </c>
      <c r="B109" s="11" t="s">
        <v>88</v>
      </c>
      <c r="C109" s="10" t="s">
        <v>405</v>
      </c>
      <c r="D109" s="17"/>
      <c r="E109" s="16">
        <v>17800</v>
      </c>
      <c r="F109" s="7">
        <f>+F108+D109-E109</f>
        <v>5374131310.8999958</v>
      </c>
    </row>
    <row r="110" spans="1:6" s="15" customFormat="1" ht="123" customHeight="1" x14ac:dyDescent="0.3">
      <c r="A110" s="12" t="s">
        <v>626</v>
      </c>
      <c r="B110" s="11" t="s">
        <v>88</v>
      </c>
      <c r="C110" s="10" t="s">
        <v>405</v>
      </c>
      <c r="D110" s="17"/>
      <c r="E110" s="16">
        <v>27963.8</v>
      </c>
      <c r="F110" s="7">
        <f>+F109+D110-E110</f>
        <v>5374103347.0999956</v>
      </c>
    </row>
    <row r="111" spans="1:6" s="15" customFormat="1" ht="123" customHeight="1" x14ac:dyDescent="0.3">
      <c r="A111" s="12" t="s">
        <v>626</v>
      </c>
      <c r="B111" s="11" t="s">
        <v>88</v>
      </c>
      <c r="C111" s="10" t="s">
        <v>405</v>
      </c>
      <c r="D111" s="17"/>
      <c r="E111" s="16">
        <v>2000</v>
      </c>
      <c r="F111" s="7">
        <f>+F110+D111-E111</f>
        <v>5374101347.0999956</v>
      </c>
    </row>
    <row r="112" spans="1:6" s="15" customFormat="1" ht="123" customHeight="1" x14ac:dyDescent="0.3">
      <c r="A112" s="12" t="s">
        <v>626</v>
      </c>
      <c r="B112" s="11" t="s">
        <v>88</v>
      </c>
      <c r="C112" s="10" t="s">
        <v>405</v>
      </c>
      <c r="D112" s="17"/>
      <c r="E112" s="16">
        <v>151206.04</v>
      </c>
      <c r="F112" s="7">
        <f>+F111+D112-E112</f>
        <v>5373950141.0599957</v>
      </c>
    </row>
    <row r="113" spans="1:6" s="15" customFormat="1" ht="123" customHeight="1" x14ac:dyDescent="0.3">
      <c r="A113" s="12" t="s">
        <v>626</v>
      </c>
      <c r="B113" s="11" t="s">
        <v>88</v>
      </c>
      <c r="C113" s="10" t="s">
        <v>405</v>
      </c>
      <c r="D113" s="17"/>
      <c r="E113" s="16">
        <v>29730.1</v>
      </c>
      <c r="F113" s="7">
        <f>+F112+D113-E113</f>
        <v>5373920410.9599953</v>
      </c>
    </row>
    <row r="114" spans="1:6" s="15" customFormat="1" ht="123" customHeight="1" x14ac:dyDescent="0.3">
      <c r="A114" s="12" t="s">
        <v>626</v>
      </c>
      <c r="B114" s="11" t="s">
        <v>88</v>
      </c>
      <c r="C114" s="10" t="s">
        <v>405</v>
      </c>
      <c r="D114" s="17"/>
      <c r="E114" s="16">
        <v>11800</v>
      </c>
      <c r="F114" s="7">
        <f>+F113+D114-E114</f>
        <v>5373908610.9599953</v>
      </c>
    </row>
    <row r="115" spans="1:6" s="15" customFormat="1" ht="123" customHeight="1" x14ac:dyDescent="0.3">
      <c r="A115" s="12" t="s">
        <v>626</v>
      </c>
      <c r="B115" s="11" t="s">
        <v>88</v>
      </c>
      <c r="C115" s="10" t="s">
        <v>405</v>
      </c>
      <c r="D115" s="17"/>
      <c r="E115" s="16">
        <v>13100</v>
      </c>
      <c r="F115" s="7">
        <f>+F114+D115-E115</f>
        <v>5373895510.9599953</v>
      </c>
    </row>
    <row r="116" spans="1:6" s="15" customFormat="1" ht="123" customHeight="1" x14ac:dyDescent="0.3">
      <c r="A116" s="12" t="s">
        <v>626</v>
      </c>
      <c r="B116" s="11" t="s">
        <v>88</v>
      </c>
      <c r="C116" s="10" t="s">
        <v>405</v>
      </c>
      <c r="D116" s="17"/>
      <c r="E116" s="16">
        <v>44021.39</v>
      </c>
      <c r="F116" s="7">
        <f>+F115+D116-E116</f>
        <v>5373851489.5699949</v>
      </c>
    </row>
    <row r="117" spans="1:6" s="15" customFormat="1" ht="123" customHeight="1" x14ac:dyDescent="0.3">
      <c r="A117" s="12" t="s">
        <v>626</v>
      </c>
      <c r="B117" s="11" t="s">
        <v>88</v>
      </c>
      <c r="C117" s="10" t="s">
        <v>405</v>
      </c>
      <c r="D117" s="17"/>
      <c r="E117" s="16">
        <v>97884.38</v>
      </c>
      <c r="F117" s="7">
        <f>+F116+D117-E117</f>
        <v>5373753605.1899948</v>
      </c>
    </row>
    <row r="118" spans="1:6" s="15" customFormat="1" ht="123" customHeight="1" x14ac:dyDescent="0.3">
      <c r="A118" s="12" t="s">
        <v>626</v>
      </c>
      <c r="B118" s="11" t="s">
        <v>88</v>
      </c>
      <c r="C118" s="10" t="s">
        <v>405</v>
      </c>
      <c r="D118" s="17"/>
      <c r="E118" s="16">
        <v>82677.649999999994</v>
      </c>
      <c r="F118" s="7">
        <f>+F117+D118-E118</f>
        <v>5373670927.5399952</v>
      </c>
    </row>
    <row r="119" spans="1:6" s="15" customFormat="1" ht="123" customHeight="1" x14ac:dyDescent="0.3">
      <c r="A119" s="12" t="s">
        <v>626</v>
      </c>
      <c r="B119" s="11" t="s">
        <v>88</v>
      </c>
      <c r="C119" s="10" t="s">
        <v>405</v>
      </c>
      <c r="D119" s="17"/>
      <c r="E119" s="16">
        <v>139907.45000000001</v>
      </c>
      <c r="F119" s="7">
        <f>+F118+D119-E119</f>
        <v>5373531020.0899954</v>
      </c>
    </row>
    <row r="120" spans="1:6" s="15" customFormat="1" ht="92.25" customHeight="1" x14ac:dyDescent="0.3">
      <c r="A120" s="12" t="s">
        <v>627</v>
      </c>
      <c r="B120" s="11" t="s">
        <v>89</v>
      </c>
      <c r="C120" s="10" t="s">
        <v>406</v>
      </c>
      <c r="D120" s="17"/>
      <c r="E120" s="16">
        <v>1355323.05</v>
      </c>
      <c r="F120" s="7">
        <f>+F119+D120-E120</f>
        <v>5372175697.0399952</v>
      </c>
    </row>
    <row r="121" spans="1:6" s="15" customFormat="1" ht="89.25" customHeight="1" x14ac:dyDescent="0.3">
      <c r="A121" s="12" t="s">
        <v>627</v>
      </c>
      <c r="B121" s="11" t="s">
        <v>90</v>
      </c>
      <c r="C121" s="10" t="s">
        <v>407</v>
      </c>
      <c r="D121" s="17"/>
      <c r="E121" s="16">
        <v>56636710.079999998</v>
      </c>
      <c r="F121" s="7">
        <f>+F120+D121-E121</f>
        <v>5315538986.9599953</v>
      </c>
    </row>
    <row r="122" spans="1:6" s="15" customFormat="1" ht="123" customHeight="1" x14ac:dyDescent="0.3">
      <c r="A122" s="12" t="s">
        <v>627</v>
      </c>
      <c r="B122" s="11" t="s">
        <v>91</v>
      </c>
      <c r="C122" s="10" t="s">
        <v>408</v>
      </c>
      <c r="D122" s="17"/>
      <c r="E122" s="16">
        <v>6435841.9199999999</v>
      </c>
      <c r="F122" s="7">
        <f>+F121+D122-E122</f>
        <v>5309103145.0399952</v>
      </c>
    </row>
    <row r="123" spans="1:6" s="15" customFormat="1" ht="123" customHeight="1" x14ac:dyDescent="0.3">
      <c r="A123" s="12" t="s">
        <v>627</v>
      </c>
      <c r="B123" s="11" t="s">
        <v>92</v>
      </c>
      <c r="C123" s="10" t="s">
        <v>409</v>
      </c>
      <c r="D123" s="17"/>
      <c r="E123" s="16">
        <v>864810.91</v>
      </c>
      <c r="F123" s="7">
        <f>+F122+D123-E123</f>
        <v>5308238334.1299953</v>
      </c>
    </row>
    <row r="124" spans="1:6" s="15" customFormat="1" ht="123" customHeight="1" x14ac:dyDescent="0.3">
      <c r="A124" s="12" t="s">
        <v>627</v>
      </c>
      <c r="B124" s="11" t="s">
        <v>93</v>
      </c>
      <c r="C124" s="10" t="s">
        <v>410</v>
      </c>
      <c r="D124" s="17"/>
      <c r="E124" s="16">
        <v>1689465</v>
      </c>
      <c r="F124" s="7">
        <f>+F123+D124-E124</f>
        <v>5306548869.1299953</v>
      </c>
    </row>
    <row r="125" spans="1:6" s="15" customFormat="1" ht="93" customHeight="1" x14ac:dyDescent="0.3">
      <c r="A125" s="12" t="s">
        <v>627</v>
      </c>
      <c r="B125" s="11" t="s">
        <v>94</v>
      </c>
      <c r="C125" s="10" t="s">
        <v>411</v>
      </c>
      <c r="D125" s="17"/>
      <c r="E125" s="16">
        <v>6261750</v>
      </c>
      <c r="F125" s="7">
        <f>+F124+D125-E125</f>
        <v>5300287119.1299953</v>
      </c>
    </row>
    <row r="126" spans="1:6" s="15" customFormat="1" ht="92.25" customHeight="1" x14ac:dyDescent="0.3">
      <c r="A126" s="12" t="s">
        <v>627</v>
      </c>
      <c r="B126" s="11" t="s">
        <v>95</v>
      </c>
      <c r="C126" s="10" t="s">
        <v>412</v>
      </c>
      <c r="D126" s="17"/>
      <c r="E126" s="16">
        <v>2574400</v>
      </c>
      <c r="F126" s="7">
        <f>+F125+D126-E126</f>
        <v>5297712719.1299953</v>
      </c>
    </row>
    <row r="127" spans="1:6" s="15" customFormat="1" ht="88.5" customHeight="1" x14ac:dyDescent="0.3">
      <c r="A127" s="12" t="s">
        <v>627</v>
      </c>
      <c r="B127" s="11" t="s">
        <v>96</v>
      </c>
      <c r="C127" s="10" t="s">
        <v>413</v>
      </c>
      <c r="D127" s="17"/>
      <c r="E127" s="16">
        <v>74872.2</v>
      </c>
      <c r="F127" s="7">
        <f>+F126+D127-E127</f>
        <v>5297637846.9299955</v>
      </c>
    </row>
    <row r="128" spans="1:6" s="15" customFormat="1" ht="90" customHeight="1" x14ac:dyDescent="0.3">
      <c r="A128" s="12" t="s">
        <v>627</v>
      </c>
      <c r="B128" s="11" t="s">
        <v>97</v>
      </c>
      <c r="C128" s="10" t="s">
        <v>414</v>
      </c>
      <c r="D128" s="17"/>
      <c r="E128" s="16">
        <v>12000000</v>
      </c>
      <c r="F128" s="7">
        <f>+F127+D128-E128</f>
        <v>5285637846.9299955</v>
      </c>
    </row>
    <row r="129" spans="1:6" s="15" customFormat="1" ht="123" customHeight="1" x14ac:dyDescent="0.3">
      <c r="A129" s="12" t="s">
        <v>627</v>
      </c>
      <c r="B129" s="11" t="s">
        <v>97</v>
      </c>
      <c r="C129" s="10" t="s">
        <v>414</v>
      </c>
      <c r="D129" s="17"/>
      <c r="E129" s="16">
        <v>12975071.949999999</v>
      </c>
      <c r="F129" s="7">
        <f>+F128+D129-E129</f>
        <v>5272662774.9799957</v>
      </c>
    </row>
    <row r="130" spans="1:6" s="15" customFormat="1" ht="123" customHeight="1" x14ac:dyDescent="0.3">
      <c r="A130" s="12" t="s">
        <v>627</v>
      </c>
      <c r="B130" s="11" t="s">
        <v>98</v>
      </c>
      <c r="C130" s="10" t="s">
        <v>415</v>
      </c>
      <c r="D130" s="17"/>
      <c r="E130" s="16">
        <v>63508.3</v>
      </c>
      <c r="F130" s="7">
        <f>+F129+D130-E130</f>
        <v>5272599266.6799955</v>
      </c>
    </row>
    <row r="131" spans="1:6" s="15" customFormat="1" ht="123" customHeight="1" x14ac:dyDescent="0.3">
      <c r="A131" s="12" t="s">
        <v>628</v>
      </c>
      <c r="B131" s="11" t="s">
        <v>99</v>
      </c>
      <c r="C131" s="10" t="s">
        <v>416</v>
      </c>
      <c r="D131" s="17"/>
      <c r="E131" s="16">
        <v>657825.21</v>
      </c>
      <c r="F131" s="7">
        <f>+F130+D131-E131</f>
        <v>5271941441.4699955</v>
      </c>
    </row>
    <row r="132" spans="1:6" s="15" customFormat="1" ht="123" customHeight="1" x14ac:dyDescent="0.3">
      <c r="A132" s="12" t="s">
        <v>628</v>
      </c>
      <c r="B132" s="11" t="s">
        <v>100</v>
      </c>
      <c r="C132" s="10" t="s">
        <v>417</v>
      </c>
      <c r="D132" s="17"/>
      <c r="E132" s="16">
        <v>1720875.76</v>
      </c>
      <c r="F132" s="7">
        <f>+F131+D132-E132</f>
        <v>5270220565.7099953</v>
      </c>
    </row>
    <row r="133" spans="1:6" s="15" customFormat="1" ht="123" customHeight="1" x14ac:dyDescent="0.3">
      <c r="A133" s="12" t="s">
        <v>628</v>
      </c>
      <c r="B133" s="11" t="s">
        <v>101</v>
      </c>
      <c r="C133" s="10" t="s">
        <v>418</v>
      </c>
      <c r="D133" s="17"/>
      <c r="E133" s="16">
        <v>13406692.26</v>
      </c>
      <c r="F133" s="7">
        <f>+F132+D133-E133</f>
        <v>5256813873.449995</v>
      </c>
    </row>
    <row r="134" spans="1:6" s="15" customFormat="1" ht="93.75" customHeight="1" x14ac:dyDescent="0.3">
      <c r="A134" s="12" t="s">
        <v>628</v>
      </c>
      <c r="B134" s="11" t="s">
        <v>102</v>
      </c>
      <c r="C134" s="10" t="s">
        <v>419</v>
      </c>
      <c r="D134" s="17"/>
      <c r="E134" s="16">
        <v>101807.5</v>
      </c>
      <c r="F134" s="7">
        <f>+F133+D134-E134</f>
        <v>5256712065.949995</v>
      </c>
    </row>
    <row r="135" spans="1:6" s="15" customFormat="1" ht="123" customHeight="1" x14ac:dyDescent="0.3">
      <c r="A135" s="12" t="s">
        <v>628</v>
      </c>
      <c r="B135" s="11" t="s">
        <v>103</v>
      </c>
      <c r="C135" s="10" t="s">
        <v>420</v>
      </c>
      <c r="D135" s="17"/>
      <c r="E135" s="16">
        <v>287900</v>
      </c>
      <c r="F135" s="7">
        <f>+F134+D135-E135</f>
        <v>5256424165.949995</v>
      </c>
    </row>
    <row r="136" spans="1:6" s="15" customFormat="1" ht="123" customHeight="1" x14ac:dyDescent="0.3">
      <c r="A136" s="12" t="s">
        <v>628</v>
      </c>
      <c r="B136" s="11" t="s">
        <v>104</v>
      </c>
      <c r="C136" s="10" t="s">
        <v>421</v>
      </c>
      <c r="D136" s="17"/>
      <c r="E136" s="16">
        <v>528685</v>
      </c>
      <c r="F136" s="7">
        <f>+F135+D136-E136</f>
        <v>5255895480.949995</v>
      </c>
    </row>
    <row r="137" spans="1:6" s="15" customFormat="1" ht="123" customHeight="1" x14ac:dyDescent="0.3">
      <c r="A137" s="12" t="s">
        <v>628</v>
      </c>
      <c r="B137" s="11" t="s">
        <v>105</v>
      </c>
      <c r="C137" s="10" t="s">
        <v>422</v>
      </c>
      <c r="D137" s="17"/>
      <c r="E137" s="16">
        <v>17400000</v>
      </c>
      <c r="F137" s="7">
        <f>+F136+D137-E137</f>
        <v>5238495480.949995</v>
      </c>
    </row>
    <row r="138" spans="1:6" s="15" customFormat="1" ht="81.75" customHeight="1" x14ac:dyDescent="0.3">
      <c r="A138" s="12" t="s">
        <v>628</v>
      </c>
      <c r="B138" s="11" t="s">
        <v>106</v>
      </c>
      <c r="C138" s="10" t="s">
        <v>423</v>
      </c>
      <c r="D138" s="17"/>
      <c r="E138" s="16">
        <v>222652.4</v>
      </c>
      <c r="F138" s="7">
        <f>+F137+D138-E138</f>
        <v>5238272828.5499954</v>
      </c>
    </row>
    <row r="139" spans="1:6" s="15" customFormat="1" ht="123" customHeight="1" x14ac:dyDescent="0.3">
      <c r="A139" s="12" t="s">
        <v>628</v>
      </c>
      <c r="B139" s="11" t="s">
        <v>107</v>
      </c>
      <c r="C139" s="10" t="s">
        <v>424</v>
      </c>
      <c r="D139" s="17"/>
      <c r="E139" s="16">
        <v>17159.87</v>
      </c>
      <c r="F139" s="7">
        <f>+F138+D139-E139</f>
        <v>5238255668.6799955</v>
      </c>
    </row>
    <row r="140" spans="1:6" s="15" customFormat="1" ht="123" customHeight="1" x14ac:dyDescent="0.3">
      <c r="A140" s="12" t="s">
        <v>628</v>
      </c>
      <c r="B140" s="11" t="s">
        <v>108</v>
      </c>
      <c r="C140" s="10" t="s">
        <v>425</v>
      </c>
      <c r="D140" s="17"/>
      <c r="E140" s="16">
        <v>48155</v>
      </c>
      <c r="F140" s="7">
        <f>+F139+D140-E140</f>
        <v>5238207513.6799955</v>
      </c>
    </row>
    <row r="141" spans="1:6" s="15" customFormat="1" ht="123" customHeight="1" x14ac:dyDescent="0.3">
      <c r="A141" s="12" t="s">
        <v>628</v>
      </c>
      <c r="B141" s="11" t="s">
        <v>109</v>
      </c>
      <c r="C141" s="10" t="s">
        <v>426</v>
      </c>
      <c r="D141" s="17"/>
      <c r="E141" s="16">
        <v>1740600</v>
      </c>
      <c r="F141" s="7">
        <f>+F140+D141-E141</f>
        <v>5236466913.6799955</v>
      </c>
    </row>
    <row r="142" spans="1:6" s="15" customFormat="1" ht="137.25" customHeight="1" x14ac:dyDescent="0.3">
      <c r="A142" s="12" t="s">
        <v>628</v>
      </c>
      <c r="B142" s="11" t="s">
        <v>109</v>
      </c>
      <c r="C142" s="10" t="s">
        <v>426</v>
      </c>
      <c r="D142" s="17"/>
      <c r="E142" s="16">
        <v>17215200</v>
      </c>
      <c r="F142" s="7">
        <f>+F141+D142-E142</f>
        <v>5219251713.6799955</v>
      </c>
    </row>
    <row r="143" spans="1:6" s="15" customFormat="1" ht="79.5" customHeight="1" x14ac:dyDescent="0.3">
      <c r="A143" s="12" t="s">
        <v>628</v>
      </c>
      <c r="B143" s="11" t="s">
        <v>110</v>
      </c>
      <c r="C143" s="10" t="s">
        <v>427</v>
      </c>
      <c r="D143" s="17"/>
      <c r="E143" s="16">
        <v>27423076.920000002</v>
      </c>
      <c r="F143" s="7">
        <f>+F142+D143-E143</f>
        <v>5191828636.7599955</v>
      </c>
    </row>
    <row r="144" spans="1:6" s="15" customFormat="1" ht="75" customHeight="1" x14ac:dyDescent="0.3">
      <c r="A144" s="12" t="s">
        <v>628</v>
      </c>
      <c r="B144" s="11" t="s">
        <v>111</v>
      </c>
      <c r="C144" s="10" t="s">
        <v>428</v>
      </c>
      <c r="D144" s="17"/>
      <c r="E144" s="16">
        <v>20000</v>
      </c>
      <c r="F144" s="7">
        <f>+F143+D144-E144</f>
        <v>5191808636.7599955</v>
      </c>
    </row>
    <row r="145" spans="1:6" s="15" customFormat="1" ht="81" customHeight="1" x14ac:dyDescent="0.3">
      <c r="A145" s="12" t="s">
        <v>628</v>
      </c>
      <c r="B145" s="11" t="s">
        <v>111</v>
      </c>
      <c r="C145" s="10" t="s">
        <v>428</v>
      </c>
      <c r="D145" s="17"/>
      <c r="E145" s="16">
        <v>1418</v>
      </c>
      <c r="F145" s="7">
        <f>+F144+D145-E145</f>
        <v>5191807218.7599955</v>
      </c>
    </row>
    <row r="146" spans="1:6" s="15" customFormat="1" ht="123" customHeight="1" x14ac:dyDescent="0.3">
      <c r="A146" s="12" t="s">
        <v>628</v>
      </c>
      <c r="B146" s="11" t="s">
        <v>111</v>
      </c>
      <c r="C146" s="10" t="s">
        <v>428</v>
      </c>
      <c r="D146" s="17"/>
      <c r="E146" s="16">
        <v>1420</v>
      </c>
      <c r="F146" s="7">
        <f>+F145+D146-E146</f>
        <v>5191805798.7599955</v>
      </c>
    </row>
    <row r="147" spans="1:6" s="15" customFormat="1" ht="123" customHeight="1" x14ac:dyDescent="0.3">
      <c r="A147" s="12" t="s">
        <v>628</v>
      </c>
      <c r="B147" s="11" t="s">
        <v>111</v>
      </c>
      <c r="C147" s="10" t="s">
        <v>428</v>
      </c>
      <c r="D147" s="17"/>
      <c r="E147" s="16">
        <v>260</v>
      </c>
      <c r="F147" s="7">
        <f>+F146+D147-E147</f>
        <v>5191805538.7599955</v>
      </c>
    </row>
    <row r="148" spans="1:6" s="15" customFormat="1" ht="81" customHeight="1" x14ac:dyDescent="0.3">
      <c r="A148" s="12" t="s">
        <v>628</v>
      </c>
      <c r="B148" s="11" t="s">
        <v>112</v>
      </c>
      <c r="C148" s="10" t="s">
        <v>429</v>
      </c>
      <c r="D148" s="17"/>
      <c r="E148" s="16">
        <v>20000</v>
      </c>
      <c r="F148" s="7">
        <f>+F147+D148-E148</f>
        <v>5191785538.7599955</v>
      </c>
    </row>
    <row r="149" spans="1:6" s="15" customFormat="1" ht="123" customHeight="1" x14ac:dyDescent="0.3">
      <c r="A149" s="12" t="s">
        <v>628</v>
      </c>
      <c r="B149" s="11" t="s">
        <v>112</v>
      </c>
      <c r="C149" s="10" t="s">
        <v>429</v>
      </c>
      <c r="D149" s="17"/>
      <c r="E149" s="16">
        <v>1418</v>
      </c>
      <c r="F149" s="7">
        <f>+F148+D149-E149</f>
        <v>5191784120.7599955</v>
      </c>
    </row>
    <row r="150" spans="1:6" s="15" customFormat="1" ht="73.5" customHeight="1" x14ac:dyDescent="0.3">
      <c r="A150" s="12" t="s">
        <v>628</v>
      </c>
      <c r="B150" s="11" t="s">
        <v>112</v>
      </c>
      <c r="C150" s="10" t="s">
        <v>429</v>
      </c>
      <c r="D150" s="17"/>
      <c r="E150" s="16">
        <v>1420</v>
      </c>
      <c r="F150" s="7">
        <f>+F149+D150-E150</f>
        <v>5191782700.7599955</v>
      </c>
    </row>
    <row r="151" spans="1:6" s="15" customFormat="1" ht="72" customHeight="1" x14ac:dyDescent="0.3">
      <c r="A151" s="12" t="s">
        <v>628</v>
      </c>
      <c r="B151" s="11" t="s">
        <v>112</v>
      </c>
      <c r="C151" s="10" t="s">
        <v>429</v>
      </c>
      <c r="D151" s="17"/>
      <c r="E151" s="16">
        <v>260</v>
      </c>
      <c r="F151" s="7">
        <f>+F150+D151-E151</f>
        <v>5191782440.7599955</v>
      </c>
    </row>
    <row r="152" spans="1:6" s="15" customFormat="1" ht="123" customHeight="1" x14ac:dyDescent="0.3">
      <c r="A152" s="12" t="s">
        <v>628</v>
      </c>
      <c r="B152" s="11" t="s">
        <v>113</v>
      </c>
      <c r="C152" s="10" t="s">
        <v>430</v>
      </c>
      <c r="D152" s="17"/>
      <c r="E152" s="16">
        <v>110212389.72</v>
      </c>
      <c r="F152" s="7">
        <f>+F151+D152-E152</f>
        <v>5081570051.0399952</v>
      </c>
    </row>
    <row r="153" spans="1:6" s="15" customFormat="1" ht="123" customHeight="1" x14ac:dyDescent="0.3">
      <c r="A153" s="12" t="s">
        <v>628</v>
      </c>
      <c r="B153" s="11" t="s">
        <v>114</v>
      </c>
      <c r="C153" s="10" t="s">
        <v>431</v>
      </c>
      <c r="D153" s="17"/>
      <c r="E153" s="16">
        <v>3565705</v>
      </c>
      <c r="F153" s="7">
        <f>+F152+D153-E153</f>
        <v>5078004346.0399952</v>
      </c>
    </row>
    <row r="154" spans="1:6" s="15" customFormat="1" ht="123" customHeight="1" x14ac:dyDescent="0.3">
      <c r="A154" s="12" t="s">
        <v>628</v>
      </c>
      <c r="B154" s="11" t="s">
        <v>115</v>
      </c>
      <c r="C154" s="10" t="s">
        <v>432</v>
      </c>
      <c r="D154" s="17"/>
      <c r="E154" s="16">
        <v>3951900</v>
      </c>
      <c r="F154" s="7">
        <f>+F153+D154-E154</f>
        <v>5074052446.0399952</v>
      </c>
    </row>
    <row r="155" spans="1:6" s="15" customFormat="1" ht="123" customHeight="1" x14ac:dyDescent="0.3">
      <c r="A155" s="12" t="s">
        <v>628</v>
      </c>
      <c r="B155" s="11" t="s">
        <v>116</v>
      </c>
      <c r="C155" s="10" t="s">
        <v>433</v>
      </c>
      <c r="D155" s="17"/>
      <c r="E155" s="16">
        <v>113700000</v>
      </c>
      <c r="F155" s="7">
        <f>+F154+D155-E155</f>
        <v>4960352446.0399952</v>
      </c>
    </row>
    <row r="156" spans="1:6" s="15" customFormat="1" ht="66.75" customHeight="1" x14ac:dyDescent="0.3">
      <c r="A156" s="12" t="s">
        <v>628</v>
      </c>
      <c r="B156" s="11" t="s">
        <v>117</v>
      </c>
      <c r="C156" s="10" t="s">
        <v>434</v>
      </c>
      <c r="D156" s="17"/>
      <c r="E156" s="16">
        <v>54452923.329999998</v>
      </c>
      <c r="F156" s="7">
        <f>+F155+D156-E156</f>
        <v>4905899522.7099953</v>
      </c>
    </row>
    <row r="157" spans="1:6" s="15" customFormat="1" ht="66" customHeight="1" x14ac:dyDescent="0.3">
      <c r="A157" s="12" t="s">
        <v>628</v>
      </c>
      <c r="B157" s="11" t="s">
        <v>118</v>
      </c>
      <c r="C157" s="10" t="s">
        <v>435</v>
      </c>
      <c r="D157" s="17"/>
      <c r="E157" s="16">
        <v>20000000</v>
      </c>
      <c r="F157" s="7">
        <f>+F156+D157-E157</f>
        <v>4885899522.7099953</v>
      </c>
    </row>
    <row r="158" spans="1:6" s="15" customFormat="1" ht="73.5" customHeight="1" x14ac:dyDescent="0.3">
      <c r="A158" s="12" t="s">
        <v>628</v>
      </c>
      <c r="B158" s="11" t="s">
        <v>119</v>
      </c>
      <c r="C158" s="10" t="s">
        <v>436</v>
      </c>
      <c r="D158" s="17"/>
      <c r="E158" s="16">
        <v>14918.26</v>
      </c>
      <c r="F158" s="7">
        <f>+F157+D158-E158</f>
        <v>4885884604.449995</v>
      </c>
    </row>
    <row r="159" spans="1:6" s="15" customFormat="1" ht="56.25" customHeight="1" x14ac:dyDescent="0.3">
      <c r="A159" s="12" t="s">
        <v>628</v>
      </c>
      <c r="B159" s="11" t="s">
        <v>120</v>
      </c>
      <c r="C159" s="10" t="s">
        <v>437</v>
      </c>
      <c r="D159" s="17"/>
      <c r="E159" s="16">
        <v>4185859.7</v>
      </c>
      <c r="F159" s="7">
        <f>+F158+D159-E159</f>
        <v>4881698744.7499952</v>
      </c>
    </row>
    <row r="160" spans="1:6" s="15" customFormat="1" ht="70.5" customHeight="1" x14ac:dyDescent="0.3">
      <c r="A160" s="12" t="s">
        <v>629</v>
      </c>
      <c r="B160" s="11" t="s">
        <v>121</v>
      </c>
      <c r="C160" s="10" t="s">
        <v>0</v>
      </c>
      <c r="D160" s="17"/>
      <c r="E160" s="16">
        <v>83064.14</v>
      </c>
      <c r="F160" s="7">
        <f>+F159+D160-E160</f>
        <v>4881615680.6099949</v>
      </c>
    </row>
    <row r="161" spans="1:6" s="15" customFormat="1" ht="123" customHeight="1" x14ac:dyDescent="0.3">
      <c r="A161" s="12" t="s">
        <v>629</v>
      </c>
      <c r="B161" s="11" t="s">
        <v>122</v>
      </c>
      <c r="C161" s="10" t="s">
        <v>438</v>
      </c>
      <c r="D161" s="17"/>
      <c r="E161" s="16">
        <v>18140495.82</v>
      </c>
      <c r="F161" s="7">
        <f>+F160+D161-E161</f>
        <v>4863475184.7899952</v>
      </c>
    </row>
    <row r="162" spans="1:6" s="15" customFormat="1" ht="63.75" customHeight="1" x14ac:dyDescent="0.3">
      <c r="A162" s="12" t="s">
        <v>629</v>
      </c>
      <c r="B162" s="11" t="s">
        <v>123</v>
      </c>
      <c r="C162" s="10" t="s">
        <v>439</v>
      </c>
      <c r="D162" s="17"/>
      <c r="E162" s="16">
        <v>19872340.18</v>
      </c>
      <c r="F162" s="7">
        <f>+F161+D162-E162</f>
        <v>4843602844.6099949</v>
      </c>
    </row>
    <row r="163" spans="1:6" s="15" customFormat="1" ht="62.25" customHeight="1" x14ac:dyDescent="0.3">
      <c r="A163" s="12" t="s">
        <v>629</v>
      </c>
      <c r="B163" s="11" t="s">
        <v>124</v>
      </c>
      <c r="C163" s="10" t="s">
        <v>440</v>
      </c>
      <c r="D163" s="17"/>
      <c r="E163" s="16">
        <v>7223000</v>
      </c>
      <c r="F163" s="7">
        <f>+F162+D163-E163</f>
        <v>4836379844.6099949</v>
      </c>
    </row>
    <row r="164" spans="1:6" s="15" customFormat="1" ht="70.5" customHeight="1" x14ac:dyDescent="0.3">
      <c r="A164" s="12" t="s">
        <v>629</v>
      </c>
      <c r="B164" s="11" t="s">
        <v>125</v>
      </c>
      <c r="C164" s="10" t="s">
        <v>441</v>
      </c>
      <c r="D164" s="17"/>
      <c r="E164" s="16">
        <v>6940601.5999999996</v>
      </c>
      <c r="F164" s="7">
        <f>+F163+D164-E164</f>
        <v>4829439243.0099945</v>
      </c>
    </row>
    <row r="165" spans="1:6" s="15" customFormat="1" ht="123" customHeight="1" x14ac:dyDescent="0.3">
      <c r="A165" s="12" t="s">
        <v>629</v>
      </c>
      <c r="B165" s="11" t="s">
        <v>126</v>
      </c>
      <c r="C165" s="10" t="s">
        <v>442</v>
      </c>
      <c r="D165" s="17"/>
      <c r="E165" s="16">
        <v>289812.46999999997</v>
      </c>
      <c r="F165" s="7">
        <f>+F164+D165-E165</f>
        <v>4829149430.5399942</v>
      </c>
    </row>
    <row r="166" spans="1:6" s="15" customFormat="1" ht="81.75" customHeight="1" x14ac:dyDescent="0.3">
      <c r="A166" s="12" t="s">
        <v>629</v>
      </c>
      <c r="B166" s="11" t="s">
        <v>127</v>
      </c>
      <c r="C166" s="10" t="s">
        <v>443</v>
      </c>
      <c r="D166" s="17"/>
      <c r="E166" s="16">
        <v>139147.65</v>
      </c>
      <c r="F166" s="7">
        <f>+F165+D166-E166</f>
        <v>4829010282.8899946</v>
      </c>
    </row>
    <row r="167" spans="1:6" s="15" customFormat="1" ht="48.75" customHeight="1" x14ac:dyDescent="0.3">
      <c r="A167" s="12" t="s">
        <v>629</v>
      </c>
      <c r="B167" s="11" t="s">
        <v>128</v>
      </c>
      <c r="C167" s="10" t="s">
        <v>444</v>
      </c>
      <c r="D167" s="17"/>
      <c r="E167" s="16">
        <v>559910</v>
      </c>
      <c r="F167" s="7">
        <f>+F166+D167-E167</f>
        <v>4828450372.8899946</v>
      </c>
    </row>
    <row r="168" spans="1:6" s="15" customFormat="1" ht="64.5" customHeight="1" x14ac:dyDescent="0.3">
      <c r="A168" s="12" t="s">
        <v>629</v>
      </c>
      <c r="B168" s="11" t="s">
        <v>129</v>
      </c>
      <c r="C168" s="10" t="s">
        <v>445</v>
      </c>
      <c r="D168" s="17"/>
      <c r="E168" s="16">
        <v>520000</v>
      </c>
      <c r="F168" s="7">
        <f>+F167+D168-E168</f>
        <v>4827930372.8899946</v>
      </c>
    </row>
    <row r="169" spans="1:6" s="15" customFormat="1" ht="75" customHeight="1" x14ac:dyDescent="0.3">
      <c r="A169" s="12" t="s">
        <v>629</v>
      </c>
      <c r="B169" s="11" t="s">
        <v>130</v>
      </c>
      <c r="C169" s="10" t="s">
        <v>446</v>
      </c>
      <c r="D169" s="17"/>
      <c r="E169" s="16">
        <v>21332072.469999999</v>
      </c>
      <c r="F169" s="7">
        <f>+F168+D169-E169</f>
        <v>4806598300.4199944</v>
      </c>
    </row>
    <row r="170" spans="1:6" s="15" customFormat="1" ht="123" customHeight="1" x14ac:dyDescent="0.3">
      <c r="A170" s="12" t="s">
        <v>629</v>
      </c>
      <c r="B170" s="11" t="s">
        <v>131</v>
      </c>
      <c r="C170" s="10" t="s">
        <v>447</v>
      </c>
      <c r="D170" s="17"/>
      <c r="E170" s="16">
        <v>29842355.359999999</v>
      </c>
      <c r="F170" s="7">
        <f>+F169+D170-E170</f>
        <v>4776755945.0599947</v>
      </c>
    </row>
    <row r="171" spans="1:6" s="15" customFormat="1" ht="123" customHeight="1" x14ac:dyDescent="0.3">
      <c r="A171" s="12" t="s">
        <v>629</v>
      </c>
      <c r="B171" s="11" t="s">
        <v>132</v>
      </c>
      <c r="C171" s="10" t="s">
        <v>448</v>
      </c>
      <c r="D171" s="17"/>
      <c r="E171" s="16">
        <v>13000000</v>
      </c>
      <c r="F171" s="7">
        <f>+F170+D171-E171</f>
        <v>4763755945.0599947</v>
      </c>
    </row>
    <row r="172" spans="1:6" s="15" customFormat="1" ht="123" customHeight="1" x14ac:dyDescent="0.3">
      <c r="A172" s="12" t="s">
        <v>629</v>
      </c>
      <c r="B172" s="11" t="s">
        <v>132</v>
      </c>
      <c r="C172" s="10" t="s">
        <v>448</v>
      </c>
      <c r="D172" s="17"/>
      <c r="E172" s="16">
        <v>13000000</v>
      </c>
      <c r="F172" s="7">
        <f>+F171+D172-E172</f>
        <v>4750755945.0599947</v>
      </c>
    </row>
    <row r="173" spans="1:6" s="15" customFormat="1" ht="123" customHeight="1" x14ac:dyDescent="0.3">
      <c r="A173" s="12" t="s">
        <v>629</v>
      </c>
      <c r="B173" s="11" t="s">
        <v>132</v>
      </c>
      <c r="C173" s="10" t="s">
        <v>448</v>
      </c>
      <c r="D173" s="17"/>
      <c r="E173" s="16">
        <v>13345712.98</v>
      </c>
      <c r="F173" s="7">
        <f>+F172+D173-E173</f>
        <v>4737410232.0799952</v>
      </c>
    </row>
    <row r="174" spans="1:6" s="15" customFormat="1" ht="123" customHeight="1" x14ac:dyDescent="0.3">
      <c r="A174" s="12" t="s">
        <v>629</v>
      </c>
      <c r="B174" s="11" t="s">
        <v>133</v>
      </c>
      <c r="C174" s="10" t="s">
        <v>449</v>
      </c>
      <c r="D174" s="17"/>
      <c r="E174" s="16">
        <v>8330118.21</v>
      </c>
      <c r="F174" s="7">
        <f>+F173+D174-E174</f>
        <v>4729080113.8699951</v>
      </c>
    </row>
    <row r="175" spans="1:6" s="15" customFormat="1" ht="123" customHeight="1" x14ac:dyDescent="0.3">
      <c r="A175" s="12" t="s">
        <v>629</v>
      </c>
      <c r="B175" s="11" t="s">
        <v>134</v>
      </c>
      <c r="C175" s="10" t="s">
        <v>450</v>
      </c>
      <c r="D175" s="17"/>
      <c r="E175" s="16">
        <v>3900000</v>
      </c>
      <c r="F175" s="7">
        <f>+F174+D175-E175</f>
        <v>4725180113.8699951</v>
      </c>
    </row>
    <row r="176" spans="1:6" s="15" customFormat="1" ht="123" customHeight="1" x14ac:dyDescent="0.3">
      <c r="A176" s="12" t="s">
        <v>629</v>
      </c>
      <c r="B176" s="11" t="s">
        <v>134</v>
      </c>
      <c r="C176" s="10" t="s">
        <v>450</v>
      </c>
      <c r="D176" s="17"/>
      <c r="E176" s="16">
        <v>560263.77</v>
      </c>
      <c r="F176" s="7">
        <f>+F175+D176-E176</f>
        <v>4724619850.0999947</v>
      </c>
    </row>
    <row r="177" spans="1:6" s="15" customFormat="1" ht="123" customHeight="1" x14ac:dyDescent="0.3">
      <c r="A177" s="12" t="s">
        <v>629</v>
      </c>
      <c r="B177" s="11" t="s">
        <v>135</v>
      </c>
      <c r="C177" s="10" t="s">
        <v>451</v>
      </c>
      <c r="D177" s="17"/>
      <c r="E177" s="16">
        <v>3280989.2</v>
      </c>
      <c r="F177" s="7">
        <f>+F176+D177-E177</f>
        <v>4721338860.8999949</v>
      </c>
    </row>
    <row r="178" spans="1:6" s="15" customFormat="1" ht="123" customHeight="1" x14ac:dyDescent="0.3">
      <c r="A178" s="12" t="s">
        <v>630</v>
      </c>
      <c r="B178" s="11" t="s">
        <v>136</v>
      </c>
      <c r="C178" s="10" t="s">
        <v>452</v>
      </c>
      <c r="D178" s="17"/>
      <c r="E178" s="16">
        <v>37241467</v>
      </c>
      <c r="F178" s="7">
        <f>+F177+D178-E178</f>
        <v>4684097393.8999949</v>
      </c>
    </row>
    <row r="179" spans="1:6" s="15" customFormat="1" ht="123" customHeight="1" x14ac:dyDescent="0.3">
      <c r="A179" s="12" t="s">
        <v>630</v>
      </c>
      <c r="B179" s="11" t="s">
        <v>136</v>
      </c>
      <c r="C179" s="10" t="s">
        <v>452</v>
      </c>
      <c r="D179" s="17"/>
      <c r="E179" s="16">
        <v>135420077.05000001</v>
      </c>
      <c r="F179" s="7">
        <f>+F178+D179-E179</f>
        <v>4548677316.8499947</v>
      </c>
    </row>
    <row r="180" spans="1:6" s="15" customFormat="1" ht="58.5" customHeight="1" x14ac:dyDescent="0.3">
      <c r="A180" s="12" t="s">
        <v>630</v>
      </c>
      <c r="B180" s="11" t="s">
        <v>137</v>
      </c>
      <c r="C180" s="10" t="s">
        <v>453</v>
      </c>
      <c r="D180" s="17"/>
      <c r="E180" s="16">
        <v>6042660</v>
      </c>
      <c r="F180" s="7">
        <f>+F179+D180-E180</f>
        <v>4542634656.8499947</v>
      </c>
    </row>
    <row r="181" spans="1:6" s="15" customFormat="1" ht="123" customHeight="1" x14ac:dyDescent="0.3">
      <c r="A181" s="12" t="s">
        <v>630</v>
      </c>
      <c r="B181" s="11" t="s">
        <v>138</v>
      </c>
      <c r="C181" s="10" t="s">
        <v>454</v>
      </c>
      <c r="D181" s="17"/>
      <c r="E181" s="16">
        <v>5241368.1900000004</v>
      </c>
      <c r="F181" s="7">
        <f>+F180+D181-E181</f>
        <v>4537393288.6599951</v>
      </c>
    </row>
    <row r="182" spans="1:6" s="15" customFormat="1" ht="123" customHeight="1" x14ac:dyDescent="0.3">
      <c r="A182" s="12" t="s">
        <v>630</v>
      </c>
      <c r="B182" s="11" t="s">
        <v>139</v>
      </c>
      <c r="C182" s="10" t="s">
        <v>455</v>
      </c>
      <c r="D182" s="17"/>
      <c r="E182" s="16">
        <v>8120647.3600000003</v>
      </c>
      <c r="F182" s="7">
        <f>+F181+D182-E182</f>
        <v>4529272641.2999954</v>
      </c>
    </row>
    <row r="183" spans="1:6" s="15" customFormat="1" ht="123" customHeight="1" x14ac:dyDescent="0.3">
      <c r="A183" s="12" t="s">
        <v>630</v>
      </c>
      <c r="B183" s="11" t="s">
        <v>140</v>
      </c>
      <c r="C183" s="10" t="s">
        <v>456</v>
      </c>
      <c r="D183" s="17"/>
      <c r="E183" s="16">
        <v>755943.42</v>
      </c>
      <c r="F183" s="7">
        <f>+F182+D183-E183</f>
        <v>4528516697.8799953</v>
      </c>
    </row>
    <row r="184" spans="1:6" s="15" customFormat="1" ht="123" customHeight="1" x14ac:dyDescent="0.3">
      <c r="A184" s="12" t="s">
        <v>630</v>
      </c>
      <c r="B184" s="11" t="s">
        <v>141</v>
      </c>
      <c r="C184" s="10" t="s">
        <v>457</v>
      </c>
      <c r="D184" s="17"/>
      <c r="E184" s="16">
        <v>113250</v>
      </c>
      <c r="F184" s="7">
        <f>+F183+D184-E184</f>
        <v>4528403447.8799953</v>
      </c>
    </row>
    <row r="185" spans="1:6" s="15" customFormat="1" ht="57" customHeight="1" x14ac:dyDescent="0.3">
      <c r="A185" s="12" t="s">
        <v>630</v>
      </c>
      <c r="B185" s="11" t="s">
        <v>142</v>
      </c>
      <c r="C185" s="10" t="s">
        <v>458</v>
      </c>
      <c r="D185" s="17"/>
      <c r="E185" s="16">
        <v>1300440.1399999999</v>
      </c>
      <c r="F185" s="7">
        <f>+F184+D185-E185</f>
        <v>4527103007.739995</v>
      </c>
    </row>
    <row r="186" spans="1:6" s="15" customFormat="1" ht="102" customHeight="1" x14ac:dyDescent="0.3">
      <c r="A186" s="12" t="s">
        <v>630</v>
      </c>
      <c r="B186" s="11" t="s">
        <v>143</v>
      </c>
      <c r="C186" s="10" t="s">
        <v>459</v>
      </c>
      <c r="D186" s="17"/>
      <c r="E186" s="16">
        <v>5034252</v>
      </c>
      <c r="F186" s="7">
        <f>+F185+D186-E186</f>
        <v>4522068755.739995</v>
      </c>
    </row>
    <row r="187" spans="1:6" s="15" customFormat="1" ht="123" customHeight="1" x14ac:dyDescent="0.3">
      <c r="A187" s="12" t="s">
        <v>630</v>
      </c>
      <c r="B187" s="11" t="s">
        <v>144</v>
      </c>
      <c r="C187" s="10" t="s">
        <v>460</v>
      </c>
      <c r="D187" s="17"/>
      <c r="E187" s="16">
        <v>128360</v>
      </c>
      <c r="F187" s="7">
        <f>+F186+D187-E187</f>
        <v>4521940395.739995</v>
      </c>
    </row>
    <row r="188" spans="1:6" s="15" customFormat="1" ht="107.25" customHeight="1" x14ac:dyDescent="0.3">
      <c r="A188" s="12" t="s">
        <v>630</v>
      </c>
      <c r="B188" s="11" t="s">
        <v>145</v>
      </c>
      <c r="C188" s="10" t="s">
        <v>461</v>
      </c>
      <c r="D188" s="17"/>
      <c r="E188" s="16">
        <v>171360</v>
      </c>
      <c r="F188" s="7">
        <f>+F187+D188-E188</f>
        <v>4521769035.739995</v>
      </c>
    </row>
    <row r="189" spans="1:6" s="15" customFormat="1" ht="123" customHeight="1" x14ac:dyDescent="0.3">
      <c r="A189" s="12" t="s">
        <v>630</v>
      </c>
      <c r="B189" s="11" t="s">
        <v>146</v>
      </c>
      <c r="C189" s="10" t="s">
        <v>462</v>
      </c>
      <c r="D189" s="17"/>
      <c r="E189" s="16">
        <v>7000000</v>
      </c>
      <c r="F189" s="7">
        <f>+F188+D189-E189</f>
        <v>4514769035.739995</v>
      </c>
    </row>
    <row r="190" spans="1:6" s="15" customFormat="1" ht="123" customHeight="1" x14ac:dyDescent="0.3">
      <c r="A190" s="12" t="s">
        <v>630</v>
      </c>
      <c r="B190" s="11" t="s">
        <v>146</v>
      </c>
      <c r="C190" s="10" t="s">
        <v>462</v>
      </c>
      <c r="D190" s="17"/>
      <c r="E190" s="16">
        <v>4000000</v>
      </c>
      <c r="F190" s="7">
        <f>+F189+D190-E190</f>
        <v>4510769035.739995</v>
      </c>
    </row>
    <row r="191" spans="1:6" s="15" customFormat="1" ht="123" customHeight="1" x14ac:dyDescent="0.3">
      <c r="A191" s="12" t="s">
        <v>630</v>
      </c>
      <c r="B191" s="11" t="s">
        <v>146</v>
      </c>
      <c r="C191" s="10" t="s">
        <v>462</v>
      </c>
      <c r="D191" s="17"/>
      <c r="E191" s="16">
        <v>1566233.87</v>
      </c>
      <c r="F191" s="7">
        <f>+F190+D191-E191</f>
        <v>4509202801.8699951</v>
      </c>
    </row>
    <row r="192" spans="1:6" s="15" customFormat="1" ht="123" customHeight="1" x14ac:dyDescent="0.3">
      <c r="A192" s="12" t="s">
        <v>630</v>
      </c>
      <c r="B192" s="11" t="s">
        <v>147</v>
      </c>
      <c r="C192" s="10" t="s">
        <v>463</v>
      </c>
      <c r="D192" s="17"/>
      <c r="E192" s="16">
        <v>17119627.16</v>
      </c>
      <c r="F192" s="7">
        <f>+F191+D192-E192</f>
        <v>4492083174.7099953</v>
      </c>
    </row>
    <row r="193" spans="1:6" s="15" customFormat="1" ht="123" customHeight="1" x14ac:dyDescent="0.3">
      <c r="A193" s="12" t="s">
        <v>630</v>
      </c>
      <c r="B193" s="11" t="s">
        <v>148</v>
      </c>
      <c r="C193" s="10" t="s">
        <v>464</v>
      </c>
      <c r="D193" s="17"/>
      <c r="E193" s="16">
        <v>134000000</v>
      </c>
      <c r="F193" s="7">
        <f>+F192+D193-E193</f>
        <v>4358083174.7099953</v>
      </c>
    </row>
    <row r="194" spans="1:6" s="15" customFormat="1" ht="123" customHeight="1" x14ac:dyDescent="0.3">
      <c r="A194" s="12" t="s">
        <v>630</v>
      </c>
      <c r="B194" s="11" t="s">
        <v>149</v>
      </c>
      <c r="C194" s="10" t="s">
        <v>365</v>
      </c>
      <c r="D194" s="17"/>
      <c r="E194" s="16">
        <v>92400</v>
      </c>
      <c r="F194" s="7">
        <f>+F193+D194-E194</f>
        <v>4357990774.7099953</v>
      </c>
    </row>
    <row r="195" spans="1:6" s="15" customFormat="1" ht="123" customHeight="1" x14ac:dyDescent="0.3">
      <c r="A195" s="12" t="s">
        <v>630</v>
      </c>
      <c r="B195" s="11" t="s">
        <v>150</v>
      </c>
      <c r="C195" s="10" t="s">
        <v>365</v>
      </c>
      <c r="D195" s="17"/>
      <c r="E195" s="16">
        <v>217800</v>
      </c>
      <c r="F195" s="7">
        <f>+F194+D195-E195</f>
        <v>4357772974.7099953</v>
      </c>
    </row>
    <row r="196" spans="1:6" s="15" customFormat="1" ht="123" customHeight="1" x14ac:dyDescent="0.3">
      <c r="A196" s="12" t="s">
        <v>630</v>
      </c>
      <c r="B196" s="11" t="s">
        <v>151</v>
      </c>
      <c r="C196" s="10" t="s">
        <v>465</v>
      </c>
      <c r="D196" s="17"/>
      <c r="E196" s="16">
        <v>26000000</v>
      </c>
      <c r="F196" s="7">
        <f>+F195+D196-E196</f>
        <v>4331772974.7099953</v>
      </c>
    </row>
    <row r="197" spans="1:6" s="15" customFormat="1" ht="123" customHeight="1" x14ac:dyDescent="0.3">
      <c r="A197" s="12" t="s">
        <v>630</v>
      </c>
      <c r="B197" s="11" t="s">
        <v>151</v>
      </c>
      <c r="C197" s="10" t="s">
        <v>465</v>
      </c>
      <c r="D197" s="17"/>
      <c r="E197" s="16">
        <v>37142737.259999998</v>
      </c>
      <c r="F197" s="7">
        <f>+F196+D197-E197</f>
        <v>4294630237.449995</v>
      </c>
    </row>
    <row r="198" spans="1:6" s="15" customFormat="1" ht="123" customHeight="1" x14ac:dyDescent="0.3">
      <c r="A198" s="12" t="s">
        <v>630</v>
      </c>
      <c r="B198" s="11" t="s">
        <v>152</v>
      </c>
      <c r="C198" s="10" t="s">
        <v>466</v>
      </c>
      <c r="D198" s="17"/>
      <c r="E198" s="16">
        <v>2274975</v>
      </c>
      <c r="F198" s="7">
        <f>+F197+D198-E198</f>
        <v>4292355262.449995</v>
      </c>
    </row>
    <row r="199" spans="1:6" s="15" customFormat="1" ht="123" customHeight="1" x14ac:dyDescent="0.3">
      <c r="A199" s="12" t="s">
        <v>631</v>
      </c>
      <c r="B199" s="11" t="s">
        <v>153</v>
      </c>
      <c r="C199" s="10" t="s">
        <v>365</v>
      </c>
      <c r="D199" s="17"/>
      <c r="E199" s="16">
        <v>1810800</v>
      </c>
      <c r="F199" s="7">
        <f>+F198+D199-E199</f>
        <v>4290544462.449995</v>
      </c>
    </row>
    <row r="200" spans="1:6" s="15" customFormat="1" ht="123" customHeight="1" x14ac:dyDescent="0.3">
      <c r="A200" s="12" t="s">
        <v>631</v>
      </c>
      <c r="B200" s="11" t="s">
        <v>154</v>
      </c>
      <c r="C200" s="10" t="s">
        <v>365</v>
      </c>
      <c r="D200" s="17"/>
      <c r="E200" s="16">
        <v>744500</v>
      </c>
      <c r="F200" s="7">
        <f>+F199+D200-E200</f>
        <v>4289799962.449995</v>
      </c>
    </row>
    <row r="201" spans="1:6" s="15" customFormat="1" ht="123" customHeight="1" x14ac:dyDescent="0.3">
      <c r="A201" s="12" t="s">
        <v>631</v>
      </c>
      <c r="B201" s="11" t="s">
        <v>155</v>
      </c>
      <c r="C201" s="10" t="s">
        <v>3</v>
      </c>
      <c r="D201" s="17"/>
      <c r="E201" s="16">
        <v>452468.86</v>
      </c>
      <c r="F201" s="7">
        <f>+F200+D201-E201</f>
        <v>4289347493.5899949</v>
      </c>
    </row>
    <row r="202" spans="1:6" s="15" customFormat="1" ht="123" customHeight="1" x14ac:dyDescent="0.3">
      <c r="A202" s="12" t="s">
        <v>631</v>
      </c>
      <c r="B202" s="11" t="s">
        <v>156</v>
      </c>
      <c r="C202" s="10" t="s">
        <v>0</v>
      </c>
      <c r="D202" s="17"/>
      <c r="E202" s="16">
        <v>189940.01</v>
      </c>
      <c r="F202" s="7">
        <f>+F201+D202-E202</f>
        <v>4289157553.5799947</v>
      </c>
    </row>
    <row r="203" spans="1:6" s="15" customFormat="1" ht="123" customHeight="1" x14ac:dyDescent="0.3">
      <c r="A203" s="12" t="s">
        <v>631</v>
      </c>
      <c r="B203" s="11" t="s">
        <v>157</v>
      </c>
      <c r="C203" s="10" t="s">
        <v>0</v>
      </c>
      <c r="D203" s="17"/>
      <c r="E203" s="16">
        <v>51499.77</v>
      </c>
      <c r="F203" s="7">
        <f>+F202+D203-E203</f>
        <v>4289106053.8099947</v>
      </c>
    </row>
    <row r="204" spans="1:6" s="15" customFormat="1" ht="123" customHeight="1" x14ac:dyDescent="0.3">
      <c r="A204" s="12" t="s">
        <v>631</v>
      </c>
      <c r="B204" s="11" t="s">
        <v>158</v>
      </c>
      <c r="C204" s="10" t="s">
        <v>0</v>
      </c>
      <c r="D204" s="17"/>
      <c r="E204" s="16">
        <v>37794.19</v>
      </c>
      <c r="F204" s="7">
        <f>+F203+D204-E204</f>
        <v>4289068259.6199946</v>
      </c>
    </row>
    <row r="205" spans="1:6" s="15" customFormat="1" ht="123" customHeight="1" x14ac:dyDescent="0.3">
      <c r="A205" s="12" t="s">
        <v>631</v>
      </c>
      <c r="B205" s="11" t="s">
        <v>159</v>
      </c>
      <c r="C205" s="10" t="s">
        <v>467</v>
      </c>
      <c r="D205" s="17"/>
      <c r="E205" s="16">
        <v>557855.9</v>
      </c>
      <c r="F205" s="7">
        <f>+F204+D205-E205</f>
        <v>4288510403.7199945</v>
      </c>
    </row>
    <row r="206" spans="1:6" s="15" customFormat="1" ht="83.25" customHeight="1" x14ac:dyDescent="0.3">
      <c r="A206" s="12" t="s">
        <v>631</v>
      </c>
      <c r="B206" s="11" t="s">
        <v>160</v>
      </c>
      <c r="C206" s="10" t="s">
        <v>456</v>
      </c>
      <c r="D206" s="17"/>
      <c r="E206" s="16">
        <v>2286142.92</v>
      </c>
      <c r="F206" s="7">
        <f>+F205+D206-E206</f>
        <v>4286224260.7999945</v>
      </c>
    </row>
    <row r="207" spans="1:6" s="15" customFormat="1" ht="123" customHeight="1" x14ac:dyDescent="0.3">
      <c r="A207" s="12" t="s">
        <v>631</v>
      </c>
      <c r="B207" s="11" t="s">
        <v>161</v>
      </c>
      <c r="C207" s="10" t="s">
        <v>365</v>
      </c>
      <c r="D207" s="17"/>
      <c r="E207" s="16">
        <v>114000</v>
      </c>
      <c r="F207" s="7">
        <f>+F206+D207-E207</f>
        <v>4286110260.7999945</v>
      </c>
    </row>
    <row r="208" spans="1:6" s="15" customFormat="1" ht="123" customHeight="1" x14ac:dyDescent="0.3">
      <c r="A208" s="12" t="s">
        <v>631</v>
      </c>
      <c r="B208" s="11" t="s">
        <v>162</v>
      </c>
      <c r="C208" s="10" t="s">
        <v>468</v>
      </c>
      <c r="D208" s="17"/>
      <c r="E208" s="16">
        <v>1200000</v>
      </c>
      <c r="F208" s="7">
        <f>+F207+D208-E208</f>
        <v>4284910260.7999945</v>
      </c>
    </row>
    <row r="209" spans="1:6" s="15" customFormat="1" ht="123" customHeight="1" x14ac:dyDescent="0.3">
      <c r="A209" s="12" t="s">
        <v>631</v>
      </c>
      <c r="B209" s="11" t="s">
        <v>163</v>
      </c>
      <c r="C209" s="10" t="s">
        <v>2</v>
      </c>
      <c r="D209" s="17"/>
      <c r="E209" s="16">
        <v>14224.73</v>
      </c>
      <c r="F209" s="7">
        <f>+F208+D209-E209</f>
        <v>4284896036.0699944</v>
      </c>
    </row>
    <row r="210" spans="1:6" s="15" customFormat="1" ht="123" customHeight="1" x14ac:dyDescent="0.3">
      <c r="A210" s="12" t="s">
        <v>631</v>
      </c>
      <c r="B210" s="11" t="s">
        <v>164</v>
      </c>
      <c r="C210" s="10" t="s">
        <v>469</v>
      </c>
      <c r="D210" s="17"/>
      <c r="E210" s="16">
        <v>16502.080000000002</v>
      </c>
      <c r="F210" s="7">
        <f>+F209+D210-E210</f>
        <v>4284879533.9899945</v>
      </c>
    </row>
    <row r="211" spans="1:6" s="15" customFormat="1" ht="123" customHeight="1" x14ac:dyDescent="0.3">
      <c r="A211" s="12" t="s">
        <v>631</v>
      </c>
      <c r="B211" s="11" t="s">
        <v>165</v>
      </c>
      <c r="C211" s="10" t="s">
        <v>470</v>
      </c>
      <c r="D211" s="17"/>
      <c r="E211" s="16">
        <v>17604.03</v>
      </c>
      <c r="F211" s="7">
        <f>+F210+D211-E211</f>
        <v>4284861929.9599943</v>
      </c>
    </row>
    <row r="212" spans="1:6" s="15" customFormat="1" ht="123" customHeight="1" x14ac:dyDescent="0.3">
      <c r="A212" s="12" t="s">
        <v>631</v>
      </c>
      <c r="B212" s="11" t="s">
        <v>166</v>
      </c>
      <c r="C212" s="10" t="s">
        <v>471</v>
      </c>
      <c r="D212" s="17"/>
      <c r="E212" s="16">
        <v>9188.07</v>
      </c>
      <c r="F212" s="7">
        <f>+F211+D212-E212</f>
        <v>4284852741.8899941</v>
      </c>
    </row>
    <row r="213" spans="1:6" s="15" customFormat="1" ht="86.25" customHeight="1" x14ac:dyDescent="0.3">
      <c r="A213" s="12" t="s">
        <v>631</v>
      </c>
      <c r="B213" s="11" t="s">
        <v>167</v>
      </c>
      <c r="C213" s="10" t="s">
        <v>472</v>
      </c>
      <c r="D213" s="17"/>
      <c r="E213" s="16">
        <v>29493.279999999999</v>
      </c>
      <c r="F213" s="7">
        <f>+F212+D213-E213</f>
        <v>4284823248.6099939</v>
      </c>
    </row>
    <row r="214" spans="1:6" s="15" customFormat="1" ht="90" customHeight="1" x14ac:dyDescent="0.3">
      <c r="A214" s="12" t="s">
        <v>631</v>
      </c>
      <c r="B214" s="11" t="s">
        <v>168</v>
      </c>
      <c r="C214" s="10" t="s">
        <v>473</v>
      </c>
      <c r="D214" s="17"/>
      <c r="E214" s="16">
        <v>10467.68</v>
      </c>
      <c r="F214" s="7">
        <f>+F213+D214-E214</f>
        <v>4284812780.9299941</v>
      </c>
    </row>
    <row r="215" spans="1:6" s="15" customFormat="1" ht="83.25" customHeight="1" x14ac:dyDescent="0.3">
      <c r="A215" s="12" t="s">
        <v>631</v>
      </c>
      <c r="B215" s="11" t="s">
        <v>169</v>
      </c>
      <c r="C215" s="10" t="s">
        <v>3</v>
      </c>
      <c r="D215" s="17"/>
      <c r="E215" s="16">
        <v>505237.66</v>
      </c>
      <c r="F215" s="7">
        <f>+F214+D215-E215</f>
        <v>4284307543.2699943</v>
      </c>
    </row>
    <row r="216" spans="1:6" s="15" customFormat="1" ht="75.75" customHeight="1" x14ac:dyDescent="0.3">
      <c r="A216" s="12" t="s">
        <v>631</v>
      </c>
      <c r="B216" s="11" t="s">
        <v>170</v>
      </c>
      <c r="C216" s="10" t="s">
        <v>0</v>
      </c>
      <c r="D216" s="17"/>
      <c r="E216" s="16">
        <v>250932.17</v>
      </c>
      <c r="F216" s="7">
        <f>+F215+D216-E216</f>
        <v>4284056611.0999942</v>
      </c>
    </row>
    <row r="217" spans="1:6" s="15" customFormat="1" ht="85.5" customHeight="1" x14ac:dyDescent="0.3">
      <c r="A217" s="12" t="s">
        <v>632</v>
      </c>
      <c r="B217" s="11" t="s">
        <v>171</v>
      </c>
      <c r="C217" s="10" t="s">
        <v>474</v>
      </c>
      <c r="D217" s="17"/>
      <c r="E217" s="16">
        <v>4708200</v>
      </c>
      <c r="F217" s="7">
        <f>+F216+D217-E217</f>
        <v>4279348411.0999942</v>
      </c>
    </row>
    <row r="218" spans="1:6" s="15" customFormat="1" ht="89.25" customHeight="1" x14ac:dyDescent="0.3">
      <c r="A218" s="12" t="s">
        <v>632</v>
      </c>
      <c r="B218" s="11" t="s">
        <v>172</v>
      </c>
      <c r="C218" s="10" t="s">
        <v>475</v>
      </c>
      <c r="D218" s="17"/>
      <c r="E218" s="16">
        <v>104500</v>
      </c>
      <c r="F218" s="7">
        <f>+F217+D218-E218</f>
        <v>4279243911.0999942</v>
      </c>
    </row>
    <row r="219" spans="1:6" s="15" customFormat="1" ht="97.5" customHeight="1" x14ac:dyDescent="0.3">
      <c r="A219" s="12" t="s">
        <v>632</v>
      </c>
      <c r="B219" s="11" t="s">
        <v>173</v>
      </c>
      <c r="C219" s="10" t="s">
        <v>476</v>
      </c>
      <c r="D219" s="17"/>
      <c r="E219" s="16">
        <v>132835</v>
      </c>
      <c r="F219" s="7">
        <f>+F218+D219-E219</f>
        <v>4279111076.0999942</v>
      </c>
    </row>
    <row r="220" spans="1:6" s="15" customFormat="1" ht="75" customHeight="1" x14ac:dyDescent="0.3">
      <c r="A220" s="12" t="s">
        <v>632</v>
      </c>
      <c r="B220" s="11" t="s">
        <v>174</v>
      </c>
      <c r="C220" s="10" t="s">
        <v>477</v>
      </c>
      <c r="D220" s="17"/>
      <c r="E220" s="16">
        <v>615452.5</v>
      </c>
      <c r="F220" s="7">
        <f>+F219+D220-E220</f>
        <v>4278495623.5999942</v>
      </c>
    </row>
    <row r="221" spans="1:6" s="15" customFormat="1" ht="78.75" customHeight="1" x14ac:dyDescent="0.3">
      <c r="A221" s="12" t="s">
        <v>632</v>
      </c>
      <c r="B221" s="11" t="s">
        <v>175</v>
      </c>
      <c r="C221" s="10" t="s">
        <v>478</v>
      </c>
      <c r="D221" s="17"/>
      <c r="E221" s="16">
        <v>242743.7</v>
      </c>
      <c r="F221" s="7">
        <f>+F220+D221-E221</f>
        <v>4278252879.8999944</v>
      </c>
    </row>
    <row r="222" spans="1:6" s="15" customFormat="1" ht="123" customHeight="1" x14ac:dyDescent="0.3">
      <c r="A222" s="12" t="s">
        <v>632</v>
      </c>
      <c r="B222" s="11" t="s">
        <v>175</v>
      </c>
      <c r="C222" s="10" t="s">
        <v>478</v>
      </c>
      <c r="D222" s="17"/>
      <c r="E222" s="16">
        <v>20709</v>
      </c>
      <c r="F222" s="7">
        <f>+F221+D222-E222</f>
        <v>4278232170.8999944</v>
      </c>
    </row>
    <row r="223" spans="1:6" s="15" customFormat="1" ht="77.25" customHeight="1" x14ac:dyDescent="0.3">
      <c r="A223" s="12" t="s">
        <v>632</v>
      </c>
      <c r="B223" s="11" t="s">
        <v>176</v>
      </c>
      <c r="C223" s="10" t="s">
        <v>479</v>
      </c>
      <c r="D223" s="17"/>
      <c r="E223" s="16">
        <v>35000000</v>
      </c>
      <c r="F223" s="7">
        <f>+F222+D223-E223</f>
        <v>4243232170.8999944</v>
      </c>
    </row>
    <row r="224" spans="1:6" s="15" customFormat="1" ht="79.5" customHeight="1" x14ac:dyDescent="0.3">
      <c r="A224" s="12" t="s">
        <v>632</v>
      </c>
      <c r="B224" s="11" t="s">
        <v>176</v>
      </c>
      <c r="C224" s="10" t="s">
        <v>479</v>
      </c>
      <c r="D224" s="17"/>
      <c r="E224" s="16">
        <v>15614538.98</v>
      </c>
      <c r="F224" s="7">
        <f>+F223+D224-E224</f>
        <v>4227617631.9199944</v>
      </c>
    </row>
    <row r="225" spans="1:6" s="15" customFormat="1" ht="123" customHeight="1" x14ac:dyDescent="0.3">
      <c r="A225" s="12" t="s">
        <v>632</v>
      </c>
      <c r="B225" s="11" t="s">
        <v>177</v>
      </c>
      <c r="C225" s="10" t="s">
        <v>480</v>
      </c>
      <c r="D225" s="17"/>
      <c r="E225" s="16">
        <v>809770</v>
      </c>
      <c r="F225" s="7">
        <f>+F224+D225-E225</f>
        <v>4226807861.9199944</v>
      </c>
    </row>
    <row r="226" spans="1:6" s="15" customFormat="1" ht="123" customHeight="1" x14ac:dyDescent="0.3">
      <c r="A226" s="12" t="s">
        <v>632</v>
      </c>
      <c r="B226" s="11" t="s">
        <v>178</v>
      </c>
      <c r="C226" s="10" t="s">
        <v>481</v>
      </c>
      <c r="D226" s="17"/>
      <c r="E226" s="16">
        <v>29075</v>
      </c>
      <c r="F226" s="7">
        <f>+F225+D226-E226</f>
        <v>4226778786.9199944</v>
      </c>
    </row>
    <row r="227" spans="1:6" s="15" customFormat="1" ht="123" customHeight="1" x14ac:dyDescent="0.3">
      <c r="A227" s="12" t="s">
        <v>632</v>
      </c>
      <c r="B227" s="11" t="s">
        <v>179</v>
      </c>
      <c r="C227" s="10" t="s">
        <v>482</v>
      </c>
      <c r="D227" s="17"/>
      <c r="E227" s="16">
        <v>78316.36</v>
      </c>
      <c r="F227" s="7">
        <f>+F226+D227-E227</f>
        <v>4226700470.5599942</v>
      </c>
    </row>
    <row r="228" spans="1:6" s="15" customFormat="1" ht="123" customHeight="1" x14ac:dyDescent="0.3">
      <c r="A228" s="12" t="s">
        <v>632</v>
      </c>
      <c r="B228" s="11" t="s">
        <v>180</v>
      </c>
      <c r="C228" s="10" t="s">
        <v>483</v>
      </c>
      <c r="D228" s="17"/>
      <c r="E228" s="16">
        <v>30562</v>
      </c>
      <c r="F228" s="7">
        <f>+F227+D228-E228</f>
        <v>4226669908.5599942</v>
      </c>
    </row>
    <row r="229" spans="1:6" s="15" customFormat="1" ht="123" customHeight="1" x14ac:dyDescent="0.3">
      <c r="A229" s="12" t="s">
        <v>632</v>
      </c>
      <c r="B229" s="11" t="s">
        <v>181</v>
      </c>
      <c r="C229" s="10" t="s">
        <v>484</v>
      </c>
      <c r="D229" s="17"/>
      <c r="E229" s="16">
        <v>20060</v>
      </c>
      <c r="F229" s="7">
        <f>+F228+D229-E229</f>
        <v>4226649848.5599942</v>
      </c>
    </row>
    <row r="230" spans="1:6" s="15" customFormat="1" ht="123" customHeight="1" x14ac:dyDescent="0.3">
      <c r="A230" s="12" t="s">
        <v>632</v>
      </c>
      <c r="B230" s="11" t="s">
        <v>182</v>
      </c>
      <c r="C230" s="10" t="s">
        <v>485</v>
      </c>
      <c r="D230" s="17"/>
      <c r="E230" s="16">
        <v>116395.2</v>
      </c>
      <c r="F230" s="7">
        <f>+F229+D230-E230</f>
        <v>4226533453.3599944</v>
      </c>
    </row>
    <row r="231" spans="1:6" s="15" customFormat="1" ht="123" customHeight="1" x14ac:dyDescent="0.3">
      <c r="A231" s="12" t="s">
        <v>632</v>
      </c>
      <c r="B231" s="11" t="s">
        <v>183</v>
      </c>
      <c r="C231" s="10" t="s">
        <v>486</v>
      </c>
      <c r="D231" s="17"/>
      <c r="E231" s="16">
        <v>299250</v>
      </c>
      <c r="F231" s="7">
        <f>+F230+D231-E231</f>
        <v>4226234203.3599944</v>
      </c>
    </row>
    <row r="232" spans="1:6" s="15" customFormat="1" ht="123" customHeight="1" x14ac:dyDescent="0.3">
      <c r="A232" s="12" t="s">
        <v>632</v>
      </c>
      <c r="B232" s="11" t="s">
        <v>184</v>
      </c>
      <c r="C232" s="10" t="s">
        <v>487</v>
      </c>
      <c r="D232" s="17"/>
      <c r="E232" s="16">
        <v>129020</v>
      </c>
      <c r="F232" s="7">
        <f>+F231+D232-E232</f>
        <v>4226105183.3599944</v>
      </c>
    </row>
    <row r="233" spans="1:6" s="15" customFormat="1" ht="123" customHeight="1" x14ac:dyDescent="0.3">
      <c r="A233" s="12" t="s">
        <v>632</v>
      </c>
      <c r="B233" s="11" t="s">
        <v>185</v>
      </c>
      <c r="C233" s="10" t="s">
        <v>488</v>
      </c>
      <c r="D233" s="17"/>
      <c r="E233" s="16">
        <v>72584.42</v>
      </c>
      <c r="F233" s="7">
        <f>+F232+D233-E233</f>
        <v>4226032598.9399943</v>
      </c>
    </row>
    <row r="234" spans="1:6" s="15" customFormat="1" ht="90" customHeight="1" x14ac:dyDescent="0.3">
      <c r="A234" s="12" t="s">
        <v>632</v>
      </c>
      <c r="B234" s="11" t="s">
        <v>186</v>
      </c>
      <c r="C234" s="10" t="s">
        <v>489</v>
      </c>
      <c r="D234" s="17"/>
      <c r="E234" s="16">
        <v>1105966.8</v>
      </c>
      <c r="F234" s="7">
        <f>+F233+D234-E234</f>
        <v>4224926632.1399941</v>
      </c>
    </row>
    <row r="235" spans="1:6" s="15" customFormat="1" ht="75" customHeight="1" x14ac:dyDescent="0.3">
      <c r="A235" s="12" t="s">
        <v>632</v>
      </c>
      <c r="B235" s="11" t="s">
        <v>187</v>
      </c>
      <c r="C235" s="10" t="s">
        <v>490</v>
      </c>
      <c r="D235" s="17"/>
      <c r="E235" s="16">
        <v>410699</v>
      </c>
      <c r="F235" s="7">
        <f>+F234+D235-E235</f>
        <v>4224515933.1399941</v>
      </c>
    </row>
    <row r="236" spans="1:6" s="15" customFormat="1" ht="74.25" customHeight="1" x14ac:dyDescent="0.3">
      <c r="A236" s="12" t="s">
        <v>632</v>
      </c>
      <c r="B236" s="11" t="s">
        <v>188</v>
      </c>
      <c r="C236" s="10" t="s">
        <v>491</v>
      </c>
      <c r="D236" s="17"/>
      <c r="E236" s="16">
        <v>37200</v>
      </c>
      <c r="F236" s="7">
        <f>+F235+D236-E236</f>
        <v>4224478733.1399941</v>
      </c>
    </row>
    <row r="237" spans="1:6" s="15" customFormat="1" ht="74.25" customHeight="1" x14ac:dyDescent="0.3">
      <c r="A237" s="12" t="s">
        <v>632</v>
      </c>
      <c r="B237" s="11" t="s">
        <v>189</v>
      </c>
      <c r="C237" s="10" t="s">
        <v>492</v>
      </c>
      <c r="D237" s="17"/>
      <c r="E237" s="16">
        <v>13376.53</v>
      </c>
      <c r="F237" s="7">
        <f>+F236+D237-E237</f>
        <v>4224465356.6099939</v>
      </c>
    </row>
    <row r="238" spans="1:6" s="15" customFormat="1" ht="81.75" customHeight="1" x14ac:dyDescent="0.3">
      <c r="A238" s="12" t="s">
        <v>632</v>
      </c>
      <c r="B238" s="11" t="s">
        <v>189</v>
      </c>
      <c r="C238" s="10" t="s">
        <v>492</v>
      </c>
      <c r="D238" s="17"/>
      <c r="E238" s="16">
        <v>718247.09</v>
      </c>
      <c r="F238" s="7">
        <f>+F237+D238-E238</f>
        <v>4223747109.5199938</v>
      </c>
    </row>
    <row r="239" spans="1:6" s="15" customFormat="1" ht="123" customHeight="1" x14ac:dyDescent="0.3">
      <c r="A239" s="12" t="s">
        <v>632</v>
      </c>
      <c r="B239" s="11" t="s">
        <v>189</v>
      </c>
      <c r="C239" s="10" t="s">
        <v>492</v>
      </c>
      <c r="D239" s="17"/>
      <c r="E239" s="16">
        <v>27117.84</v>
      </c>
      <c r="F239" s="7">
        <f>+F238+D239-E239</f>
        <v>4223719991.6799936</v>
      </c>
    </row>
    <row r="240" spans="1:6" s="15" customFormat="1" ht="87" customHeight="1" x14ac:dyDescent="0.3">
      <c r="A240" s="12" t="s">
        <v>632</v>
      </c>
      <c r="B240" s="11" t="s">
        <v>190</v>
      </c>
      <c r="C240" s="10" t="s">
        <v>493</v>
      </c>
      <c r="D240" s="17"/>
      <c r="E240" s="16">
        <v>724276.07</v>
      </c>
      <c r="F240" s="7">
        <f>+F239+D240-E240</f>
        <v>4222995715.6099935</v>
      </c>
    </row>
    <row r="241" spans="1:6" s="15" customFormat="1" ht="71.25" customHeight="1" x14ac:dyDescent="0.3">
      <c r="A241" s="12" t="s">
        <v>633</v>
      </c>
      <c r="B241" s="11" t="s">
        <v>191</v>
      </c>
      <c r="C241" s="10" t="s">
        <v>0</v>
      </c>
      <c r="D241" s="17"/>
      <c r="E241" s="16">
        <v>1117028.1499999999</v>
      </c>
      <c r="F241" s="7">
        <f>+F240+D241-E241</f>
        <v>4221878687.4599934</v>
      </c>
    </row>
    <row r="242" spans="1:6" s="15" customFormat="1" ht="69.75" customHeight="1" x14ac:dyDescent="0.3">
      <c r="A242" s="12" t="s">
        <v>633</v>
      </c>
      <c r="B242" s="11" t="s">
        <v>192</v>
      </c>
      <c r="C242" s="10" t="s">
        <v>365</v>
      </c>
      <c r="D242" s="17"/>
      <c r="E242" s="16">
        <v>1458000</v>
      </c>
      <c r="F242" s="7">
        <f>+F241+D242-E242</f>
        <v>4220420687.4599934</v>
      </c>
    </row>
    <row r="243" spans="1:6" s="15" customFormat="1" ht="123" customHeight="1" x14ac:dyDescent="0.3">
      <c r="A243" s="12" t="s">
        <v>633</v>
      </c>
      <c r="B243" s="11" t="s">
        <v>193</v>
      </c>
      <c r="C243" s="10" t="s">
        <v>365</v>
      </c>
      <c r="D243" s="17"/>
      <c r="E243" s="16">
        <v>1042300</v>
      </c>
      <c r="F243" s="7">
        <f>+F242+D243-E243</f>
        <v>4219378387.4599934</v>
      </c>
    </row>
    <row r="244" spans="1:6" s="15" customFormat="1" ht="123" customHeight="1" x14ac:dyDescent="0.3">
      <c r="A244" s="12" t="s">
        <v>633</v>
      </c>
      <c r="B244" s="11" t="s">
        <v>194</v>
      </c>
      <c r="C244" s="10" t="s">
        <v>494</v>
      </c>
      <c r="D244" s="17"/>
      <c r="E244" s="16">
        <v>59513.8</v>
      </c>
      <c r="F244" s="7">
        <f>+F243+D244-E244</f>
        <v>4219318873.6599932</v>
      </c>
    </row>
    <row r="245" spans="1:6" s="15" customFormat="1" ht="123" customHeight="1" x14ac:dyDescent="0.3">
      <c r="A245" s="12" t="s">
        <v>633</v>
      </c>
      <c r="B245" s="11" t="s">
        <v>195</v>
      </c>
      <c r="C245" s="10" t="s">
        <v>4</v>
      </c>
      <c r="D245" s="17"/>
      <c r="E245" s="16">
        <v>23192.5</v>
      </c>
      <c r="F245" s="7">
        <f>+F244+D245-E245</f>
        <v>4219295681.1599932</v>
      </c>
    </row>
    <row r="246" spans="1:6" s="15" customFormat="1" ht="82.5" customHeight="1" x14ac:dyDescent="0.3">
      <c r="A246" s="12" t="s">
        <v>633</v>
      </c>
      <c r="B246" s="11" t="s">
        <v>196</v>
      </c>
      <c r="C246" s="10" t="s">
        <v>460</v>
      </c>
      <c r="D246" s="17"/>
      <c r="E246" s="16">
        <v>83515</v>
      </c>
      <c r="F246" s="7">
        <f>+F245+D246-E246</f>
        <v>4219212166.1599932</v>
      </c>
    </row>
    <row r="247" spans="1:6" s="15" customFormat="1" ht="74.25" customHeight="1" x14ac:dyDescent="0.3">
      <c r="A247" s="12" t="s">
        <v>633</v>
      </c>
      <c r="B247" s="11" t="s">
        <v>197</v>
      </c>
      <c r="C247" s="10" t="s">
        <v>495</v>
      </c>
      <c r="D247" s="17"/>
      <c r="E247" s="16">
        <v>1265664.6399999999</v>
      </c>
      <c r="F247" s="7">
        <f>+F246+D247-E247</f>
        <v>4217946501.5199933</v>
      </c>
    </row>
    <row r="248" spans="1:6" s="15" customFormat="1" ht="73.5" customHeight="1" x14ac:dyDescent="0.3">
      <c r="A248" s="12" t="s">
        <v>633</v>
      </c>
      <c r="B248" s="11" t="s">
        <v>198</v>
      </c>
      <c r="C248" s="10" t="s">
        <v>496</v>
      </c>
      <c r="D248" s="17"/>
      <c r="E248" s="16">
        <v>6938128.4100000001</v>
      </c>
      <c r="F248" s="7">
        <f>+F247+D248-E248</f>
        <v>4211008373.1099935</v>
      </c>
    </row>
    <row r="249" spans="1:6" s="15" customFormat="1" ht="123" customHeight="1" x14ac:dyDescent="0.3">
      <c r="A249" s="12" t="s">
        <v>633</v>
      </c>
      <c r="B249" s="11" t="s">
        <v>199</v>
      </c>
      <c r="C249" s="10" t="s">
        <v>497</v>
      </c>
      <c r="D249" s="17"/>
      <c r="E249" s="16">
        <v>991200</v>
      </c>
      <c r="F249" s="7">
        <f>+F248+D249-E249</f>
        <v>4210017173.1099935</v>
      </c>
    </row>
    <row r="250" spans="1:6" s="15" customFormat="1" ht="123" customHeight="1" x14ac:dyDescent="0.3">
      <c r="A250" s="12" t="s">
        <v>633</v>
      </c>
      <c r="B250" s="11" t="s">
        <v>200</v>
      </c>
      <c r="C250" s="10" t="s">
        <v>498</v>
      </c>
      <c r="D250" s="17"/>
      <c r="E250" s="16">
        <v>1928</v>
      </c>
      <c r="F250" s="7">
        <f>+F249+D250-E250</f>
        <v>4210015245.1099935</v>
      </c>
    </row>
    <row r="251" spans="1:6" s="15" customFormat="1" ht="123" customHeight="1" x14ac:dyDescent="0.3">
      <c r="A251" s="12" t="s">
        <v>633</v>
      </c>
      <c r="B251" s="11" t="s">
        <v>201</v>
      </c>
      <c r="C251" s="10" t="s">
        <v>499</v>
      </c>
      <c r="D251" s="17"/>
      <c r="E251" s="16">
        <v>799073.9</v>
      </c>
      <c r="F251" s="7">
        <f>+F250+D251-E251</f>
        <v>4209216171.2099934</v>
      </c>
    </row>
    <row r="252" spans="1:6" s="15" customFormat="1" ht="123" customHeight="1" x14ac:dyDescent="0.3">
      <c r="A252" s="12" t="s">
        <v>633</v>
      </c>
      <c r="B252" s="11" t="s">
        <v>202</v>
      </c>
      <c r="C252" s="10" t="s">
        <v>500</v>
      </c>
      <c r="D252" s="17"/>
      <c r="E252" s="16">
        <v>10911992.42</v>
      </c>
      <c r="F252" s="7">
        <f>+F251+D252-E252</f>
        <v>4198304178.7899933</v>
      </c>
    </row>
    <row r="253" spans="1:6" s="15" customFormat="1" ht="123" customHeight="1" x14ac:dyDescent="0.3">
      <c r="A253" s="12" t="s">
        <v>633</v>
      </c>
      <c r="B253" s="11" t="s">
        <v>203</v>
      </c>
      <c r="C253" s="10" t="s">
        <v>501</v>
      </c>
      <c r="D253" s="17"/>
      <c r="E253" s="16">
        <v>65448.7</v>
      </c>
      <c r="F253" s="7">
        <f>+F252+D253-E253</f>
        <v>4198238730.0899935</v>
      </c>
    </row>
    <row r="254" spans="1:6" s="15" customFormat="1" ht="83.25" customHeight="1" x14ac:dyDescent="0.3">
      <c r="A254" s="12" t="s">
        <v>633</v>
      </c>
      <c r="B254" s="11" t="s">
        <v>204</v>
      </c>
      <c r="C254" s="10" t="s">
        <v>502</v>
      </c>
      <c r="D254" s="17"/>
      <c r="E254" s="16">
        <v>1695791.7</v>
      </c>
      <c r="F254" s="7">
        <f>+F253+D254-E254</f>
        <v>4196542938.3899937</v>
      </c>
    </row>
    <row r="255" spans="1:6" s="15" customFormat="1" ht="79.5" customHeight="1" x14ac:dyDescent="0.3">
      <c r="A255" s="12" t="s">
        <v>634</v>
      </c>
      <c r="B255" s="11" t="s">
        <v>205</v>
      </c>
      <c r="C255" s="10" t="s">
        <v>503</v>
      </c>
      <c r="D255" s="17"/>
      <c r="E255" s="16">
        <v>26352799.02</v>
      </c>
      <c r="F255" s="7">
        <f>+F254+D255-E255</f>
        <v>4170190139.3699937</v>
      </c>
    </row>
    <row r="256" spans="1:6" s="15" customFormat="1" ht="82.5" customHeight="1" x14ac:dyDescent="0.3">
      <c r="A256" s="12" t="s">
        <v>634</v>
      </c>
      <c r="B256" s="11" t="s">
        <v>206</v>
      </c>
      <c r="C256" s="10" t="s">
        <v>504</v>
      </c>
      <c r="D256" s="17"/>
      <c r="E256" s="16">
        <v>53017551.090000004</v>
      </c>
      <c r="F256" s="7">
        <f>+F255+D256-E256</f>
        <v>4117172588.2799935</v>
      </c>
    </row>
    <row r="257" spans="1:6" s="15" customFormat="1" ht="103.5" customHeight="1" x14ac:dyDescent="0.3">
      <c r="A257" s="12" t="s">
        <v>634</v>
      </c>
      <c r="B257" s="11" t="s">
        <v>207</v>
      </c>
      <c r="C257" s="10" t="s">
        <v>505</v>
      </c>
      <c r="D257" s="17"/>
      <c r="E257" s="16">
        <v>43850</v>
      </c>
      <c r="F257" s="7">
        <f>+F256+D257-E257</f>
        <v>4117128738.2799935</v>
      </c>
    </row>
    <row r="258" spans="1:6" s="15" customFormat="1" ht="79.5" customHeight="1" x14ac:dyDescent="0.3">
      <c r="A258" s="12" t="s">
        <v>634</v>
      </c>
      <c r="B258" s="11" t="s">
        <v>208</v>
      </c>
      <c r="C258" s="10" t="s">
        <v>506</v>
      </c>
      <c r="D258" s="17"/>
      <c r="E258" s="16">
        <v>3725574.92</v>
      </c>
      <c r="F258" s="7">
        <f>+F257+D258-E258</f>
        <v>4113403163.3599935</v>
      </c>
    </row>
    <row r="259" spans="1:6" s="15" customFormat="1" ht="78" customHeight="1" x14ac:dyDescent="0.3">
      <c r="A259" s="12" t="s">
        <v>634</v>
      </c>
      <c r="B259" s="11" t="s">
        <v>209</v>
      </c>
      <c r="C259" s="10" t="s">
        <v>507</v>
      </c>
      <c r="D259" s="17"/>
      <c r="E259" s="16">
        <v>4137950</v>
      </c>
      <c r="F259" s="7">
        <f>+F258+D259-E259</f>
        <v>4109265213.3599935</v>
      </c>
    </row>
    <row r="260" spans="1:6" s="15" customFormat="1" ht="78" customHeight="1" x14ac:dyDescent="0.3">
      <c r="A260" s="12" t="s">
        <v>634</v>
      </c>
      <c r="B260" s="11" t="s">
        <v>210</v>
      </c>
      <c r="C260" s="10" t="s">
        <v>508</v>
      </c>
      <c r="D260" s="17"/>
      <c r="E260" s="16">
        <v>2984191.83</v>
      </c>
      <c r="F260" s="7">
        <f>+F259+D260-E260</f>
        <v>4106281021.5299935</v>
      </c>
    </row>
    <row r="261" spans="1:6" s="15" customFormat="1" ht="84.75" customHeight="1" x14ac:dyDescent="0.3">
      <c r="A261" s="12" t="s">
        <v>634</v>
      </c>
      <c r="B261" s="11" t="s">
        <v>211</v>
      </c>
      <c r="C261" s="10" t="s">
        <v>509</v>
      </c>
      <c r="D261" s="17"/>
      <c r="E261" s="16">
        <v>1107550</v>
      </c>
      <c r="F261" s="7">
        <f>+F260+D261-E261</f>
        <v>4105173471.5299935</v>
      </c>
    </row>
    <row r="262" spans="1:6" s="15" customFormat="1" ht="81.75" customHeight="1" x14ac:dyDescent="0.3">
      <c r="A262" s="12" t="s">
        <v>634</v>
      </c>
      <c r="B262" s="11" t="s">
        <v>212</v>
      </c>
      <c r="C262" s="10" t="s">
        <v>510</v>
      </c>
      <c r="D262" s="17"/>
      <c r="E262" s="16">
        <v>7529601</v>
      </c>
      <c r="F262" s="7">
        <f>+F261+D262-E262</f>
        <v>4097643870.5299935</v>
      </c>
    </row>
    <row r="263" spans="1:6" s="15" customFormat="1" ht="63.75" customHeight="1" x14ac:dyDescent="0.3">
      <c r="A263" s="12" t="s">
        <v>634</v>
      </c>
      <c r="B263" s="11" t="s">
        <v>213</v>
      </c>
      <c r="C263" s="10" t="s">
        <v>511</v>
      </c>
      <c r="D263" s="17"/>
      <c r="E263" s="16">
        <v>323557.58</v>
      </c>
      <c r="F263" s="7">
        <f>+F262+D263-E263</f>
        <v>4097320312.9499936</v>
      </c>
    </row>
    <row r="264" spans="1:6" s="15" customFormat="1" ht="71.25" customHeight="1" x14ac:dyDescent="0.3">
      <c r="A264" s="12" t="s">
        <v>634</v>
      </c>
      <c r="B264" s="11" t="s">
        <v>214</v>
      </c>
      <c r="C264" s="10" t="s">
        <v>512</v>
      </c>
      <c r="D264" s="17"/>
      <c r="E264" s="16">
        <v>7107206.9699999997</v>
      </c>
      <c r="F264" s="7">
        <f>+F263+D264-E264</f>
        <v>4090213105.9799938</v>
      </c>
    </row>
    <row r="265" spans="1:6" s="15" customFormat="1" ht="78" customHeight="1" x14ac:dyDescent="0.3">
      <c r="A265" s="12" t="s">
        <v>634</v>
      </c>
      <c r="B265" s="11" t="s">
        <v>215</v>
      </c>
      <c r="C265" s="10" t="s">
        <v>513</v>
      </c>
      <c r="D265" s="17"/>
      <c r="E265" s="16">
        <v>1869459.33</v>
      </c>
      <c r="F265" s="7">
        <f>+F264+D265-E265</f>
        <v>4088343646.6499939</v>
      </c>
    </row>
    <row r="266" spans="1:6" s="15" customFormat="1" ht="81.75" customHeight="1" x14ac:dyDescent="0.3">
      <c r="A266" s="12" t="s">
        <v>634</v>
      </c>
      <c r="B266" s="11" t="s">
        <v>215</v>
      </c>
      <c r="C266" s="10" t="s">
        <v>513</v>
      </c>
      <c r="D266" s="17"/>
      <c r="E266" s="16">
        <v>132544.68</v>
      </c>
      <c r="F266" s="7">
        <f>+F265+D266-E266</f>
        <v>4088211101.9699941</v>
      </c>
    </row>
    <row r="267" spans="1:6" s="15" customFormat="1" ht="75" customHeight="1" x14ac:dyDescent="0.3">
      <c r="A267" s="12" t="s">
        <v>634</v>
      </c>
      <c r="B267" s="11" t="s">
        <v>215</v>
      </c>
      <c r="C267" s="10" t="s">
        <v>513</v>
      </c>
      <c r="D267" s="17"/>
      <c r="E267" s="16">
        <v>132731.64000000001</v>
      </c>
      <c r="F267" s="7">
        <f>+F266+D267-E267</f>
        <v>4088078370.3299942</v>
      </c>
    </row>
    <row r="268" spans="1:6" s="15" customFormat="1" ht="81" customHeight="1" x14ac:dyDescent="0.3">
      <c r="A268" s="12" t="s">
        <v>634</v>
      </c>
      <c r="B268" s="11" t="s">
        <v>215</v>
      </c>
      <c r="C268" s="10" t="s">
        <v>513</v>
      </c>
      <c r="D268" s="17"/>
      <c r="E268" s="16">
        <v>23610.080000000002</v>
      </c>
      <c r="F268" s="7">
        <f>+F267+D268-E268</f>
        <v>4088054760.2499943</v>
      </c>
    </row>
    <row r="269" spans="1:6" s="15" customFormat="1" ht="75.75" customHeight="1" x14ac:dyDescent="0.3">
      <c r="A269" s="12" t="s">
        <v>634</v>
      </c>
      <c r="B269" s="11" t="s">
        <v>216</v>
      </c>
      <c r="C269" s="10" t="s">
        <v>514</v>
      </c>
      <c r="D269" s="17"/>
      <c r="E269" s="16">
        <v>108000</v>
      </c>
      <c r="F269" s="7">
        <f>+F268+D269-E269</f>
        <v>4087946760.2499943</v>
      </c>
    </row>
    <row r="270" spans="1:6" s="15" customFormat="1" ht="78.75" customHeight="1" x14ac:dyDescent="0.3">
      <c r="A270" s="12" t="s">
        <v>634</v>
      </c>
      <c r="B270" s="11" t="s">
        <v>216</v>
      </c>
      <c r="C270" s="10" t="s">
        <v>514</v>
      </c>
      <c r="D270" s="17"/>
      <c r="E270" s="16">
        <v>7657.2</v>
      </c>
      <c r="F270" s="7">
        <f>+F269+D270-E270</f>
        <v>4087939103.0499945</v>
      </c>
    </row>
    <row r="271" spans="1:6" s="15" customFormat="1" ht="78.75" customHeight="1" x14ac:dyDescent="0.3">
      <c r="A271" s="12" t="s">
        <v>634</v>
      </c>
      <c r="B271" s="11" t="s">
        <v>216</v>
      </c>
      <c r="C271" s="10" t="s">
        <v>514</v>
      </c>
      <c r="D271" s="17"/>
      <c r="E271" s="16">
        <v>7668</v>
      </c>
      <c r="F271" s="7">
        <f>+F270+D271-E271</f>
        <v>4087931435.0499945</v>
      </c>
    </row>
    <row r="272" spans="1:6" s="15" customFormat="1" ht="123" customHeight="1" x14ac:dyDescent="0.3">
      <c r="A272" s="12" t="s">
        <v>634</v>
      </c>
      <c r="B272" s="11" t="s">
        <v>216</v>
      </c>
      <c r="C272" s="10" t="s">
        <v>514</v>
      </c>
      <c r="D272" s="17"/>
      <c r="E272" s="16">
        <v>1404</v>
      </c>
      <c r="F272" s="7">
        <f>+F271+D272-E272</f>
        <v>4087930031.0499945</v>
      </c>
    </row>
    <row r="273" spans="1:6" s="15" customFormat="1" ht="123" customHeight="1" x14ac:dyDescent="0.3">
      <c r="A273" s="12" t="s">
        <v>634</v>
      </c>
      <c r="B273" s="11" t="s">
        <v>217</v>
      </c>
      <c r="C273" s="10" t="s">
        <v>515</v>
      </c>
      <c r="D273" s="17"/>
      <c r="E273" s="16">
        <v>8549409.3499999996</v>
      </c>
      <c r="F273" s="7">
        <f>+F272+D273-E273</f>
        <v>4079380621.6999946</v>
      </c>
    </row>
    <row r="274" spans="1:6" s="15" customFormat="1" ht="123" customHeight="1" x14ac:dyDescent="0.3">
      <c r="A274" s="12" t="s">
        <v>634</v>
      </c>
      <c r="B274" s="11" t="s">
        <v>217</v>
      </c>
      <c r="C274" s="10" t="s">
        <v>515</v>
      </c>
      <c r="D274" s="17"/>
      <c r="E274" s="16">
        <v>602394.86</v>
      </c>
      <c r="F274" s="7">
        <f>+F273+D274-E274</f>
        <v>4078778226.8399944</v>
      </c>
    </row>
    <row r="275" spans="1:6" s="15" customFormat="1" ht="123" customHeight="1" x14ac:dyDescent="0.3">
      <c r="A275" s="12" t="s">
        <v>634</v>
      </c>
      <c r="B275" s="11" t="s">
        <v>217</v>
      </c>
      <c r="C275" s="10" t="s">
        <v>515</v>
      </c>
      <c r="D275" s="17"/>
      <c r="E275" s="16">
        <v>607008.06000000006</v>
      </c>
      <c r="F275" s="7">
        <f>+F274+D275-E275</f>
        <v>4078171218.7799945</v>
      </c>
    </row>
    <row r="276" spans="1:6" s="15" customFormat="1" ht="123" customHeight="1" x14ac:dyDescent="0.3">
      <c r="A276" s="12" t="s">
        <v>634</v>
      </c>
      <c r="B276" s="11" t="s">
        <v>217</v>
      </c>
      <c r="C276" s="10" t="s">
        <v>515</v>
      </c>
      <c r="D276" s="17"/>
      <c r="E276" s="16">
        <v>99902.41</v>
      </c>
      <c r="F276" s="7">
        <f>+F275+D276-E276</f>
        <v>4078071316.3699946</v>
      </c>
    </row>
    <row r="277" spans="1:6" s="15" customFormat="1" ht="67.5" customHeight="1" x14ac:dyDescent="0.3">
      <c r="A277" s="12" t="s">
        <v>635</v>
      </c>
      <c r="B277" s="11" t="s">
        <v>218</v>
      </c>
      <c r="C277" s="10" t="s">
        <v>516</v>
      </c>
      <c r="D277" s="17"/>
      <c r="E277" s="16">
        <v>57606585.979999997</v>
      </c>
      <c r="F277" s="7">
        <f>+F276+D277-E277</f>
        <v>4020464730.3899946</v>
      </c>
    </row>
    <row r="278" spans="1:6" s="15" customFormat="1" ht="60.75" customHeight="1" x14ac:dyDescent="0.3">
      <c r="A278" s="12" t="s">
        <v>635</v>
      </c>
      <c r="B278" s="11" t="s">
        <v>219</v>
      </c>
      <c r="C278" s="10" t="s">
        <v>517</v>
      </c>
      <c r="D278" s="17"/>
      <c r="E278" s="16">
        <v>10000000</v>
      </c>
      <c r="F278" s="7">
        <f>+F277+D278-E278</f>
        <v>4010464730.3899946</v>
      </c>
    </row>
    <row r="279" spans="1:6" s="15" customFormat="1" ht="64.5" customHeight="1" x14ac:dyDescent="0.3">
      <c r="A279" s="12" t="s">
        <v>635</v>
      </c>
      <c r="B279" s="11" t="s">
        <v>219</v>
      </c>
      <c r="C279" s="10" t="s">
        <v>517</v>
      </c>
      <c r="D279" s="17"/>
      <c r="E279" s="16">
        <v>9484006.8900000006</v>
      </c>
      <c r="F279" s="7">
        <f>+F278+D279-E279</f>
        <v>4000980723.4999948</v>
      </c>
    </row>
    <row r="280" spans="1:6" s="15" customFormat="1" ht="67.5" customHeight="1" x14ac:dyDescent="0.3">
      <c r="A280" s="12" t="s">
        <v>635</v>
      </c>
      <c r="B280" s="11" t="s">
        <v>220</v>
      </c>
      <c r="C280" s="10" t="s">
        <v>518</v>
      </c>
      <c r="D280" s="17"/>
      <c r="E280" s="16">
        <v>14307634.76</v>
      </c>
      <c r="F280" s="7">
        <f>+F279+D280-E280</f>
        <v>3986673088.7399945</v>
      </c>
    </row>
    <row r="281" spans="1:6" s="15" customFormat="1" ht="93.75" customHeight="1" x14ac:dyDescent="0.3">
      <c r="A281" s="12" t="s">
        <v>635</v>
      </c>
      <c r="B281" s="11" t="s">
        <v>220</v>
      </c>
      <c r="C281" s="10" t="s">
        <v>518</v>
      </c>
      <c r="D281" s="17"/>
      <c r="E281" s="16">
        <v>8000000</v>
      </c>
      <c r="F281" s="7">
        <f>+F280+D281-E281</f>
        <v>3978673088.7399945</v>
      </c>
    </row>
    <row r="282" spans="1:6" s="15" customFormat="1" ht="105" customHeight="1" x14ac:dyDescent="0.3">
      <c r="A282" s="12" t="s">
        <v>635</v>
      </c>
      <c r="B282" s="11" t="s">
        <v>221</v>
      </c>
      <c r="C282" s="10" t="s">
        <v>519</v>
      </c>
      <c r="D282" s="17"/>
      <c r="E282" s="16">
        <v>724590</v>
      </c>
      <c r="F282" s="7">
        <f>+F281+D282-E282</f>
        <v>3977948498.7399945</v>
      </c>
    </row>
    <row r="283" spans="1:6" s="15" customFormat="1" ht="100.5" customHeight="1" x14ac:dyDescent="0.3">
      <c r="A283" s="12" t="s">
        <v>635</v>
      </c>
      <c r="B283" s="11" t="s">
        <v>222</v>
      </c>
      <c r="C283" s="10" t="s">
        <v>520</v>
      </c>
      <c r="D283" s="17"/>
      <c r="E283" s="16">
        <v>2431720</v>
      </c>
      <c r="F283" s="7">
        <f>+F282+D283-E283</f>
        <v>3975516778.7399945</v>
      </c>
    </row>
    <row r="284" spans="1:6" s="15" customFormat="1" ht="123" customHeight="1" x14ac:dyDescent="0.3">
      <c r="A284" s="12" t="s">
        <v>635</v>
      </c>
      <c r="B284" s="11" t="s">
        <v>223</v>
      </c>
      <c r="C284" s="10" t="s">
        <v>521</v>
      </c>
      <c r="D284" s="17"/>
      <c r="E284" s="16">
        <v>27865320.039999999</v>
      </c>
      <c r="F284" s="7">
        <f>+F283+D284-E284</f>
        <v>3947651458.6999946</v>
      </c>
    </row>
    <row r="285" spans="1:6" s="15" customFormat="1" ht="99.75" customHeight="1" x14ac:dyDescent="0.3">
      <c r="A285" s="12" t="s">
        <v>635</v>
      </c>
      <c r="B285" s="11" t="s">
        <v>224</v>
      </c>
      <c r="C285" s="10" t="s">
        <v>522</v>
      </c>
      <c r="D285" s="17"/>
      <c r="E285" s="16">
        <v>15521765.630000001</v>
      </c>
      <c r="F285" s="7">
        <f>+F284+D285-E285</f>
        <v>3932129693.0699944</v>
      </c>
    </row>
    <row r="286" spans="1:6" s="15" customFormat="1" ht="99.75" customHeight="1" x14ac:dyDescent="0.3">
      <c r="A286" s="12" t="s">
        <v>635</v>
      </c>
      <c r="B286" s="11" t="s">
        <v>224</v>
      </c>
      <c r="C286" s="10" t="s">
        <v>522</v>
      </c>
      <c r="D286" s="17"/>
      <c r="E286" s="16">
        <v>1098614.1299999999</v>
      </c>
      <c r="F286" s="7">
        <f>+F285+D286-E286</f>
        <v>3931031078.9399943</v>
      </c>
    </row>
    <row r="287" spans="1:6" s="15" customFormat="1" ht="123" customHeight="1" x14ac:dyDescent="0.3">
      <c r="A287" s="12" t="s">
        <v>635</v>
      </c>
      <c r="B287" s="11" t="s">
        <v>224</v>
      </c>
      <c r="C287" s="10" t="s">
        <v>522</v>
      </c>
      <c r="D287" s="17"/>
      <c r="E287" s="16">
        <v>1102045.3799999999</v>
      </c>
      <c r="F287" s="7">
        <f>+F286+D287-E287</f>
        <v>3929929033.5599942</v>
      </c>
    </row>
    <row r="288" spans="1:6" s="15" customFormat="1" ht="102" customHeight="1" x14ac:dyDescent="0.3">
      <c r="A288" s="12" t="s">
        <v>635</v>
      </c>
      <c r="B288" s="11" t="s">
        <v>224</v>
      </c>
      <c r="C288" s="10" t="s">
        <v>522</v>
      </c>
      <c r="D288" s="17"/>
      <c r="E288" s="16">
        <v>192537.24</v>
      </c>
      <c r="F288" s="7">
        <f>+F287+D288-E288</f>
        <v>3929736496.3199944</v>
      </c>
    </row>
    <row r="289" spans="1:6" s="15" customFormat="1" ht="101.25" customHeight="1" x14ac:dyDescent="0.3">
      <c r="A289" s="12" t="s">
        <v>635</v>
      </c>
      <c r="B289" s="11" t="s">
        <v>225</v>
      </c>
      <c r="C289" s="10" t="s">
        <v>523</v>
      </c>
      <c r="D289" s="17"/>
      <c r="E289" s="16">
        <v>18736725.07</v>
      </c>
      <c r="F289" s="7">
        <f>+F288+D289-E289</f>
        <v>3910999771.2499943</v>
      </c>
    </row>
    <row r="290" spans="1:6" s="15" customFormat="1" ht="123" customHeight="1" x14ac:dyDescent="0.3">
      <c r="A290" s="12" t="s">
        <v>635</v>
      </c>
      <c r="B290" s="11" t="s">
        <v>225</v>
      </c>
      <c r="C290" s="10" t="s">
        <v>523</v>
      </c>
      <c r="D290" s="17"/>
      <c r="E290" s="16">
        <v>17000000</v>
      </c>
      <c r="F290" s="7">
        <f>+F289+D290-E290</f>
        <v>3893999771.2499943</v>
      </c>
    </row>
    <row r="291" spans="1:6" s="15" customFormat="1" ht="110.25" customHeight="1" x14ac:dyDescent="0.3">
      <c r="A291" s="12" t="s">
        <v>635</v>
      </c>
      <c r="B291" s="11" t="s">
        <v>226</v>
      </c>
      <c r="C291" s="10" t="s">
        <v>524</v>
      </c>
      <c r="D291" s="17"/>
      <c r="E291" s="16">
        <v>414794.83</v>
      </c>
      <c r="F291" s="7">
        <f>+F290+D291-E291</f>
        <v>3893584976.4199944</v>
      </c>
    </row>
    <row r="292" spans="1:6" s="15" customFormat="1" ht="123" customHeight="1" x14ac:dyDescent="0.3">
      <c r="A292" s="12" t="s">
        <v>636</v>
      </c>
      <c r="B292" s="11" t="s">
        <v>227</v>
      </c>
      <c r="C292" s="10" t="s">
        <v>525</v>
      </c>
      <c r="D292" s="17"/>
      <c r="E292" s="16">
        <v>58632.5</v>
      </c>
      <c r="F292" s="7">
        <f>+F291+D292-E292</f>
        <v>3893526343.9199944</v>
      </c>
    </row>
    <row r="293" spans="1:6" s="15" customFormat="1" ht="123" customHeight="1" x14ac:dyDescent="0.3">
      <c r="A293" s="12" t="s">
        <v>636</v>
      </c>
      <c r="B293" s="11" t="s">
        <v>228</v>
      </c>
      <c r="C293" s="10" t="s">
        <v>526</v>
      </c>
      <c r="D293" s="17"/>
      <c r="E293" s="16">
        <v>850544</v>
      </c>
      <c r="F293" s="7">
        <f>+F292+D293-E293</f>
        <v>3892675799.9199944</v>
      </c>
    </row>
    <row r="294" spans="1:6" ht="99.95" customHeight="1" x14ac:dyDescent="0.3">
      <c r="A294" s="12" t="s">
        <v>636</v>
      </c>
      <c r="B294" s="11" t="s">
        <v>229</v>
      </c>
      <c r="C294" s="10" t="s">
        <v>527</v>
      </c>
      <c r="D294" s="9"/>
      <c r="E294" s="14">
        <v>59788440.670000002</v>
      </c>
      <c r="F294" s="7">
        <f>+F293+D294-E294</f>
        <v>3832887359.2499943</v>
      </c>
    </row>
    <row r="295" spans="1:6" ht="99.95" customHeight="1" x14ac:dyDescent="0.3">
      <c r="A295" s="12" t="s">
        <v>636</v>
      </c>
      <c r="B295" s="11" t="s">
        <v>229</v>
      </c>
      <c r="C295" s="10" t="s">
        <v>527</v>
      </c>
      <c r="D295" s="9"/>
      <c r="E295" s="14">
        <v>4236890.75</v>
      </c>
      <c r="F295" s="7">
        <f>+F294+D295-E295</f>
        <v>3828650468.4999943</v>
      </c>
    </row>
    <row r="296" spans="1:6" ht="99.95" customHeight="1" x14ac:dyDescent="0.3">
      <c r="A296" s="12" t="s">
        <v>636</v>
      </c>
      <c r="B296" s="11" t="s">
        <v>229</v>
      </c>
      <c r="C296" s="10" t="s">
        <v>527</v>
      </c>
      <c r="D296" s="9"/>
      <c r="E296" s="14">
        <v>4244979.28</v>
      </c>
      <c r="F296" s="7">
        <f>+F295+D296-E296</f>
        <v>3824405489.2199941</v>
      </c>
    </row>
    <row r="297" spans="1:6" ht="99.95" customHeight="1" x14ac:dyDescent="0.3">
      <c r="A297" s="12" t="s">
        <v>636</v>
      </c>
      <c r="B297" s="11" t="s">
        <v>229</v>
      </c>
      <c r="C297" s="10" t="s">
        <v>527</v>
      </c>
      <c r="D297" s="9"/>
      <c r="E297" s="14">
        <v>700348.15</v>
      </c>
      <c r="F297" s="7">
        <f>+F296+D297-E297</f>
        <v>3823705141.069994</v>
      </c>
    </row>
    <row r="298" spans="1:6" ht="99.95" customHeight="1" x14ac:dyDescent="0.3">
      <c r="A298" s="12" t="s">
        <v>636</v>
      </c>
      <c r="B298" s="11" t="s">
        <v>230</v>
      </c>
      <c r="C298" s="10" t="s">
        <v>528</v>
      </c>
      <c r="D298" s="9"/>
      <c r="E298" s="14">
        <v>572890</v>
      </c>
      <c r="F298" s="7">
        <f>+F297+D298-E298</f>
        <v>3823132251.069994</v>
      </c>
    </row>
    <row r="299" spans="1:6" ht="99.95" customHeight="1" x14ac:dyDescent="0.3">
      <c r="A299" s="12" t="s">
        <v>636</v>
      </c>
      <c r="B299" s="11" t="s">
        <v>231</v>
      </c>
      <c r="C299" s="10" t="s">
        <v>529</v>
      </c>
      <c r="D299" s="9"/>
      <c r="E299" s="14">
        <v>97940</v>
      </c>
      <c r="F299" s="7">
        <f>+F298+D299-E299</f>
        <v>3823034311.069994</v>
      </c>
    </row>
    <row r="300" spans="1:6" ht="99.95" customHeight="1" x14ac:dyDescent="0.3">
      <c r="A300" s="12" t="s">
        <v>636</v>
      </c>
      <c r="B300" s="11" t="s">
        <v>232</v>
      </c>
      <c r="C300" s="10" t="s">
        <v>530</v>
      </c>
      <c r="D300" s="9"/>
      <c r="E300" s="14">
        <v>63551696.060000002</v>
      </c>
      <c r="F300" s="7">
        <f>+F299+D300-E300</f>
        <v>3759482615.009994</v>
      </c>
    </row>
    <row r="301" spans="1:6" ht="99.95" customHeight="1" x14ac:dyDescent="0.3">
      <c r="A301" s="12" t="s">
        <v>636</v>
      </c>
      <c r="B301" s="11" t="s">
        <v>232</v>
      </c>
      <c r="C301" s="10" t="s">
        <v>530</v>
      </c>
      <c r="D301" s="9"/>
      <c r="E301" s="14">
        <v>4498990.5599999996</v>
      </c>
      <c r="F301" s="7">
        <f>+F300+D301-E301</f>
        <v>3754983624.4499941</v>
      </c>
    </row>
    <row r="302" spans="1:6" ht="99.95" customHeight="1" x14ac:dyDescent="0.3">
      <c r="A302" s="12" t="s">
        <v>636</v>
      </c>
      <c r="B302" s="11" t="s">
        <v>232</v>
      </c>
      <c r="C302" s="10" t="s">
        <v>530</v>
      </c>
      <c r="D302" s="9"/>
      <c r="E302" s="14">
        <v>4512170.4400000004</v>
      </c>
      <c r="F302" s="7">
        <f>+F301+D302-E302</f>
        <v>3750471454.009994</v>
      </c>
    </row>
    <row r="303" spans="1:6" ht="99.95" customHeight="1" x14ac:dyDescent="0.3">
      <c r="A303" s="12" t="s">
        <v>636</v>
      </c>
      <c r="B303" s="11" t="s">
        <v>232</v>
      </c>
      <c r="C303" s="10" t="s">
        <v>530</v>
      </c>
      <c r="D303" s="9"/>
      <c r="E303" s="14">
        <v>800381.06</v>
      </c>
      <c r="F303" s="7">
        <f>+F302+D303-E303</f>
        <v>3749671072.9499941</v>
      </c>
    </row>
    <row r="304" spans="1:6" ht="99.95" customHeight="1" x14ac:dyDescent="0.3">
      <c r="A304" s="12" t="s">
        <v>636</v>
      </c>
      <c r="B304" s="11" t="s">
        <v>233</v>
      </c>
      <c r="C304" s="10" t="s">
        <v>531</v>
      </c>
      <c r="D304" s="9"/>
      <c r="E304" s="14">
        <v>52067304.850000001</v>
      </c>
      <c r="F304" s="7">
        <f>+F303+D304-E304</f>
        <v>3697603768.0999942</v>
      </c>
    </row>
    <row r="305" spans="1:6" ht="99.95" customHeight="1" x14ac:dyDescent="0.3">
      <c r="A305" s="12" t="s">
        <v>636</v>
      </c>
      <c r="B305" s="11" t="s">
        <v>233</v>
      </c>
      <c r="C305" s="10" t="s">
        <v>531</v>
      </c>
      <c r="D305" s="9"/>
      <c r="E305" s="14">
        <v>3683098.91</v>
      </c>
      <c r="F305" s="7">
        <f>+F304+D305-E305</f>
        <v>3693920669.1899943</v>
      </c>
    </row>
    <row r="306" spans="1:6" ht="99.95" customHeight="1" x14ac:dyDescent="0.3">
      <c r="A306" s="12" t="s">
        <v>636</v>
      </c>
      <c r="B306" s="11" t="s">
        <v>233</v>
      </c>
      <c r="C306" s="10" t="s">
        <v>531</v>
      </c>
      <c r="D306" s="9"/>
      <c r="E306" s="14">
        <v>3696778.67</v>
      </c>
      <c r="F306" s="7">
        <f>+F305+D306-E306</f>
        <v>3690223890.5199943</v>
      </c>
    </row>
    <row r="307" spans="1:6" ht="99.95" customHeight="1" x14ac:dyDescent="0.3">
      <c r="A307" s="12" t="s">
        <v>636</v>
      </c>
      <c r="B307" s="11" t="s">
        <v>233</v>
      </c>
      <c r="C307" s="10" t="s">
        <v>531</v>
      </c>
      <c r="D307" s="9"/>
      <c r="E307" s="14">
        <v>632352.05000000005</v>
      </c>
      <c r="F307" s="7">
        <f>+F306+D307-E307</f>
        <v>3689591538.4699941</v>
      </c>
    </row>
    <row r="308" spans="1:6" ht="99.95" customHeight="1" x14ac:dyDescent="0.3">
      <c r="A308" s="12" t="s">
        <v>636</v>
      </c>
      <c r="B308" s="11" t="s">
        <v>234</v>
      </c>
      <c r="C308" s="10" t="s">
        <v>532</v>
      </c>
      <c r="D308" s="9"/>
      <c r="E308" s="14">
        <v>483407.09</v>
      </c>
      <c r="F308" s="7">
        <f>+F307+D308-E308</f>
        <v>3689108131.3799939</v>
      </c>
    </row>
    <row r="309" spans="1:6" ht="99.95" customHeight="1" x14ac:dyDescent="0.3">
      <c r="A309" s="12" t="s">
        <v>637</v>
      </c>
      <c r="B309" s="11" t="s">
        <v>235</v>
      </c>
      <c r="C309" s="10" t="s">
        <v>533</v>
      </c>
      <c r="D309" s="9"/>
      <c r="E309" s="14">
        <v>30090</v>
      </c>
      <c r="F309" s="7">
        <f>+F308+D309-E309</f>
        <v>3689078041.3799939</v>
      </c>
    </row>
    <row r="310" spans="1:6" ht="99.95" customHeight="1" x14ac:dyDescent="0.3">
      <c r="A310" s="12" t="s">
        <v>637</v>
      </c>
      <c r="B310" s="11" t="s">
        <v>236</v>
      </c>
      <c r="C310" s="10" t="s">
        <v>534</v>
      </c>
      <c r="D310" s="9"/>
      <c r="E310" s="14">
        <v>443502</v>
      </c>
      <c r="F310" s="7">
        <f>+F309+D310-E310</f>
        <v>3688634539.3799939</v>
      </c>
    </row>
    <row r="311" spans="1:6" ht="99.95" customHeight="1" x14ac:dyDescent="0.3">
      <c r="A311" s="12" t="s">
        <v>637</v>
      </c>
      <c r="B311" s="11" t="s">
        <v>237</v>
      </c>
      <c r="C311" s="10" t="s">
        <v>535</v>
      </c>
      <c r="D311" s="9"/>
      <c r="E311" s="14">
        <v>1076868</v>
      </c>
      <c r="F311" s="7">
        <f>+F310+D311-E311</f>
        <v>3687557671.3799939</v>
      </c>
    </row>
    <row r="312" spans="1:6" ht="99.95" customHeight="1" x14ac:dyDescent="0.3">
      <c r="A312" s="12" t="s">
        <v>637</v>
      </c>
      <c r="B312" s="11" t="s">
        <v>238</v>
      </c>
      <c r="C312" s="10" t="s">
        <v>536</v>
      </c>
      <c r="D312" s="9"/>
      <c r="E312" s="14">
        <v>464027.84</v>
      </c>
      <c r="F312" s="7">
        <f>+F311+D312-E312</f>
        <v>3687093643.5399938</v>
      </c>
    </row>
    <row r="313" spans="1:6" ht="99.95" customHeight="1" x14ac:dyDescent="0.3">
      <c r="A313" s="12" t="s">
        <v>637</v>
      </c>
      <c r="B313" s="11" t="s">
        <v>239</v>
      </c>
      <c r="C313" s="10" t="s">
        <v>537</v>
      </c>
      <c r="D313" s="9"/>
      <c r="E313" s="14">
        <v>1798722.25</v>
      </c>
      <c r="F313" s="7">
        <f>+F312+D313-E313</f>
        <v>3685294921.2899938</v>
      </c>
    </row>
    <row r="314" spans="1:6" ht="99.95" customHeight="1" x14ac:dyDescent="0.3">
      <c r="A314" s="12" t="s">
        <v>637</v>
      </c>
      <c r="B314" s="11" t="s">
        <v>240</v>
      </c>
      <c r="C314" s="10" t="s">
        <v>538</v>
      </c>
      <c r="D314" s="9"/>
      <c r="E314" s="14">
        <v>1267910</v>
      </c>
      <c r="F314" s="7">
        <f>+F313+D314-E314</f>
        <v>3684027011.2899938</v>
      </c>
    </row>
    <row r="315" spans="1:6" ht="99.95" customHeight="1" x14ac:dyDescent="0.3">
      <c r="A315" s="12" t="s">
        <v>637</v>
      </c>
      <c r="B315" s="11" t="s">
        <v>241</v>
      </c>
      <c r="C315" s="10" t="s">
        <v>539</v>
      </c>
      <c r="D315" s="9"/>
      <c r="E315" s="14">
        <v>175362</v>
      </c>
      <c r="F315" s="7">
        <f>+F314+D315-E315</f>
        <v>3683851649.2899938</v>
      </c>
    </row>
    <row r="316" spans="1:6" ht="99.95" customHeight="1" x14ac:dyDescent="0.3">
      <c r="A316" s="12" t="s">
        <v>637</v>
      </c>
      <c r="B316" s="11" t="s">
        <v>242</v>
      </c>
      <c r="C316" s="10" t="s">
        <v>540</v>
      </c>
      <c r="D316" s="9"/>
      <c r="E316" s="14">
        <v>6590073.8399999999</v>
      </c>
      <c r="F316" s="7">
        <f>+F315+D316-E316</f>
        <v>3677261575.4499936</v>
      </c>
    </row>
    <row r="317" spans="1:6" ht="99.95" customHeight="1" x14ac:dyDescent="0.3">
      <c r="A317" s="12" t="s">
        <v>638</v>
      </c>
      <c r="B317" s="11" t="s">
        <v>243</v>
      </c>
      <c r="C317" s="10" t="s">
        <v>541</v>
      </c>
      <c r="D317" s="9"/>
      <c r="E317" s="14">
        <v>358387.5</v>
      </c>
      <c r="F317" s="7">
        <f>+F316+D317-E317</f>
        <v>3676903187.9499936</v>
      </c>
    </row>
    <row r="318" spans="1:6" ht="99.95" customHeight="1" x14ac:dyDescent="0.3">
      <c r="A318" s="12" t="s">
        <v>638</v>
      </c>
      <c r="B318" s="11" t="s">
        <v>244</v>
      </c>
      <c r="C318" s="10" t="s">
        <v>542</v>
      </c>
      <c r="D318" s="9"/>
      <c r="E318" s="14">
        <v>27255</v>
      </c>
      <c r="F318" s="7">
        <f>+F317+D318-E318</f>
        <v>3676875932.9499936</v>
      </c>
    </row>
    <row r="319" spans="1:6" ht="99.95" customHeight="1" x14ac:dyDescent="0.3">
      <c r="A319" s="12" t="s">
        <v>638</v>
      </c>
      <c r="B319" s="11" t="s">
        <v>245</v>
      </c>
      <c r="C319" s="10" t="s">
        <v>543</v>
      </c>
      <c r="D319" s="9"/>
      <c r="E319" s="14">
        <v>27540</v>
      </c>
      <c r="F319" s="7">
        <f>+F318+D319-E319</f>
        <v>3676848392.9499936</v>
      </c>
    </row>
    <row r="320" spans="1:6" ht="99.95" customHeight="1" x14ac:dyDescent="0.3">
      <c r="A320" s="12" t="s">
        <v>638</v>
      </c>
      <c r="B320" s="11" t="s">
        <v>246</v>
      </c>
      <c r="C320" s="10" t="s">
        <v>544</v>
      </c>
      <c r="D320" s="9"/>
      <c r="E320" s="14">
        <v>7423228.2000000002</v>
      </c>
      <c r="F320" s="7">
        <f>+F319+D320-E320</f>
        <v>3669425164.7499938</v>
      </c>
    </row>
    <row r="321" spans="1:6" ht="99.95" customHeight="1" x14ac:dyDescent="0.3">
      <c r="A321" s="12" t="s">
        <v>638</v>
      </c>
      <c r="B321" s="11" t="s">
        <v>246</v>
      </c>
      <c r="C321" s="10" t="s">
        <v>544</v>
      </c>
      <c r="D321" s="9"/>
      <c r="E321" s="14">
        <v>8599479</v>
      </c>
      <c r="F321" s="7">
        <f>+F320+D321-E321</f>
        <v>3660825685.7499938</v>
      </c>
    </row>
    <row r="322" spans="1:6" ht="99.95" customHeight="1" x14ac:dyDescent="0.3">
      <c r="A322" s="12" t="s">
        <v>638</v>
      </c>
      <c r="B322" s="11" t="s">
        <v>246</v>
      </c>
      <c r="C322" s="10" t="s">
        <v>544</v>
      </c>
      <c r="D322" s="9"/>
      <c r="E322" s="14">
        <v>2727537.52</v>
      </c>
      <c r="F322" s="7">
        <f>+F321+D322-E322</f>
        <v>3658098148.2299938</v>
      </c>
    </row>
    <row r="323" spans="1:6" ht="99.95" customHeight="1" x14ac:dyDescent="0.3">
      <c r="A323" s="12" t="s">
        <v>638</v>
      </c>
      <c r="B323" s="11" t="s">
        <v>246</v>
      </c>
      <c r="C323" s="10" t="s">
        <v>544</v>
      </c>
      <c r="D323" s="9"/>
      <c r="E323" s="14">
        <v>7386272</v>
      </c>
      <c r="F323" s="7">
        <f>+F322+D323-E323</f>
        <v>3650711876.2299938</v>
      </c>
    </row>
    <row r="324" spans="1:6" ht="99.95" customHeight="1" x14ac:dyDescent="0.3">
      <c r="A324" s="12" t="s">
        <v>638</v>
      </c>
      <c r="B324" s="11" t="s">
        <v>246</v>
      </c>
      <c r="C324" s="10" t="s">
        <v>544</v>
      </c>
      <c r="D324" s="9"/>
      <c r="E324" s="14">
        <v>5172005</v>
      </c>
      <c r="F324" s="7">
        <f>+F323+D324-E324</f>
        <v>3645539871.2299938</v>
      </c>
    </row>
    <row r="325" spans="1:6" ht="99.95" customHeight="1" x14ac:dyDescent="0.3">
      <c r="A325" s="12" t="s">
        <v>638</v>
      </c>
      <c r="B325" s="11" t="s">
        <v>246</v>
      </c>
      <c r="C325" s="10" t="s">
        <v>544</v>
      </c>
      <c r="D325" s="9"/>
      <c r="E325" s="14">
        <v>5715505</v>
      </c>
      <c r="F325" s="7">
        <f>+F324+D325-E325</f>
        <v>3639824366.2299938</v>
      </c>
    </row>
    <row r="326" spans="1:6" ht="99.95" customHeight="1" x14ac:dyDescent="0.3">
      <c r="A326" s="12" t="s">
        <v>638</v>
      </c>
      <c r="B326" s="11" t="s">
        <v>246</v>
      </c>
      <c r="C326" s="10" t="s">
        <v>544</v>
      </c>
      <c r="D326" s="9"/>
      <c r="E326" s="14">
        <v>9565805</v>
      </c>
      <c r="F326" s="7">
        <f>+F325+D326-E326</f>
        <v>3630258561.2299938</v>
      </c>
    </row>
    <row r="327" spans="1:6" ht="99.95" customHeight="1" x14ac:dyDescent="0.3">
      <c r="A327" s="12" t="s">
        <v>638</v>
      </c>
      <c r="B327" s="11" t="s">
        <v>247</v>
      </c>
      <c r="C327" s="10" t="s">
        <v>545</v>
      </c>
      <c r="D327" s="9"/>
      <c r="E327" s="14">
        <v>5543062.4699999997</v>
      </c>
      <c r="F327" s="7">
        <f>+F326+D327-E327</f>
        <v>3624715498.759994</v>
      </c>
    </row>
    <row r="328" spans="1:6" ht="99.95" customHeight="1" x14ac:dyDescent="0.3">
      <c r="A328" s="12" t="s">
        <v>638</v>
      </c>
      <c r="B328" s="11" t="s">
        <v>248</v>
      </c>
      <c r="C328" s="10" t="s">
        <v>546</v>
      </c>
      <c r="D328" s="9"/>
      <c r="E328" s="14">
        <v>78375</v>
      </c>
      <c r="F328" s="7">
        <f>+F327+D328-E328</f>
        <v>3624637123.759994</v>
      </c>
    </row>
    <row r="329" spans="1:6" ht="99.95" customHeight="1" x14ac:dyDescent="0.3">
      <c r="A329" s="12" t="s">
        <v>638</v>
      </c>
      <c r="B329" s="11" t="s">
        <v>249</v>
      </c>
      <c r="C329" s="10" t="s">
        <v>547</v>
      </c>
      <c r="D329" s="9"/>
      <c r="E329" s="14">
        <v>11300000</v>
      </c>
      <c r="F329" s="7">
        <f>+F328+D329-E329</f>
        <v>3613337123.759994</v>
      </c>
    </row>
    <row r="330" spans="1:6" ht="99.95" customHeight="1" x14ac:dyDescent="0.3">
      <c r="A330" s="12" t="s">
        <v>638</v>
      </c>
      <c r="B330" s="11" t="s">
        <v>249</v>
      </c>
      <c r="C330" s="10" t="s">
        <v>547</v>
      </c>
      <c r="D330" s="9"/>
      <c r="E330" s="14">
        <v>13481016.02</v>
      </c>
      <c r="F330" s="7">
        <f>+F329+D330-E330</f>
        <v>3599856107.739994</v>
      </c>
    </row>
    <row r="331" spans="1:6" ht="99.95" customHeight="1" x14ac:dyDescent="0.3">
      <c r="A331" s="12" t="s">
        <v>638</v>
      </c>
      <c r="B331" s="11" t="s">
        <v>249</v>
      </c>
      <c r="C331" s="10" t="s">
        <v>547</v>
      </c>
      <c r="D331" s="9"/>
      <c r="E331" s="14">
        <v>6600000</v>
      </c>
      <c r="F331" s="7">
        <f>+F330+D331-E331</f>
        <v>3593256107.739994</v>
      </c>
    </row>
    <row r="332" spans="1:6" ht="99.95" customHeight="1" x14ac:dyDescent="0.3">
      <c r="A332" s="12" t="s">
        <v>638</v>
      </c>
      <c r="B332" s="11" t="s">
        <v>249</v>
      </c>
      <c r="C332" s="10" t="s">
        <v>547</v>
      </c>
      <c r="D332" s="9"/>
      <c r="E332" s="14">
        <v>12800000</v>
      </c>
      <c r="F332" s="7">
        <f>+F331+D332-E332</f>
        <v>3580456107.739994</v>
      </c>
    </row>
    <row r="333" spans="1:6" ht="99.95" customHeight="1" x14ac:dyDescent="0.3">
      <c r="A333" s="12" t="s">
        <v>638</v>
      </c>
      <c r="B333" s="11" t="s">
        <v>249</v>
      </c>
      <c r="C333" s="10" t="s">
        <v>547</v>
      </c>
      <c r="D333" s="9"/>
      <c r="E333" s="14">
        <v>10000000</v>
      </c>
      <c r="F333" s="7">
        <f>+F332+D333-E333</f>
        <v>3570456107.739994</v>
      </c>
    </row>
    <row r="334" spans="1:6" ht="99.95" customHeight="1" x14ac:dyDescent="0.3">
      <c r="A334" s="12" t="s">
        <v>638</v>
      </c>
      <c r="B334" s="11" t="s">
        <v>249</v>
      </c>
      <c r="C334" s="10" t="s">
        <v>547</v>
      </c>
      <c r="D334" s="9"/>
      <c r="E334" s="14">
        <v>23900000</v>
      </c>
      <c r="F334" s="7">
        <f>+F333+D334-E334</f>
        <v>3546556107.739994</v>
      </c>
    </row>
    <row r="335" spans="1:6" ht="99.95" customHeight="1" x14ac:dyDescent="0.3">
      <c r="A335" s="12" t="s">
        <v>638</v>
      </c>
      <c r="B335" s="11" t="s">
        <v>249</v>
      </c>
      <c r="C335" s="10" t="s">
        <v>547</v>
      </c>
      <c r="D335" s="9"/>
      <c r="E335" s="14">
        <v>6200000</v>
      </c>
      <c r="F335" s="7">
        <f>+F334+D335-E335</f>
        <v>3540356107.739994</v>
      </c>
    </row>
    <row r="336" spans="1:6" ht="99.95" customHeight="1" x14ac:dyDescent="0.3">
      <c r="A336" s="12" t="s">
        <v>638</v>
      </c>
      <c r="B336" s="11" t="s">
        <v>249</v>
      </c>
      <c r="C336" s="10" t="s">
        <v>547</v>
      </c>
      <c r="D336" s="9"/>
      <c r="E336" s="14">
        <v>17700000</v>
      </c>
      <c r="F336" s="7">
        <f>+F335+D336-E336</f>
        <v>3522656107.739994</v>
      </c>
    </row>
    <row r="337" spans="1:6" ht="99.95" customHeight="1" x14ac:dyDescent="0.3">
      <c r="A337" s="12" t="s">
        <v>638</v>
      </c>
      <c r="B337" s="11" t="s">
        <v>249</v>
      </c>
      <c r="C337" s="10" t="s">
        <v>547</v>
      </c>
      <c r="D337" s="9"/>
      <c r="E337" s="14">
        <v>14800000</v>
      </c>
      <c r="F337" s="7">
        <f>+F336+D337-E337</f>
        <v>3507856107.739994</v>
      </c>
    </row>
    <row r="338" spans="1:6" ht="99.95" customHeight="1" x14ac:dyDescent="0.3">
      <c r="A338" s="12" t="s">
        <v>638</v>
      </c>
      <c r="B338" s="11" t="s">
        <v>249</v>
      </c>
      <c r="C338" s="10" t="s">
        <v>547</v>
      </c>
      <c r="D338" s="9"/>
      <c r="E338" s="14">
        <v>13800000</v>
      </c>
      <c r="F338" s="7">
        <f>+F337+D338-E338</f>
        <v>3494056107.739994</v>
      </c>
    </row>
    <row r="339" spans="1:6" ht="99.95" customHeight="1" x14ac:dyDescent="0.3">
      <c r="A339" s="12" t="s">
        <v>638</v>
      </c>
      <c r="B339" s="11" t="s">
        <v>249</v>
      </c>
      <c r="C339" s="10" t="s">
        <v>547</v>
      </c>
      <c r="D339" s="9"/>
      <c r="E339" s="14">
        <v>23000000</v>
      </c>
      <c r="F339" s="7">
        <f>+F338+D339-E339</f>
        <v>3471056107.739994</v>
      </c>
    </row>
    <row r="340" spans="1:6" ht="99.95" customHeight="1" x14ac:dyDescent="0.3">
      <c r="A340" s="12" t="s">
        <v>638</v>
      </c>
      <c r="B340" s="11" t="s">
        <v>249</v>
      </c>
      <c r="C340" s="10" t="s">
        <v>547</v>
      </c>
      <c r="D340" s="9"/>
      <c r="E340" s="14">
        <v>17300000</v>
      </c>
      <c r="F340" s="7">
        <f>+F339+D340-E340</f>
        <v>3453756107.739994</v>
      </c>
    </row>
    <row r="341" spans="1:6" ht="99.95" customHeight="1" x14ac:dyDescent="0.3">
      <c r="A341" s="12" t="s">
        <v>638</v>
      </c>
      <c r="B341" s="11" t="s">
        <v>249</v>
      </c>
      <c r="C341" s="10" t="s">
        <v>547</v>
      </c>
      <c r="D341" s="9"/>
      <c r="E341" s="14">
        <v>14200000</v>
      </c>
      <c r="F341" s="7">
        <f>+F340+D341-E341</f>
        <v>3439556107.739994</v>
      </c>
    </row>
    <row r="342" spans="1:6" ht="99.95" customHeight="1" x14ac:dyDescent="0.3">
      <c r="A342" s="12" t="s">
        <v>638</v>
      </c>
      <c r="B342" s="11" t="s">
        <v>250</v>
      </c>
      <c r="C342" s="10" t="s">
        <v>548</v>
      </c>
      <c r="D342" s="9"/>
      <c r="E342" s="14">
        <v>146000000</v>
      </c>
      <c r="F342" s="7">
        <f>+F341+D342-E342</f>
        <v>3293556107.739994</v>
      </c>
    </row>
    <row r="343" spans="1:6" ht="99.95" customHeight="1" x14ac:dyDescent="0.3">
      <c r="A343" s="12" t="s">
        <v>638</v>
      </c>
      <c r="B343" s="11" t="s">
        <v>251</v>
      </c>
      <c r="C343" s="10" t="s">
        <v>549</v>
      </c>
      <c r="D343" s="9"/>
      <c r="E343" s="14">
        <v>55534353.189999998</v>
      </c>
      <c r="F343" s="7">
        <f>+F342+D343-E343</f>
        <v>3238021754.549994</v>
      </c>
    </row>
    <row r="344" spans="1:6" ht="99.95" customHeight="1" x14ac:dyDescent="0.3">
      <c r="A344" s="12" t="s">
        <v>638</v>
      </c>
      <c r="B344" s="11" t="s">
        <v>252</v>
      </c>
      <c r="C344" s="10" t="s">
        <v>550</v>
      </c>
      <c r="D344" s="9"/>
      <c r="E344" s="14">
        <v>227835408.81</v>
      </c>
      <c r="F344" s="7">
        <f>+F343+D344-E344</f>
        <v>3010186345.739994</v>
      </c>
    </row>
    <row r="345" spans="1:6" ht="99.95" customHeight="1" x14ac:dyDescent="0.3">
      <c r="A345" s="12" t="s">
        <v>639</v>
      </c>
      <c r="B345" s="11" t="s">
        <v>253</v>
      </c>
      <c r="C345" s="10" t="s">
        <v>551</v>
      </c>
      <c r="D345" s="9"/>
      <c r="E345" s="14">
        <v>72393</v>
      </c>
      <c r="F345" s="7">
        <f>+F344+D345-E345</f>
        <v>3010113952.739994</v>
      </c>
    </row>
    <row r="346" spans="1:6" ht="99.95" customHeight="1" x14ac:dyDescent="0.3">
      <c r="A346" s="12" t="s">
        <v>639</v>
      </c>
      <c r="B346" s="11" t="s">
        <v>253</v>
      </c>
      <c r="C346" s="10" t="s">
        <v>551</v>
      </c>
      <c r="D346" s="9"/>
      <c r="E346" s="14">
        <v>197060</v>
      </c>
      <c r="F346" s="7">
        <f>+F345+D346-E346</f>
        <v>3009916892.739994</v>
      </c>
    </row>
    <row r="347" spans="1:6" ht="99.95" customHeight="1" x14ac:dyDescent="0.3">
      <c r="A347" s="12" t="s">
        <v>639</v>
      </c>
      <c r="B347" s="11" t="s">
        <v>253</v>
      </c>
      <c r="C347" s="10" t="s">
        <v>551</v>
      </c>
      <c r="D347" s="9"/>
      <c r="E347" s="14">
        <v>118613.6</v>
      </c>
      <c r="F347" s="7">
        <f>+F346+D347-E347</f>
        <v>3009798279.1399941</v>
      </c>
    </row>
    <row r="348" spans="1:6" ht="99.95" customHeight="1" x14ac:dyDescent="0.3">
      <c r="A348" s="12" t="s">
        <v>639</v>
      </c>
      <c r="B348" s="11" t="s">
        <v>254</v>
      </c>
      <c r="C348" s="10" t="s">
        <v>552</v>
      </c>
      <c r="D348" s="9"/>
      <c r="E348" s="14">
        <v>23600</v>
      </c>
      <c r="F348" s="7">
        <f>+F347+D348-E348</f>
        <v>3009774679.1399941</v>
      </c>
    </row>
    <row r="349" spans="1:6" ht="99.95" customHeight="1" x14ac:dyDescent="0.3">
      <c r="A349" s="12" t="s">
        <v>639</v>
      </c>
      <c r="B349" s="11" t="s">
        <v>255</v>
      </c>
      <c r="C349" s="10" t="s">
        <v>553</v>
      </c>
      <c r="D349" s="9"/>
      <c r="E349" s="14">
        <v>45441352.649999999</v>
      </c>
      <c r="F349" s="7">
        <f>+F348+D349-E349</f>
        <v>2964333326.489994</v>
      </c>
    </row>
    <row r="350" spans="1:6" ht="99.95" customHeight="1" x14ac:dyDescent="0.3">
      <c r="A350" s="12" t="s">
        <v>639</v>
      </c>
      <c r="B350" s="11" t="s">
        <v>256</v>
      </c>
      <c r="C350" s="10" t="s">
        <v>554</v>
      </c>
      <c r="D350" s="9"/>
      <c r="E350" s="14">
        <v>454850</v>
      </c>
      <c r="F350" s="7">
        <f>+F349+D350-E350</f>
        <v>2963878476.489994</v>
      </c>
    </row>
    <row r="351" spans="1:6" ht="99.95" customHeight="1" x14ac:dyDescent="0.3">
      <c r="A351" s="12" t="s">
        <v>639</v>
      </c>
      <c r="B351" s="11" t="s">
        <v>256</v>
      </c>
      <c r="C351" s="10" t="s">
        <v>554</v>
      </c>
      <c r="D351" s="9"/>
      <c r="E351" s="14">
        <v>32248.87</v>
      </c>
      <c r="F351" s="7">
        <f>+F350+D351-E351</f>
        <v>2963846227.6199942</v>
      </c>
    </row>
    <row r="352" spans="1:6" ht="99.95" customHeight="1" x14ac:dyDescent="0.3">
      <c r="A352" s="12" t="s">
        <v>639</v>
      </c>
      <c r="B352" s="11" t="s">
        <v>256</v>
      </c>
      <c r="C352" s="10" t="s">
        <v>554</v>
      </c>
      <c r="D352" s="9"/>
      <c r="E352" s="14">
        <v>32294.35</v>
      </c>
      <c r="F352" s="7">
        <f>+F351+D352-E352</f>
        <v>2963813933.2699943</v>
      </c>
    </row>
    <row r="353" spans="1:6" ht="99.95" customHeight="1" x14ac:dyDescent="0.3">
      <c r="A353" s="12" t="s">
        <v>639</v>
      </c>
      <c r="B353" s="11" t="s">
        <v>256</v>
      </c>
      <c r="C353" s="10" t="s">
        <v>554</v>
      </c>
      <c r="D353" s="9"/>
      <c r="E353" s="14">
        <v>5870.14</v>
      </c>
      <c r="F353" s="7">
        <f>+F352+D353-E353</f>
        <v>2963808063.1299944</v>
      </c>
    </row>
    <row r="354" spans="1:6" ht="99.95" customHeight="1" x14ac:dyDescent="0.3">
      <c r="A354" s="12" t="s">
        <v>639</v>
      </c>
      <c r="B354" s="11" t="s">
        <v>257</v>
      </c>
      <c r="C354" s="10" t="s">
        <v>555</v>
      </c>
      <c r="D354" s="9"/>
      <c r="E354" s="14">
        <v>673561.74</v>
      </c>
      <c r="F354" s="7">
        <f>+F353+D354-E354</f>
        <v>2963134501.3899946</v>
      </c>
    </row>
    <row r="355" spans="1:6" ht="99.95" customHeight="1" x14ac:dyDescent="0.3">
      <c r="A355" s="12" t="s">
        <v>639</v>
      </c>
      <c r="B355" s="11" t="s">
        <v>258</v>
      </c>
      <c r="C355" s="10" t="s">
        <v>556</v>
      </c>
      <c r="D355" s="9"/>
      <c r="E355" s="14">
        <v>9694309.5</v>
      </c>
      <c r="F355" s="7">
        <f>+F354+D355-E355</f>
        <v>2953440191.8899946</v>
      </c>
    </row>
    <row r="356" spans="1:6" ht="99.95" customHeight="1" x14ac:dyDescent="0.3">
      <c r="A356" s="12" t="s">
        <v>639</v>
      </c>
      <c r="B356" s="11" t="s">
        <v>258</v>
      </c>
      <c r="C356" s="10" t="s">
        <v>556</v>
      </c>
      <c r="D356" s="9"/>
      <c r="E356" s="14">
        <v>29875545</v>
      </c>
      <c r="F356" s="7">
        <f>+F355+D356-E356</f>
        <v>2923564646.8899946</v>
      </c>
    </row>
    <row r="357" spans="1:6" ht="99.95" customHeight="1" x14ac:dyDescent="0.3">
      <c r="A357" s="12" t="s">
        <v>639</v>
      </c>
      <c r="B357" s="11" t="s">
        <v>258</v>
      </c>
      <c r="C357" s="10" t="s">
        <v>556</v>
      </c>
      <c r="D357" s="9"/>
      <c r="E357" s="14">
        <v>16949799</v>
      </c>
      <c r="F357" s="7">
        <f>+F356+D357-E357</f>
        <v>2906614847.8899946</v>
      </c>
    </row>
    <row r="358" spans="1:6" ht="99.95" customHeight="1" x14ac:dyDescent="0.3">
      <c r="A358" s="12" t="s">
        <v>639</v>
      </c>
      <c r="B358" s="11" t="s">
        <v>258</v>
      </c>
      <c r="C358" s="10" t="s">
        <v>556</v>
      </c>
      <c r="D358" s="9"/>
      <c r="E358" s="14">
        <v>15974271</v>
      </c>
      <c r="F358" s="7">
        <f>+F357+D358-E358</f>
        <v>2890640576.8899946</v>
      </c>
    </row>
    <row r="359" spans="1:6" ht="99.95" customHeight="1" x14ac:dyDescent="0.3">
      <c r="A359" s="12" t="s">
        <v>639</v>
      </c>
      <c r="B359" s="11" t="s">
        <v>258</v>
      </c>
      <c r="C359" s="10" t="s">
        <v>556</v>
      </c>
      <c r="D359" s="9"/>
      <c r="E359" s="14">
        <v>13596421.5</v>
      </c>
      <c r="F359" s="7">
        <f>+F358+D359-E359</f>
        <v>2877044155.3899946</v>
      </c>
    </row>
    <row r="360" spans="1:6" ht="99.95" customHeight="1" x14ac:dyDescent="0.3">
      <c r="A360" s="12" t="s">
        <v>639</v>
      </c>
      <c r="B360" s="11" t="s">
        <v>258</v>
      </c>
      <c r="C360" s="10" t="s">
        <v>556</v>
      </c>
      <c r="D360" s="9"/>
      <c r="E360" s="14">
        <v>9999162</v>
      </c>
      <c r="F360" s="7">
        <f>+F359+D360-E360</f>
        <v>2867044993.3899946</v>
      </c>
    </row>
    <row r="361" spans="1:6" ht="99.95" customHeight="1" x14ac:dyDescent="0.3">
      <c r="A361" s="12" t="s">
        <v>639</v>
      </c>
      <c r="B361" s="11" t="s">
        <v>258</v>
      </c>
      <c r="C361" s="10" t="s">
        <v>556</v>
      </c>
      <c r="D361" s="9"/>
      <c r="E361" s="14">
        <v>9999162</v>
      </c>
      <c r="F361" s="7">
        <f>+F360+D361-E361</f>
        <v>2857045831.3899946</v>
      </c>
    </row>
    <row r="362" spans="1:6" ht="99.95" customHeight="1" x14ac:dyDescent="0.3">
      <c r="A362" s="12" t="s">
        <v>639</v>
      </c>
      <c r="B362" s="11" t="s">
        <v>258</v>
      </c>
      <c r="C362" s="10" t="s">
        <v>556</v>
      </c>
      <c r="D362" s="9"/>
      <c r="E362" s="14">
        <v>10182073.5</v>
      </c>
      <c r="F362" s="7">
        <f>+F361+D362-E362</f>
        <v>2846863757.8899946</v>
      </c>
    </row>
    <row r="363" spans="1:6" ht="99.95" customHeight="1" x14ac:dyDescent="0.3">
      <c r="A363" s="12" t="s">
        <v>639</v>
      </c>
      <c r="B363" s="11" t="s">
        <v>258</v>
      </c>
      <c r="C363" s="10" t="s">
        <v>556</v>
      </c>
      <c r="D363" s="9"/>
      <c r="E363" s="14">
        <v>15608448</v>
      </c>
      <c r="F363" s="7">
        <f>+F362+D363-E363</f>
        <v>2831255309.8899946</v>
      </c>
    </row>
    <row r="364" spans="1:6" ht="99.95" customHeight="1" x14ac:dyDescent="0.3">
      <c r="A364" s="12" t="s">
        <v>639</v>
      </c>
      <c r="B364" s="11" t="s">
        <v>258</v>
      </c>
      <c r="C364" s="10" t="s">
        <v>556</v>
      </c>
      <c r="D364" s="9"/>
      <c r="E364" s="14">
        <v>10547896.5</v>
      </c>
      <c r="F364" s="7">
        <f>+F363+D364-E364</f>
        <v>2820707413.3899946</v>
      </c>
    </row>
    <row r="365" spans="1:6" ht="99.95" customHeight="1" x14ac:dyDescent="0.3">
      <c r="A365" s="12" t="s">
        <v>639</v>
      </c>
      <c r="B365" s="11" t="s">
        <v>258</v>
      </c>
      <c r="C365" s="10" t="s">
        <v>556</v>
      </c>
      <c r="D365" s="9"/>
      <c r="E365" s="14">
        <v>37708967.770000003</v>
      </c>
      <c r="F365" s="7">
        <f>+F364+D365-E365</f>
        <v>2782998445.6199946</v>
      </c>
    </row>
    <row r="366" spans="1:6" ht="99.95" customHeight="1" x14ac:dyDescent="0.3">
      <c r="A366" s="12" t="s">
        <v>639</v>
      </c>
      <c r="B366" s="11" t="s">
        <v>258</v>
      </c>
      <c r="C366" s="10" t="s">
        <v>556</v>
      </c>
      <c r="D366" s="9"/>
      <c r="E366" s="14">
        <v>24754023</v>
      </c>
      <c r="F366" s="7">
        <f>+F365+D366-E366</f>
        <v>2758244422.6199946</v>
      </c>
    </row>
    <row r="367" spans="1:6" ht="99.95" customHeight="1" x14ac:dyDescent="0.3">
      <c r="A367" s="12" t="s">
        <v>639</v>
      </c>
      <c r="B367" s="11" t="s">
        <v>258</v>
      </c>
      <c r="C367" s="10" t="s">
        <v>556</v>
      </c>
      <c r="D367" s="9"/>
      <c r="E367" s="14">
        <v>13901274</v>
      </c>
      <c r="F367" s="7">
        <f>+F366+D367-E367</f>
        <v>2744343148.6199946</v>
      </c>
    </row>
    <row r="368" spans="1:6" ht="99.95" customHeight="1" x14ac:dyDescent="0.3">
      <c r="A368" s="12" t="s">
        <v>639</v>
      </c>
      <c r="B368" s="11" t="s">
        <v>258</v>
      </c>
      <c r="C368" s="10" t="s">
        <v>556</v>
      </c>
      <c r="D368" s="9"/>
      <c r="E368" s="14">
        <v>15242625</v>
      </c>
      <c r="F368" s="7">
        <f>+F367+D368-E368</f>
        <v>2729100523.6199946</v>
      </c>
    </row>
    <row r="369" spans="1:6" ht="99.95" customHeight="1" x14ac:dyDescent="0.3">
      <c r="A369" s="12" t="s">
        <v>639</v>
      </c>
      <c r="B369" s="11" t="s">
        <v>258</v>
      </c>
      <c r="C369" s="10" t="s">
        <v>556</v>
      </c>
      <c r="D369" s="9"/>
      <c r="E369" s="14">
        <v>17864356.5</v>
      </c>
      <c r="F369" s="7">
        <f>+F368+D369-E369</f>
        <v>2711236167.1199946</v>
      </c>
    </row>
    <row r="370" spans="1:6" ht="99.95" customHeight="1" x14ac:dyDescent="0.3">
      <c r="A370" s="12" t="s">
        <v>639</v>
      </c>
      <c r="B370" s="11" t="s">
        <v>258</v>
      </c>
      <c r="C370" s="10" t="s">
        <v>556</v>
      </c>
      <c r="D370" s="9"/>
      <c r="E370" s="14">
        <v>21888409.5</v>
      </c>
      <c r="F370" s="7">
        <f>+F369+D370-E370</f>
        <v>2689347757.6199946</v>
      </c>
    </row>
    <row r="371" spans="1:6" ht="99.95" customHeight="1" x14ac:dyDescent="0.3">
      <c r="A371" s="12" t="s">
        <v>639</v>
      </c>
      <c r="B371" s="11" t="s">
        <v>259</v>
      </c>
      <c r="C371" s="10" t="s">
        <v>557</v>
      </c>
      <c r="D371" s="9"/>
      <c r="E371" s="14">
        <v>946441</v>
      </c>
      <c r="F371" s="7">
        <f>+F370+D371-E371</f>
        <v>2688401316.6199946</v>
      </c>
    </row>
    <row r="372" spans="1:6" ht="99.95" customHeight="1" x14ac:dyDescent="0.3">
      <c r="A372" s="12" t="s">
        <v>639</v>
      </c>
      <c r="B372" s="11" t="s">
        <v>260</v>
      </c>
      <c r="C372" s="10" t="s">
        <v>558</v>
      </c>
      <c r="D372" s="9"/>
      <c r="E372" s="14">
        <v>492720</v>
      </c>
      <c r="F372" s="7">
        <f>+F371+D372-E372</f>
        <v>2687908596.6199946</v>
      </c>
    </row>
    <row r="373" spans="1:6" ht="99.95" customHeight="1" x14ac:dyDescent="0.3">
      <c r="A373" s="12" t="s">
        <v>639</v>
      </c>
      <c r="B373" s="11" t="s">
        <v>261</v>
      </c>
      <c r="C373" s="10" t="s">
        <v>559</v>
      </c>
      <c r="D373" s="9"/>
      <c r="E373" s="14">
        <v>80370</v>
      </c>
      <c r="F373" s="7">
        <f>+F372+D373-E373</f>
        <v>2687828226.6199946</v>
      </c>
    </row>
    <row r="374" spans="1:6" ht="99.95" customHeight="1" x14ac:dyDescent="0.3">
      <c r="A374" s="12" t="s">
        <v>639</v>
      </c>
      <c r="B374" s="11" t="s">
        <v>262</v>
      </c>
      <c r="C374" s="10" t="s">
        <v>560</v>
      </c>
      <c r="D374" s="9"/>
      <c r="E374" s="14">
        <v>181192</v>
      </c>
      <c r="F374" s="7">
        <f>+F373+D374-E374</f>
        <v>2687647034.6199946</v>
      </c>
    </row>
    <row r="375" spans="1:6" ht="99.95" customHeight="1" x14ac:dyDescent="0.3">
      <c r="A375" s="12" t="s">
        <v>640</v>
      </c>
      <c r="B375" s="11" t="s">
        <v>263</v>
      </c>
      <c r="C375" s="10" t="s">
        <v>561</v>
      </c>
      <c r="D375" s="9"/>
      <c r="E375" s="14">
        <v>16971316.850000001</v>
      </c>
      <c r="F375" s="7">
        <f>+F374+D375-E375</f>
        <v>2670675717.7699947</v>
      </c>
    </row>
    <row r="376" spans="1:6" ht="99.95" customHeight="1" x14ac:dyDescent="0.3">
      <c r="A376" s="12" t="s">
        <v>640</v>
      </c>
      <c r="B376" s="11" t="s">
        <v>264</v>
      </c>
      <c r="C376" s="10" t="s">
        <v>562</v>
      </c>
      <c r="D376" s="9"/>
      <c r="E376" s="14">
        <v>4978420.84</v>
      </c>
      <c r="F376" s="7">
        <f>+F375+D376-E376</f>
        <v>2665697296.9299946</v>
      </c>
    </row>
    <row r="377" spans="1:6" ht="99.95" customHeight="1" x14ac:dyDescent="0.3">
      <c r="A377" s="12" t="s">
        <v>640</v>
      </c>
      <c r="B377" s="11" t="s">
        <v>265</v>
      </c>
      <c r="C377" s="10" t="s">
        <v>563</v>
      </c>
      <c r="D377" s="9"/>
      <c r="E377" s="14">
        <v>1485000</v>
      </c>
      <c r="F377" s="7">
        <f>+F376+D377-E377</f>
        <v>2664212296.9299946</v>
      </c>
    </row>
    <row r="378" spans="1:6" ht="99.95" customHeight="1" x14ac:dyDescent="0.3">
      <c r="A378" s="12" t="s">
        <v>640</v>
      </c>
      <c r="B378" s="11" t="s">
        <v>266</v>
      </c>
      <c r="C378" s="10" t="s">
        <v>564</v>
      </c>
      <c r="D378" s="9"/>
      <c r="E378" s="14">
        <v>7139907.0800000001</v>
      </c>
      <c r="F378" s="7">
        <f>+F377+D378-E378</f>
        <v>2657072389.8499947</v>
      </c>
    </row>
    <row r="379" spans="1:6" ht="99.95" customHeight="1" x14ac:dyDescent="0.3">
      <c r="A379" s="12" t="s">
        <v>640</v>
      </c>
      <c r="B379" s="11" t="s">
        <v>266</v>
      </c>
      <c r="C379" s="10" t="s">
        <v>564</v>
      </c>
      <c r="D379" s="9"/>
      <c r="E379" s="14">
        <v>100000000</v>
      </c>
      <c r="F379" s="7">
        <f>+F378+D379-E379</f>
        <v>2557072389.8499947</v>
      </c>
    </row>
    <row r="380" spans="1:6" ht="99.95" customHeight="1" x14ac:dyDescent="0.3">
      <c r="A380" s="12" t="s">
        <v>640</v>
      </c>
      <c r="B380" s="11" t="s">
        <v>266</v>
      </c>
      <c r="C380" s="10" t="s">
        <v>564</v>
      </c>
      <c r="D380" s="9"/>
      <c r="E380" s="14">
        <v>9500000</v>
      </c>
      <c r="F380" s="7">
        <f>+F379+D380-E380</f>
        <v>2547572389.8499947</v>
      </c>
    </row>
    <row r="381" spans="1:6" ht="99.95" customHeight="1" x14ac:dyDescent="0.3">
      <c r="A381" s="12" t="s">
        <v>640</v>
      </c>
      <c r="B381" s="11" t="s">
        <v>266</v>
      </c>
      <c r="C381" s="10" t="s">
        <v>564</v>
      </c>
      <c r="D381" s="9"/>
      <c r="E381" s="14">
        <v>30000000</v>
      </c>
      <c r="F381" s="7">
        <f>+F380+D381-E381</f>
        <v>2517572389.8499947</v>
      </c>
    </row>
    <row r="382" spans="1:6" ht="99.95" customHeight="1" x14ac:dyDescent="0.3">
      <c r="A382" s="12" t="s">
        <v>640</v>
      </c>
      <c r="B382" s="11" t="s">
        <v>266</v>
      </c>
      <c r="C382" s="10" t="s">
        <v>564</v>
      </c>
      <c r="D382" s="9"/>
      <c r="E382" s="14">
        <v>20000000</v>
      </c>
      <c r="F382" s="7">
        <f>+F381+D382-E382</f>
        <v>2497572389.8499947</v>
      </c>
    </row>
    <row r="383" spans="1:6" ht="99.95" customHeight="1" x14ac:dyDescent="0.3">
      <c r="A383" s="12" t="s">
        <v>640</v>
      </c>
      <c r="B383" s="11" t="s">
        <v>266</v>
      </c>
      <c r="C383" s="10" t="s">
        <v>564</v>
      </c>
      <c r="D383" s="9"/>
      <c r="E383" s="14">
        <v>70000000</v>
      </c>
      <c r="F383" s="7">
        <f>+F382+D383-E383</f>
        <v>2427572389.8499947</v>
      </c>
    </row>
    <row r="384" spans="1:6" ht="99.95" customHeight="1" x14ac:dyDescent="0.3">
      <c r="A384" s="12" t="s">
        <v>640</v>
      </c>
      <c r="B384" s="11" t="s">
        <v>266</v>
      </c>
      <c r="C384" s="10" t="s">
        <v>564</v>
      </c>
      <c r="D384" s="9"/>
      <c r="E384" s="14">
        <v>1315016</v>
      </c>
      <c r="F384" s="7">
        <f>+F383+D384-E384</f>
        <v>2426257373.8499947</v>
      </c>
    </row>
    <row r="385" spans="1:6" ht="99.95" customHeight="1" x14ac:dyDescent="0.3">
      <c r="A385" s="12" t="s">
        <v>640</v>
      </c>
      <c r="B385" s="11" t="s">
        <v>266</v>
      </c>
      <c r="C385" s="10" t="s">
        <v>564</v>
      </c>
      <c r="D385" s="9"/>
      <c r="E385" s="14">
        <v>50000160</v>
      </c>
      <c r="F385" s="7">
        <f>+F384+D385-E385</f>
        <v>2376257213.8499947</v>
      </c>
    </row>
    <row r="386" spans="1:6" ht="99.95" customHeight="1" x14ac:dyDescent="0.3">
      <c r="A386" s="12" t="s">
        <v>640</v>
      </c>
      <c r="B386" s="11" t="s">
        <v>266</v>
      </c>
      <c r="C386" s="10" t="s">
        <v>564</v>
      </c>
      <c r="D386" s="9"/>
      <c r="E386" s="14">
        <v>30000000</v>
      </c>
      <c r="F386" s="7">
        <f>+F385+D386-E386</f>
        <v>2346257213.8499947</v>
      </c>
    </row>
    <row r="387" spans="1:6" ht="99.95" customHeight="1" x14ac:dyDescent="0.3">
      <c r="A387" s="12" t="s">
        <v>641</v>
      </c>
      <c r="B387" s="11" t="s">
        <v>267</v>
      </c>
      <c r="C387" s="10" t="s">
        <v>565</v>
      </c>
      <c r="D387" s="9"/>
      <c r="E387" s="14">
        <v>2775799</v>
      </c>
      <c r="F387" s="7">
        <f>+F386+D387-E387</f>
        <v>2343481414.8499947</v>
      </c>
    </row>
    <row r="388" spans="1:6" ht="99.95" customHeight="1" x14ac:dyDescent="0.3">
      <c r="A388" s="12" t="s">
        <v>641</v>
      </c>
      <c r="B388" s="11" t="s">
        <v>268</v>
      </c>
      <c r="C388" s="10" t="s">
        <v>566</v>
      </c>
      <c r="D388" s="9"/>
      <c r="E388" s="14">
        <v>8528.24</v>
      </c>
      <c r="F388" s="7">
        <f>+F387+D388-E388</f>
        <v>2343472886.6099949</v>
      </c>
    </row>
    <row r="389" spans="1:6" ht="99.95" customHeight="1" x14ac:dyDescent="0.3">
      <c r="A389" s="12" t="s">
        <v>641</v>
      </c>
      <c r="B389" s="11" t="s">
        <v>269</v>
      </c>
      <c r="C389" s="10" t="s">
        <v>567</v>
      </c>
      <c r="D389" s="9"/>
      <c r="E389" s="14">
        <v>197587.68</v>
      </c>
      <c r="F389" s="7">
        <f>+F388+D389-E389</f>
        <v>2343275298.9299951</v>
      </c>
    </row>
    <row r="390" spans="1:6" ht="99.95" customHeight="1" x14ac:dyDescent="0.3">
      <c r="A390" s="12" t="s">
        <v>641</v>
      </c>
      <c r="B390" s="11" t="s">
        <v>270</v>
      </c>
      <c r="C390" s="10" t="s">
        <v>568</v>
      </c>
      <c r="D390" s="9"/>
      <c r="E390" s="14">
        <v>48200</v>
      </c>
      <c r="F390" s="7">
        <f>+F389+D390-E390</f>
        <v>2343227098.9299951</v>
      </c>
    </row>
    <row r="391" spans="1:6" ht="99.95" customHeight="1" x14ac:dyDescent="0.3">
      <c r="A391" s="12" t="s">
        <v>641</v>
      </c>
      <c r="B391" s="11" t="s">
        <v>271</v>
      </c>
      <c r="C391" s="10" t="s">
        <v>569</v>
      </c>
      <c r="D391" s="9"/>
      <c r="E391" s="14">
        <v>198536</v>
      </c>
      <c r="F391" s="7">
        <f>+F390+D391-E391</f>
        <v>2343028562.9299951</v>
      </c>
    </row>
    <row r="392" spans="1:6" ht="99.95" customHeight="1" x14ac:dyDescent="0.3">
      <c r="A392" s="12" t="s">
        <v>641</v>
      </c>
      <c r="B392" s="11" t="s">
        <v>272</v>
      </c>
      <c r="C392" s="10" t="s">
        <v>569</v>
      </c>
      <c r="D392" s="9"/>
      <c r="E392" s="14">
        <v>457622</v>
      </c>
      <c r="F392" s="7">
        <f>+F391+D392-E392</f>
        <v>2342570940.9299951</v>
      </c>
    </row>
    <row r="393" spans="1:6" ht="99.95" customHeight="1" x14ac:dyDescent="0.3">
      <c r="A393" s="12" t="s">
        <v>641</v>
      </c>
      <c r="B393" s="11" t="s">
        <v>273</v>
      </c>
      <c r="C393" s="10" t="s">
        <v>570</v>
      </c>
      <c r="D393" s="9"/>
      <c r="E393" s="14">
        <v>344669.75</v>
      </c>
      <c r="F393" s="7">
        <f>+F392+D393-E393</f>
        <v>2342226271.1799951</v>
      </c>
    </row>
    <row r="394" spans="1:6" ht="99.95" customHeight="1" x14ac:dyDescent="0.3">
      <c r="A394" s="12" t="s">
        <v>641</v>
      </c>
      <c r="B394" s="11" t="s">
        <v>274</v>
      </c>
      <c r="C394" s="10" t="s">
        <v>571</v>
      </c>
      <c r="D394" s="9"/>
      <c r="E394" s="14">
        <v>40000</v>
      </c>
      <c r="F394" s="7">
        <f>+F393+D394-E394</f>
        <v>2342186271.1799951</v>
      </c>
    </row>
    <row r="395" spans="1:6" ht="99.95" customHeight="1" x14ac:dyDescent="0.3">
      <c r="A395" s="12" t="s">
        <v>641</v>
      </c>
      <c r="B395" s="11" t="s">
        <v>275</v>
      </c>
      <c r="C395" s="10" t="s">
        <v>428</v>
      </c>
      <c r="D395" s="9"/>
      <c r="E395" s="14">
        <v>47000</v>
      </c>
      <c r="F395" s="7">
        <f>+F394+D395-E395</f>
        <v>2342139271.1799951</v>
      </c>
    </row>
    <row r="396" spans="1:6" ht="99.95" customHeight="1" x14ac:dyDescent="0.3">
      <c r="A396" s="12" t="s">
        <v>641</v>
      </c>
      <c r="B396" s="11" t="s">
        <v>275</v>
      </c>
      <c r="C396" s="10" t="s">
        <v>428</v>
      </c>
      <c r="D396" s="9"/>
      <c r="E396" s="14">
        <v>3332.3</v>
      </c>
      <c r="F396" s="7">
        <f>+F395+D396-E396</f>
        <v>2342135938.8799949</v>
      </c>
    </row>
    <row r="397" spans="1:6" ht="99.95" customHeight="1" x14ac:dyDescent="0.3">
      <c r="A397" s="12" t="s">
        <v>641</v>
      </c>
      <c r="B397" s="11" t="s">
        <v>275</v>
      </c>
      <c r="C397" s="10" t="s">
        <v>428</v>
      </c>
      <c r="D397" s="9"/>
      <c r="E397" s="14">
        <v>3337</v>
      </c>
      <c r="F397" s="7">
        <f>+F396+D397-E397</f>
        <v>2342132601.8799949</v>
      </c>
    </row>
    <row r="398" spans="1:6" ht="99.95" customHeight="1" x14ac:dyDescent="0.3">
      <c r="A398" s="12" t="s">
        <v>641</v>
      </c>
      <c r="B398" s="11" t="s">
        <v>275</v>
      </c>
      <c r="C398" s="10" t="s">
        <v>428</v>
      </c>
      <c r="D398" s="9"/>
      <c r="E398" s="14">
        <v>611</v>
      </c>
      <c r="F398" s="7">
        <f>+F397+D398-E398</f>
        <v>2342131990.8799949</v>
      </c>
    </row>
    <row r="399" spans="1:6" ht="99.95" customHeight="1" x14ac:dyDescent="0.3">
      <c r="A399" s="12" t="s">
        <v>641</v>
      </c>
      <c r="B399" s="11" t="s">
        <v>276</v>
      </c>
      <c r="C399" s="10" t="s">
        <v>428</v>
      </c>
      <c r="D399" s="9"/>
      <c r="E399" s="14">
        <v>269000</v>
      </c>
      <c r="F399" s="7">
        <f>+F398+D399-E399</f>
        <v>2341862990.8799949</v>
      </c>
    </row>
    <row r="400" spans="1:6" ht="99.95" customHeight="1" x14ac:dyDescent="0.3">
      <c r="A400" s="12" t="s">
        <v>641</v>
      </c>
      <c r="B400" s="11" t="s">
        <v>276</v>
      </c>
      <c r="C400" s="10" t="s">
        <v>428</v>
      </c>
      <c r="D400" s="9"/>
      <c r="E400" s="14">
        <v>19072.099999999999</v>
      </c>
      <c r="F400" s="7">
        <f>+F399+D400-E400</f>
        <v>2341843918.779995</v>
      </c>
    </row>
    <row r="401" spans="1:6" ht="99.95" customHeight="1" x14ac:dyDescent="0.3">
      <c r="A401" s="12" t="s">
        <v>641</v>
      </c>
      <c r="B401" s="11" t="s">
        <v>276</v>
      </c>
      <c r="C401" s="10" t="s">
        <v>428</v>
      </c>
      <c r="D401" s="9"/>
      <c r="E401" s="14">
        <v>19099</v>
      </c>
      <c r="F401" s="7">
        <f>+F400+D401-E401</f>
        <v>2341824819.779995</v>
      </c>
    </row>
    <row r="402" spans="1:6" ht="99.95" customHeight="1" x14ac:dyDescent="0.3">
      <c r="A402" s="12" t="s">
        <v>641</v>
      </c>
      <c r="B402" s="11" t="s">
        <v>276</v>
      </c>
      <c r="C402" s="10" t="s">
        <v>428</v>
      </c>
      <c r="D402" s="9"/>
      <c r="E402" s="14">
        <v>3497</v>
      </c>
      <c r="F402" s="7">
        <f>+F401+D402-E402</f>
        <v>2341821322.779995</v>
      </c>
    </row>
    <row r="403" spans="1:6" ht="99.95" customHeight="1" x14ac:dyDescent="0.3">
      <c r="A403" s="12" t="s">
        <v>641</v>
      </c>
      <c r="B403" s="11" t="s">
        <v>277</v>
      </c>
      <c r="C403" s="10" t="s">
        <v>572</v>
      </c>
      <c r="D403" s="9"/>
      <c r="E403" s="14">
        <v>230000</v>
      </c>
      <c r="F403" s="7">
        <f>+F402+D403-E403</f>
        <v>2341591322.779995</v>
      </c>
    </row>
    <row r="404" spans="1:6" ht="99.95" customHeight="1" x14ac:dyDescent="0.3">
      <c r="A404" s="12" t="s">
        <v>641</v>
      </c>
      <c r="B404" s="11" t="s">
        <v>277</v>
      </c>
      <c r="C404" s="10" t="s">
        <v>572</v>
      </c>
      <c r="D404" s="9"/>
      <c r="E404" s="14">
        <v>16307</v>
      </c>
      <c r="F404" s="7">
        <f>+F403+D404-E404</f>
        <v>2341575015.779995</v>
      </c>
    </row>
    <row r="405" spans="1:6" ht="99.95" customHeight="1" x14ac:dyDescent="0.3">
      <c r="A405" s="12" t="s">
        <v>641</v>
      </c>
      <c r="B405" s="11" t="s">
        <v>277</v>
      </c>
      <c r="C405" s="10" t="s">
        <v>572</v>
      </c>
      <c r="D405" s="9"/>
      <c r="E405" s="14">
        <v>16330</v>
      </c>
      <c r="F405" s="7">
        <f>+F404+D405-E405</f>
        <v>2341558685.779995</v>
      </c>
    </row>
    <row r="406" spans="1:6" ht="99.95" customHeight="1" x14ac:dyDescent="0.3">
      <c r="A406" s="12" t="s">
        <v>641</v>
      </c>
      <c r="B406" s="11" t="s">
        <v>277</v>
      </c>
      <c r="C406" s="10" t="s">
        <v>572</v>
      </c>
      <c r="D406" s="9"/>
      <c r="E406" s="14">
        <v>2557.09</v>
      </c>
      <c r="F406" s="7">
        <f>+F405+D406-E406</f>
        <v>2341556128.6899948</v>
      </c>
    </row>
    <row r="407" spans="1:6" ht="99.95" customHeight="1" x14ac:dyDescent="0.3">
      <c r="A407" s="12" t="s">
        <v>641</v>
      </c>
      <c r="B407" s="11" t="s">
        <v>278</v>
      </c>
      <c r="C407" s="10" t="s">
        <v>573</v>
      </c>
      <c r="D407" s="9"/>
      <c r="E407" s="14">
        <v>230000</v>
      </c>
      <c r="F407" s="7">
        <f>+F406+D407-E407</f>
        <v>2341326128.6899948</v>
      </c>
    </row>
    <row r="408" spans="1:6" ht="99.95" customHeight="1" x14ac:dyDescent="0.3">
      <c r="A408" s="12" t="s">
        <v>641</v>
      </c>
      <c r="B408" s="11" t="s">
        <v>278</v>
      </c>
      <c r="C408" s="10" t="s">
        <v>573</v>
      </c>
      <c r="D408" s="9"/>
      <c r="E408" s="14">
        <v>16307</v>
      </c>
      <c r="F408" s="7">
        <f>+F407+D408-E408</f>
        <v>2341309821.6899948</v>
      </c>
    </row>
    <row r="409" spans="1:6" ht="99.95" customHeight="1" x14ac:dyDescent="0.3">
      <c r="A409" s="12" t="s">
        <v>641</v>
      </c>
      <c r="B409" s="11" t="s">
        <v>278</v>
      </c>
      <c r="C409" s="10" t="s">
        <v>573</v>
      </c>
      <c r="D409" s="9"/>
      <c r="E409" s="14">
        <v>16330</v>
      </c>
      <c r="F409" s="7">
        <f>+F408+D409-E409</f>
        <v>2341293491.6899948</v>
      </c>
    </row>
    <row r="410" spans="1:6" ht="99.95" customHeight="1" x14ac:dyDescent="0.3">
      <c r="A410" s="12" t="s">
        <v>641</v>
      </c>
      <c r="B410" s="11" t="s">
        <v>278</v>
      </c>
      <c r="C410" s="10" t="s">
        <v>573</v>
      </c>
      <c r="D410" s="9"/>
      <c r="E410" s="14">
        <v>2557.09</v>
      </c>
      <c r="F410" s="7">
        <f>+F409+D410-E410</f>
        <v>2341290934.5999947</v>
      </c>
    </row>
    <row r="411" spans="1:6" ht="99.95" customHeight="1" x14ac:dyDescent="0.3">
      <c r="A411" s="12" t="s">
        <v>641</v>
      </c>
      <c r="B411" s="11" t="s">
        <v>279</v>
      </c>
      <c r="C411" s="10" t="s">
        <v>527</v>
      </c>
      <c r="D411" s="9"/>
      <c r="E411" s="14">
        <v>151000</v>
      </c>
      <c r="F411" s="7">
        <f>+F410+D411-E411</f>
        <v>2341139934.5999947</v>
      </c>
    </row>
    <row r="412" spans="1:6" ht="99.95" customHeight="1" x14ac:dyDescent="0.3">
      <c r="A412" s="12" t="s">
        <v>641</v>
      </c>
      <c r="B412" s="11" t="s">
        <v>279</v>
      </c>
      <c r="C412" s="10" t="s">
        <v>527</v>
      </c>
      <c r="D412" s="9"/>
      <c r="E412" s="14">
        <v>10705.9</v>
      </c>
      <c r="F412" s="7">
        <f>+F411+D412-E412</f>
        <v>2341129228.6999946</v>
      </c>
    </row>
    <row r="413" spans="1:6" ht="99.95" customHeight="1" x14ac:dyDescent="0.3">
      <c r="A413" s="12" t="s">
        <v>641</v>
      </c>
      <c r="B413" s="11" t="s">
        <v>279</v>
      </c>
      <c r="C413" s="10" t="s">
        <v>527</v>
      </c>
      <c r="D413" s="9"/>
      <c r="E413" s="14">
        <v>10721</v>
      </c>
      <c r="F413" s="7">
        <f>+F412+D413-E413</f>
        <v>2341118507.6999946</v>
      </c>
    </row>
    <row r="414" spans="1:6" ht="99.95" customHeight="1" x14ac:dyDescent="0.3">
      <c r="A414" s="12" t="s">
        <v>641</v>
      </c>
      <c r="B414" s="11" t="s">
        <v>279</v>
      </c>
      <c r="C414" s="10" t="s">
        <v>527</v>
      </c>
      <c r="D414" s="9"/>
      <c r="E414" s="14">
        <v>1725.09</v>
      </c>
      <c r="F414" s="7">
        <f>+F413+D414-E414</f>
        <v>2341116782.6099944</v>
      </c>
    </row>
    <row r="415" spans="1:6" ht="99.95" customHeight="1" x14ac:dyDescent="0.3">
      <c r="A415" s="12" t="s">
        <v>641</v>
      </c>
      <c r="B415" s="11" t="s">
        <v>280</v>
      </c>
      <c r="C415" s="10" t="s">
        <v>574</v>
      </c>
      <c r="D415" s="9"/>
      <c r="E415" s="14">
        <v>70000</v>
      </c>
      <c r="F415" s="7">
        <f>+F414+D415-E415</f>
        <v>2341046782.6099944</v>
      </c>
    </row>
    <row r="416" spans="1:6" ht="99.95" customHeight="1" x14ac:dyDescent="0.3">
      <c r="A416" s="12" t="s">
        <v>641</v>
      </c>
      <c r="B416" s="11" t="s">
        <v>280</v>
      </c>
      <c r="C416" s="10" t="s">
        <v>574</v>
      </c>
      <c r="D416" s="9"/>
      <c r="E416" s="14">
        <v>4963</v>
      </c>
      <c r="F416" s="7">
        <f>+F415+D416-E416</f>
        <v>2341041819.6099944</v>
      </c>
    </row>
    <row r="417" spans="1:6" ht="99.95" customHeight="1" x14ac:dyDescent="0.3">
      <c r="A417" s="12" t="s">
        <v>641</v>
      </c>
      <c r="B417" s="11" t="s">
        <v>280</v>
      </c>
      <c r="C417" s="10" t="s">
        <v>574</v>
      </c>
      <c r="D417" s="9"/>
      <c r="E417" s="14">
        <v>4970</v>
      </c>
      <c r="F417" s="7">
        <f>+F416+D417-E417</f>
        <v>2341036849.6099944</v>
      </c>
    </row>
    <row r="418" spans="1:6" ht="99.95" customHeight="1" x14ac:dyDescent="0.3">
      <c r="A418" s="12" t="s">
        <v>641</v>
      </c>
      <c r="B418" s="11" t="s">
        <v>280</v>
      </c>
      <c r="C418" s="10" t="s">
        <v>574</v>
      </c>
      <c r="D418" s="9"/>
      <c r="E418" s="14">
        <v>910</v>
      </c>
      <c r="F418" s="7">
        <f>+F417+D418-E418</f>
        <v>2341035939.6099944</v>
      </c>
    </row>
    <row r="419" spans="1:6" ht="99.95" customHeight="1" x14ac:dyDescent="0.3">
      <c r="A419" s="12" t="s">
        <v>641</v>
      </c>
      <c r="B419" s="11" t="s">
        <v>281</v>
      </c>
      <c r="C419" s="10" t="s">
        <v>574</v>
      </c>
      <c r="D419" s="9"/>
      <c r="E419" s="14">
        <v>80000</v>
      </c>
      <c r="F419" s="7">
        <f>+F418+D419-E419</f>
        <v>2340955939.6099944</v>
      </c>
    </row>
    <row r="420" spans="1:6" ht="99.95" customHeight="1" x14ac:dyDescent="0.3">
      <c r="A420" s="12" t="s">
        <v>641</v>
      </c>
      <c r="B420" s="11" t="s">
        <v>281</v>
      </c>
      <c r="C420" s="10" t="s">
        <v>574</v>
      </c>
      <c r="D420" s="9"/>
      <c r="E420" s="14">
        <v>5672</v>
      </c>
      <c r="F420" s="7">
        <f>+F419+D420-E420</f>
        <v>2340950267.6099944</v>
      </c>
    </row>
    <row r="421" spans="1:6" ht="99.95" customHeight="1" x14ac:dyDescent="0.3">
      <c r="A421" s="12" t="s">
        <v>641</v>
      </c>
      <c r="B421" s="11" t="s">
        <v>281</v>
      </c>
      <c r="C421" s="10" t="s">
        <v>574</v>
      </c>
      <c r="D421" s="9"/>
      <c r="E421" s="14">
        <v>5680</v>
      </c>
      <c r="F421" s="7">
        <f>+F420+D421-E421</f>
        <v>2340944587.6099944</v>
      </c>
    </row>
    <row r="422" spans="1:6" ht="99.95" customHeight="1" x14ac:dyDescent="0.3">
      <c r="A422" s="12" t="s">
        <v>641</v>
      </c>
      <c r="B422" s="11" t="s">
        <v>281</v>
      </c>
      <c r="C422" s="10" t="s">
        <v>574</v>
      </c>
      <c r="D422" s="9"/>
      <c r="E422" s="14">
        <v>1040</v>
      </c>
      <c r="F422" s="7">
        <f>+F421+D422-E422</f>
        <v>2340943547.6099944</v>
      </c>
    </row>
    <row r="423" spans="1:6" ht="99.95" customHeight="1" x14ac:dyDescent="0.3">
      <c r="A423" s="12" t="s">
        <v>641</v>
      </c>
      <c r="B423" s="11" t="s">
        <v>282</v>
      </c>
      <c r="C423" s="10" t="s">
        <v>429</v>
      </c>
      <c r="D423" s="9"/>
      <c r="E423" s="14">
        <v>195500</v>
      </c>
      <c r="F423" s="7">
        <f>+F422+D423-E423</f>
        <v>2340748047.6099944</v>
      </c>
    </row>
    <row r="424" spans="1:6" ht="99.95" customHeight="1" x14ac:dyDescent="0.3">
      <c r="A424" s="12" t="s">
        <v>641</v>
      </c>
      <c r="B424" s="11" t="s">
        <v>282</v>
      </c>
      <c r="C424" s="10" t="s">
        <v>429</v>
      </c>
      <c r="D424" s="9"/>
      <c r="E424" s="14">
        <v>13860.95</v>
      </c>
      <c r="F424" s="7">
        <f>+F423+D424-E424</f>
        <v>2340734186.6599946</v>
      </c>
    </row>
    <row r="425" spans="1:6" ht="99.95" customHeight="1" x14ac:dyDescent="0.3">
      <c r="A425" s="12" t="s">
        <v>641</v>
      </c>
      <c r="B425" s="11" t="s">
        <v>282</v>
      </c>
      <c r="C425" s="10" t="s">
        <v>429</v>
      </c>
      <c r="D425" s="9"/>
      <c r="E425" s="14">
        <v>13880.5</v>
      </c>
      <c r="F425" s="7">
        <f>+F424+D425-E425</f>
        <v>2340720306.1599946</v>
      </c>
    </row>
    <row r="426" spans="1:6" ht="99.95" customHeight="1" x14ac:dyDescent="0.3">
      <c r="A426" s="12" t="s">
        <v>641</v>
      </c>
      <c r="B426" s="11" t="s">
        <v>282</v>
      </c>
      <c r="C426" s="10" t="s">
        <v>429</v>
      </c>
      <c r="D426" s="9"/>
      <c r="E426" s="14">
        <v>2541.5</v>
      </c>
      <c r="F426" s="7">
        <f>+F425+D426-E426</f>
        <v>2340717764.6599946</v>
      </c>
    </row>
    <row r="427" spans="1:6" ht="99.95" customHeight="1" x14ac:dyDescent="0.3">
      <c r="A427" s="12" t="s">
        <v>641</v>
      </c>
      <c r="B427" s="11" t="s">
        <v>283</v>
      </c>
      <c r="C427" s="10" t="s">
        <v>575</v>
      </c>
      <c r="D427" s="9"/>
      <c r="E427" s="14">
        <v>666000</v>
      </c>
      <c r="F427" s="7">
        <f>+F426+D427-E427</f>
        <v>2340051764.6599946</v>
      </c>
    </row>
    <row r="428" spans="1:6" ht="99.95" customHeight="1" x14ac:dyDescent="0.3">
      <c r="A428" s="12" t="s">
        <v>641</v>
      </c>
      <c r="B428" s="11" t="s">
        <v>284</v>
      </c>
      <c r="C428" s="10" t="s">
        <v>576</v>
      </c>
      <c r="D428" s="9"/>
      <c r="E428" s="14">
        <v>27610</v>
      </c>
      <c r="F428" s="7">
        <f>+F427+D428-E428</f>
        <v>2340024154.6599946</v>
      </c>
    </row>
    <row r="429" spans="1:6" ht="99.95" customHeight="1" x14ac:dyDescent="0.3">
      <c r="A429" s="12" t="s">
        <v>641</v>
      </c>
      <c r="B429" s="11" t="s">
        <v>284</v>
      </c>
      <c r="C429" s="10" t="s">
        <v>576</v>
      </c>
      <c r="D429" s="9"/>
      <c r="E429" s="14">
        <v>1957.55</v>
      </c>
      <c r="F429" s="7">
        <f>+F428+D429-E429</f>
        <v>2340022197.1099944</v>
      </c>
    </row>
    <row r="430" spans="1:6" ht="99.95" customHeight="1" x14ac:dyDescent="0.3">
      <c r="A430" s="12" t="s">
        <v>641</v>
      </c>
      <c r="B430" s="11" t="s">
        <v>284</v>
      </c>
      <c r="C430" s="10" t="s">
        <v>576</v>
      </c>
      <c r="D430" s="9"/>
      <c r="E430" s="14">
        <v>1960.31</v>
      </c>
      <c r="F430" s="7">
        <f>+F429+D430-E430</f>
        <v>2340020236.7999945</v>
      </c>
    </row>
    <row r="431" spans="1:6" ht="99.95" customHeight="1" x14ac:dyDescent="0.3">
      <c r="A431" s="12" t="s">
        <v>641</v>
      </c>
      <c r="B431" s="11" t="s">
        <v>284</v>
      </c>
      <c r="C431" s="10" t="s">
        <v>576</v>
      </c>
      <c r="D431" s="9"/>
      <c r="E431" s="14">
        <v>358.93</v>
      </c>
      <c r="F431" s="7">
        <f>+F430+D431-E431</f>
        <v>2340019877.8699946</v>
      </c>
    </row>
    <row r="432" spans="1:6" ht="99.95" customHeight="1" x14ac:dyDescent="0.3">
      <c r="A432" s="12" t="s">
        <v>641</v>
      </c>
      <c r="B432" s="11" t="s">
        <v>285</v>
      </c>
      <c r="C432" s="10" t="s">
        <v>577</v>
      </c>
      <c r="D432" s="9"/>
      <c r="E432" s="14">
        <v>12669.16</v>
      </c>
      <c r="F432" s="7">
        <f>+F431+D432-E432</f>
        <v>2340007208.7099948</v>
      </c>
    </row>
    <row r="433" spans="1:6" ht="99.95" customHeight="1" x14ac:dyDescent="0.3">
      <c r="A433" s="12" t="s">
        <v>641</v>
      </c>
      <c r="B433" s="11" t="s">
        <v>286</v>
      </c>
      <c r="C433" s="10" t="s">
        <v>578</v>
      </c>
      <c r="D433" s="9"/>
      <c r="E433" s="14">
        <v>13500</v>
      </c>
      <c r="F433" s="7">
        <f>+F432+D433-E433</f>
        <v>2339993708.7099948</v>
      </c>
    </row>
    <row r="434" spans="1:6" ht="99.95" customHeight="1" x14ac:dyDescent="0.3">
      <c r="A434" s="12" t="s">
        <v>642</v>
      </c>
      <c r="B434" s="11" t="s">
        <v>287</v>
      </c>
      <c r="C434" s="10" t="s">
        <v>579</v>
      </c>
      <c r="D434" s="9"/>
      <c r="E434" s="14">
        <v>13883274.42</v>
      </c>
      <c r="F434" s="7">
        <f>+F433+D434-E434</f>
        <v>2326110434.2899947</v>
      </c>
    </row>
    <row r="435" spans="1:6" ht="99.95" customHeight="1" x14ac:dyDescent="0.3">
      <c r="A435" s="12" t="s">
        <v>642</v>
      </c>
      <c r="B435" s="11" t="s">
        <v>288</v>
      </c>
      <c r="C435" s="10" t="s">
        <v>580</v>
      </c>
      <c r="D435" s="9"/>
      <c r="E435" s="14">
        <v>3000000</v>
      </c>
      <c r="F435" s="7">
        <f>+F434+D435-E435</f>
        <v>2323110434.2899947</v>
      </c>
    </row>
    <row r="436" spans="1:6" ht="99.95" customHeight="1" x14ac:dyDescent="0.3">
      <c r="A436" s="12" t="s">
        <v>642</v>
      </c>
      <c r="B436" s="11" t="s">
        <v>288</v>
      </c>
      <c r="C436" s="10" t="s">
        <v>580</v>
      </c>
      <c r="D436" s="9"/>
      <c r="E436" s="14">
        <v>1614201.3</v>
      </c>
      <c r="F436" s="7">
        <f>+F435+D436-E436</f>
        <v>2321496232.9899945</v>
      </c>
    </row>
    <row r="437" spans="1:6" ht="99.95" customHeight="1" x14ac:dyDescent="0.3">
      <c r="A437" s="12" t="s">
        <v>642</v>
      </c>
      <c r="B437" s="11" t="s">
        <v>289</v>
      </c>
      <c r="C437" s="10" t="s">
        <v>581</v>
      </c>
      <c r="D437" s="9"/>
      <c r="E437" s="14">
        <v>3500000</v>
      </c>
      <c r="F437" s="7">
        <f>+F436+D437-E437</f>
        <v>2317996232.9899945</v>
      </c>
    </row>
    <row r="438" spans="1:6" ht="99.95" customHeight="1" x14ac:dyDescent="0.3">
      <c r="A438" s="12" t="s">
        <v>642</v>
      </c>
      <c r="B438" s="11" t="s">
        <v>289</v>
      </c>
      <c r="C438" s="10" t="s">
        <v>581</v>
      </c>
      <c r="D438" s="9"/>
      <c r="E438" s="14">
        <v>1353934.51</v>
      </c>
      <c r="F438" s="7">
        <f>+F437+D438-E438</f>
        <v>2316642298.4799943</v>
      </c>
    </row>
    <row r="439" spans="1:6" ht="99.95" customHeight="1" x14ac:dyDescent="0.3">
      <c r="A439" s="12" t="s">
        <v>642</v>
      </c>
      <c r="B439" s="11" t="s">
        <v>290</v>
      </c>
      <c r="C439" s="10" t="s">
        <v>582</v>
      </c>
      <c r="D439" s="9"/>
      <c r="E439" s="14">
        <v>56225</v>
      </c>
      <c r="F439" s="7">
        <f>+F438+D439-E439</f>
        <v>2316586073.4799943</v>
      </c>
    </row>
    <row r="440" spans="1:6" ht="99.95" customHeight="1" x14ac:dyDescent="0.3">
      <c r="A440" s="12" t="s">
        <v>642</v>
      </c>
      <c r="B440" s="11" t="s">
        <v>291</v>
      </c>
      <c r="C440" s="10" t="s">
        <v>583</v>
      </c>
      <c r="D440" s="9"/>
      <c r="E440" s="14">
        <v>48100</v>
      </c>
      <c r="F440" s="7">
        <f>+F439+D440-E440</f>
        <v>2316537973.4799943</v>
      </c>
    </row>
    <row r="441" spans="1:6" ht="99.95" customHeight="1" x14ac:dyDescent="0.3">
      <c r="A441" s="12" t="s">
        <v>642</v>
      </c>
      <c r="B441" s="11" t="s">
        <v>292</v>
      </c>
      <c r="C441" s="10" t="s">
        <v>584</v>
      </c>
      <c r="D441" s="9"/>
      <c r="E441" s="14">
        <v>9546307.6999999993</v>
      </c>
      <c r="F441" s="7">
        <f>+F440+D441-E441</f>
        <v>2306991665.7799945</v>
      </c>
    </row>
    <row r="442" spans="1:6" ht="99.95" customHeight="1" x14ac:dyDescent="0.3">
      <c r="A442" s="12" t="s">
        <v>642</v>
      </c>
      <c r="B442" s="11" t="s">
        <v>293</v>
      </c>
      <c r="C442" s="10" t="s">
        <v>585</v>
      </c>
      <c r="D442" s="9"/>
      <c r="E442" s="14">
        <v>174000</v>
      </c>
      <c r="F442" s="7">
        <f>+F441+D442-E442</f>
        <v>2306817665.7799945</v>
      </c>
    </row>
    <row r="443" spans="1:6" ht="99.95" customHeight="1" x14ac:dyDescent="0.3">
      <c r="A443" s="12" t="s">
        <v>642</v>
      </c>
      <c r="B443" s="11" t="s">
        <v>294</v>
      </c>
      <c r="C443" s="10" t="s">
        <v>586</v>
      </c>
      <c r="D443" s="9"/>
      <c r="E443" s="14">
        <v>2690412.02</v>
      </c>
      <c r="F443" s="7">
        <f>+F442+D443-E443</f>
        <v>2304127253.7599945</v>
      </c>
    </row>
    <row r="444" spans="1:6" ht="99.95" customHeight="1" x14ac:dyDescent="0.3">
      <c r="A444" s="12" t="s">
        <v>642</v>
      </c>
      <c r="B444" s="11" t="s">
        <v>295</v>
      </c>
      <c r="C444" s="10" t="s">
        <v>587</v>
      </c>
      <c r="D444" s="9"/>
      <c r="E444" s="14">
        <v>1980109.82</v>
      </c>
      <c r="F444" s="7">
        <f>+F443+D444-E444</f>
        <v>2302147143.9399943</v>
      </c>
    </row>
    <row r="445" spans="1:6" ht="99.95" customHeight="1" x14ac:dyDescent="0.3">
      <c r="A445" s="12" t="s">
        <v>642</v>
      </c>
      <c r="B445" s="11" t="s">
        <v>296</v>
      </c>
      <c r="C445" s="10" t="s">
        <v>588</v>
      </c>
      <c r="D445" s="9"/>
      <c r="E445" s="14">
        <v>3300000</v>
      </c>
      <c r="F445" s="7">
        <f>+F444+D445-E445</f>
        <v>2298847143.9399943</v>
      </c>
    </row>
    <row r="446" spans="1:6" ht="99.95" customHeight="1" x14ac:dyDescent="0.3">
      <c r="A446" s="12" t="s">
        <v>642</v>
      </c>
      <c r="B446" s="11" t="s">
        <v>296</v>
      </c>
      <c r="C446" s="10" t="s">
        <v>588</v>
      </c>
      <c r="D446" s="9"/>
      <c r="E446" s="14">
        <v>1700000</v>
      </c>
      <c r="F446" s="7">
        <f>+F445+D446-E446</f>
        <v>2297147143.9399943</v>
      </c>
    </row>
    <row r="447" spans="1:6" ht="99.95" customHeight="1" x14ac:dyDescent="0.3">
      <c r="A447" s="12" t="s">
        <v>642</v>
      </c>
      <c r="B447" s="11" t="s">
        <v>296</v>
      </c>
      <c r="C447" s="10" t="s">
        <v>588</v>
      </c>
      <c r="D447" s="9"/>
      <c r="E447" s="14">
        <v>1358467.84</v>
      </c>
      <c r="F447" s="7">
        <f>+F446+D447-E447</f>
        <v>2295788676.0999942</v>
      </c>
    </row>
    <row r="448" spans="1:6" ht="99.95" customHeight="1" x14ac:dyDescent="0.3">
      <c r="A448" s="12" t="s">
        <v>642</v>
      </c>
      <c r="B448" s="11" t="s">
        <v>297</v>
      </c>
      <c r="C448" s="10" t="s">
        <v>589</v>
      </c>
      <c r="D448" s="9"/>
      <c r="E448" s="14">
        <v>8695969.1799999997</v>
      </c>
      <c r="F448" s="7">
        <f>+F447+D448-E448</f>
        <v>2287092706.9199944</v>
      </c>
    </row>
    <row r="449" spans="1:6" ht="99.95" customHeight="1" x14ac:dyDescent="0.3">
      <c r="A449" s="12" t="s">
        <v>643</v>
      </c>
      <c r="B449" s="11" t="s">
        <v>298</v>
      </c>
      <c r="C449" s="10" t="s">
        <v>0</v>
      </c>
      <c r="D449" s="9"/>
      <c r="E449" s="14">
        <v>434702.36</v>
      </c>
      <c r="F449" s="7">
        <f>+F448+D449-E449</f>
        <v>2286658004.5599942</v>
      </c>
    </row>
    <row r="450" spans="1:6" ht="99.95" customHeight="1" x14ac:dyDescent="0.3">
      <c r="A450" s="12" t="s">
        <v>643</v>
      </c>
      <c r="B450" s="11" t="s">
        <v>299</v>
      </c>
      <c r="C450" s="10" t="s">
        <v>365</v>
      </c>
      <c r="D450" s="9"/>
      <c r="E450" s="14">
        <v>180000</v>
      </c>
      <c r="F450" s="7">
        <f>+F449+D450-E450</f>
        <v>2286478004.5599942</v>
      </c>
    </row>
    <row r="451" spans="1:6" ht="99.95" customHeight="1" x14ac:dyDescent="0.3">
      <c r="A451" s="12" t="s">
        <v>643</v>
      </c>
      <c r="B451" s="11" t="s">
        <v>300</v>
      </c>
      <c r="C451" s="10" t="s">
        <v>0</v>
      </c>
      <c r="D451" s="9"/>
      <c r="E451" s="14">
        <v>115366.87</v>
      </c>
      <c r="F451" s="7">
        <f>+F450+D451-E451</f>
        <v>2286362637.6899943</v>
      </c>
    </row>
    <row r="452" spans="1:6" ht="99.95" customHeight="1" x14ac:dyDescent="0.3">
      <c r="A452" s="12" t="s">
        <v>643</v>
      </c>
      <c r="B452" s="11" t="s">
        <v>301</v>
      </c>
      <c r="C452" s="10" t="s">
        <v>0</v>
      </c>
      <c r="D452" s="9"/>
      <c r="E452" s="14">
        <v>47069.68</v>
      </c>
      <c r="F452" s="7">
        <f>+F451+D452-E452</f>
        <v>2286315568.0099945</v>
      </c>
    </row>
    <row r="453" spans="1:6" ht="99.95" customHeight="1" x14ac:dyDescent="0.3">
      <c r="A453" s="12" t="s">
        <v>643</v>
      </c>
      <c r="B453" s="11" t="s">
        <v>302</v>
      </c>
      <c r="C453" s="10" t="s">
        <v>590</v>
      </c>
      <c r="D453" s="9"/>
      <c r="E453" s="14">
        <v>26649.75</v>
      </c>
      <c r="F453" s="7">
        <f>+F452+D453-E453</f>
        <v>2286288918.2599945</v>
      </c>
    </row>
    <row r="454" spans="1:6" ht="99.95" customHeight="1" x14ac:dyDescent="0.3">
      <c r="A454" s="12" t="s">
        <v>643</v>
      </c>
      <c r="B454" s="11" t="s">
        <v>303</v>
      </c>
      <c r="C454" s="10" t="s">
        <v>0</v>
      </c>
      <c r="D454" s="9"/>
      <c r="E454" s="14">
        <v>51265.16</v>
      </c>
      <c r="F454" s="7">
        <f>+F453+D454-E454</f>
        <v>2286237653.0999947</v>
      </c>
    </row>
    <row r="455" spans="1:6" ht="99.95" customHeight="1" x14ac:dyDescent="0.3">
      <c r="A455" s="12" t="s">
        <v>643</v>
      </c>
      <c r="B455" s="11" t="s">
        <v>304</v>
      </c>
      <c r="C455" s="10" t="s">
        <v>591</v>
      </c>
      <c r="D455" s="9"/>
      <c r="E455" s="14">
        <v>27688.05</v>
      </c>
      <c r="F455" s="7">
        <f>+F454+D455-E455</f>
        <v>2286209965.0499945</v>
      </c>
    </row>
    <row r="456" spans="1:6" ht="99.95" customHeight="1" x14ac:dyDescent="0.3">
      <c r="A456" s="12" t="s">
        <v>643</v>
      </c>
      <c r="B456" s="11" t="s">
        <v>305</v>
      </c>
      <c r="C456" s="10" t="s">
        <v>592</v>
      </c>
      <c r="D456" s="9"/>
      <c r="E456" s="14">
        <v>499730</v>
      </c>
      <c r="F456" s="7">
        <f>+F455+D456-E456</f>
        <v>2285710235.0499945</v>
      </c>
    </row>
    <row r="457" spans="1:6" ht="99.95" customHeight="1" x14ac:dyDescent="0.3">
      <c r="A457" s="12" t="s">
        <v>643</v>
      </c>
      <c r="B457" s="11" t="s">
        <v>306</v>
      </c>
      <c r="C457" s="10" t="s">
        <v>593</v>
      </c>
      <c r="D457" s="9"/>
      <c r="E457" s="14">
        <v>8537538.5899999999</v>
      </c>
      <c r="F457" s="7">
        <f>+F456+D457-E457</f>
        <v>2277172696.4599943</v>
      </c>
    </row>
    <row r="458" spans="1:6" ht="99.95" customHeight="1" x14ac:dyDescent="0.3">
      <c r="A458" s="12" t="s">
        <v>643</v>
      </c>
      <c r="B458" s="11" t="s">
        <v>307</v>
      </c>
      <c r="C458" s="10" t="s">
        <v>594</v>
      </c>
      <c r="D458" s="9"/>
      <c r="E458" s="14">
        <v>240000</v>
      </c>
      <c r="F458" s="7">
        <f>+F457+D458-E458</f>
        <v>2276932696.4599943</v>
      </c>
    </row>
    <row r="459" spans="1:6" ht="99.95" customHeight="1" x14ac:dyDescent="0.3">
      <c r="A459" s="12" t="s">
        <v>643</v>
      </c>
      <c r="B459" s="11" t="s">
        <v>308</v>
      </c>
      <c r="C459" s="10" t="s">
        <v>595</v>
      </c>
      <c r="D459" s="9"/>
      <c r="E459" s="14">
        <v>173500</v>
      </c>
      <c r="F459" s="7">
        <f>+F458+D459-E459</f>
        <v>2276759196.4599943</v>
      </c>
    </row>
    <row r="460" spans="1:6" ht="99.95" customHeight="1" x14ac:dyDescent="0.3">
      <c r="A460" s="12" t="s">
        <v>643</v>
      </c>
      <c r="B460" s="11" t="s">
        <v>309</v>
      </c>
      <c r="C460" s="10" t="s">
        <v>596</v>
      </c>
      <c r="D460" s="9"/>
      <c r="E460" s="14">
        <v>69880</v>
      </c>
      <c r="F460" s="7">
        <f>+F459+D460-E460</f>
        <v>2276689316.4599943</v>
      </c>
    </row>
    <row r="461" spans="1:6" ht="99.95" customHeight="1" x14ac:dyDescent="0.3">
      <c r="A461" s="12" t="s">
        <v>643</v>
      </c>
      <c r="B461" s="11" t="s">
        <v>310</v>
      </c>
      <c r="C461" s="10" t="s">
        <v>1</v>
      </c>
      <c r="D461" s="9"/>
      <c r="E461" s="14">
        <v>15930</v>
      </c>
      <c r="F461" s="7">
        <f>+F460+D461-E461</f>
        <v>2276673386.4599943</v>
      </c>
    </row>
    <row r="462" spans="1:6" ht="99.95" customHeight="1" x14ac:dyDescent="0.3">
      <c r="A462" s="12" t="s">
        <v>643</v>
      </c>
      <c r="B462" s="11" t="s">
        <v>310</v>
      </c>
      <c r="C462" s="10" t="s">
        <v>1</v>
      </c>
      <c r="D462" s="9"/>
      <c r="E462" s="14">
        <v>198884.33</v>
      </c>
      <c r="F462" s="7">
        <f>+F461+D462-E462</f>
        <v>2276474502.1299944</v>
      </c>
    </row>
    <row r="463" spans="1:6" ht="99.95" customHeight="1" x14ac:dyDescent="0.3">
      <c r="A463" s="12" t="s">
        <v>643</v>
      </c>
      <c r="B463" s="11" t="s">
        <v>310</v>
      </c>
      <c r="C463" s="10" t="s">
        <v>1</v>
      </c>
      <c r="D463" s="9"/>
      <c r="E463" s="14">
        <v>20003.509999999998</v>
      </c>
      <c r="F463" s="7">
        <f>+F462+D463-E463</f>
        <v>2276454498.6199942</v>
      </c>
    </row>
    <row r="464" spans="1:6" ht="99.95" customHeight="1" x14ac:dyDescent="0.3">
      <c r="A464" s="12" t="s">
        <v>643</v>
      </c>
      <c r="B464" s="11" t="s">
        <v>310</v>
      </c>
      <c r="C464" s="10" t="s">
        <v>1</v>
      </c>
      <c r="D464" s="9"/>
      <c r="E464" s="14">
        <v>43778</v>
      </c>
      <c r="F464" s="7">
        <f>+F463+D464-E464</f>
        <v>2276410720.6199942</v>
      </c>
    </row>
    <row r="465" spans="1:6" ht="99.95" customHeight="1" x14ac:dyDescent="0.3">
      <c r="A465" s="12" t="s">
        <v>643</v>
      </c>
      <c r="B465" s="11" t="s">
        <v>310</v>
      </c>
      <c r="C465" s="10" t="s">
        <v>1</v>
      </c>
      <c r="D465" s="9"/>
      <c r="E465" s="14">
        <v>1498.6</v>
      </c>
      <c r="F465" s="7">
        <f>+F464+D465-E465</f>
        <v>2276409222.0199943</v>
      </c>
    </row>
    <row r="466" spans="1:6" ht="99.95" customHeight="1" x14ac:dyDescent="0.3">
      <c r="A466" s="12" t="s">
        <v>643</v>
      </c>
      <c r="B466" s="11" t="s">
        <v>310</v>
      </c>
      <c r="C466" s="10" t="s">
        <v>1</v>
      </c>
      <c r="D466" s="9"/>
      <c r="E466" s="14">
        <v>516092.53</v>
      </c>
      <c r="F466" s="7">
        <f>+F465+D466-E466</f>
        <v>2275893129.489994</v>
      </c>
    </row>
    <row r="467" spans="1:6" ht="99.95" customHeight="1" x14ac:dyDescent="0.3">
      <c r="A467" s="12" t="s">
        <v>643</v>
      </c>
      <c r="B467" s="11" t="s">
        <v>310</v>
      </c>
      <c r="C467" s="10" t="s">
        <v>1</v>
      </c>
      <c r="D467" s="9"/>
      <c r="E467" s="14">
        <v>1725.7</v>
      </c>
      <c r="F467" s="7">
        <f>+F466+D467-E467</f>
        <v>2275891403.7899942</v>
      </c>
    </row>
    <row r="468" spans="1:6" ht="99.95" customHeight="1" x14ac:dyDescent="0.3">
      <c r="A468" s="12" t="s">
        <v>643</v>
      </c>
      <c r="B468" s="11" t="s">
        <v>310</v>
      </c>
      <c r="C468" s="10" t="s">
        <v>1</v>
      </c>
      <c r="D468" s="9"/>
      <c r="E468" s="14">
        <v>70800</v>
      </c>
      <c r="F468" s="7">
        <f>+F467+D468-E468</f>
        <v>2275820603.7899942</v>
      </c>
    </row>
    <row r="469" spans="1:6" ht="99.95" customHeight="1" x14ac:dyDescent="0.3">
      <c r="A469" s="12" t="s">
        <v>643</v>
      </c>
      <c r="B469" s="11" t="s">
        <v>310</v>
      </c>
      <c r="C469" s="10" t="s">
        <v>1</v>
      </c>
      <c r="D469" s="9"/>
      <c r="E469" s="14">
        <v>5142.8500000000004</v>
      </c>
      <c r="F469" s="7">
        <f>+F468+D469-E469</f>
        <v>2275815460.9399943</v>
      </c>
    </row>
    <row r="470" spans="1:6" ht="99.95" customHeight="1" x14ac:dyDescent="0.3">
      <c r="A470" s="12" t="s">
        <v>643</v>
      </c>
      <c r="B470" s="11" t="s">
        <v>310</v>
      </c>
      <c r="C470" s="10" t="s">
        <v>1</v>
      </c>
      <c r="D470" s="9"/>
      <c r="E470" s="14">
        <v>141299.68</v>
      </c>
      <c r="F470" s="7">
        <f>+F469+D470-E470</f>
        <v>2275674161.2599945</v>
      </c>
    </row>
    <row r="471" spans="1:6" ht="99.95" customHeight="1" x14ac:dyDescent="0.3">
      <c r="A471" s="12" t="s">
        <v>643</v>
      </c>
      <c r="B471" s="11" t="s">
        <v>311</v>
      </c>
      <c r="C471" s="10" t="s">
        <v>597</v>
      </c>
      <c r="D471" s="9"/>
      <c r="E471" s="14">
        <v>487890</v>
      </c>
      <c r="F471" s="7">
        <f>+F470+D471-E471</f>
        <v>2275186271.2599945</v>
      </c>
    </row>
    <row r="472" spans="1:6" ht="99.95" customHeight="1" x14ac:dyDescent="0.3">
      <c r="A472" s="12" t="s">
        <v>643</v>
      </c>
      <c r="B472" s="11" t="s">
        <v>312</v>
      </c>
      <c r="C472" s="10" t="s">
        <v>598</v>
      </c>
      <c r="D472" s="9"/>
      <c r="E472" s="14">
        <v>915200</v>
      </c>
      <c r="F472" s="7">
        <f>+F471+D472-E472</f>
        <v>2274271071.2599945</v>
      </c>
    </row>
    <row r="473" spans="1:6" ht="99.95" customHeight="1" x14ac:dyDescent="0.3">
      <c r="A473" s="12" t="s">
        <v>643</v>
      </c>
      <c r="B473" s="11" t="s">
        <v>313</v>
      </c>
      <c r="C473" s="10" t="s">
        <v>599</v>
      </c>
      <c r="D473" s="9"/>
      <c r="E473" s="14">
        <v>775600</v>
      </c>
      <c r="F473" s="7">
        <f>+F472+D473-E473</f>
        <v>2273495471.2599945</v>
      </c>
    </row>
    <row r="474" spans="1:6" ht="99.95" customHeight="1" x14ac:dyDescent="0.3">
      <c r="A474" s="12" t="s">
        <v>643</v>
      </c>
      <c r="B474" s="11" t="s">
        <v>314</v>
      </c>
      <c r="C474" s="10" t="s">
        <v>600</v>
      </c>
      <c r="D474" s="9"/>
      <c r="E474" s="14">
        <v>42102.17</v>
      </c>
      <c r="F474" s="7">
        <f>+F473+D474-E474</f>
        <v>2273453369.0899944</v>
      </c>
    </row>
    <row r="475" spans="1:6" ht="99.95" customHeight="1" x14ac:dyDescent="0.3">
      <c r="A475" s="12" t="s">
        <v>643</v>
      </c>
      <c r="B475" s="11" t="s">
        <v>315</v>
      </c>
      <c r="C475" s="10" t="s">
        <v>601</v>
      </c>
      <c r="D475" s="9"/>
      <c r="E475" s="14">
        <v>64368.2</v>
      </c>
      <c r="F475" s="7">
        <f>+F474+D475-E475</f>
        <v>2273389000.8899946</v>
      </c>
    </row>
    <row r="476" spans="1:6" ht="99.95" customHeight="1" x14ac:dyDescent="0.3">
      <c r="A476" s="12" t="s">
        <v>643</v>
      </c>
      <c r="B476" s="11" t="s">
        <v>316</v>
      </c>
      <c r="C476" s="10" t="s">
        <v>602</v>
      </c>
      <c r="D476" s="9"/>
      <c r="E476" s="14">
        <v>6660.42</v>
      </c>
      <c r="F476" s="7">
        <f>+F475+D476-E476</f>
        <v>2273382340.4699945</v>
      </c>
    </row>
    <row r="477" spans="1:6" ht="99.95" customHeight="1" x14ac:dyDescent="0.3">
      <c r="A477" s="12" t="s">
        <v>643</v>
      </c>
      <c r="B477" s="11" t="s">
        <v>317</v>
      </c>
      <c r="C477" s="10" t="s">
        <v>603</v>
      </c>
      <c r="D477" s="9"/>
      <c r="E477" s="14">
        <v>21535.22</v>
      </c>
      <c r="F477" s="7">
        <f>+F476+D477-E477</f>
        <v>2273360805.2499948</v>
      </c>
    </row>
    <row r="478" spans="1:6" ht="99.95" customHeight="1" x14ac:dyDescent="0.3">
      <c r="A478" s="12" t="s">
        <v>643</v>
      </c>
      <c r="B478" s="11" t="s">
        <v>318</v>
      </c>
      <c r="C478" s="10" t="s">
        <v>604</v>
      </c>
      <c r="D478" s="9"/>
      <c r="E478" s="14">
        <v>81707.429999999993</v>
      </c>
      <c r="F478" s="7">
        <f>+F477+D478-E478</f>
        <v>2273279097.8199949</v>
      </c>
    </row>
    <row r="479" spans="1:6" ht="99.95" customHeight="1" x14ac:dyDescent="0.3">
      <c r="A479" s="12" t="s">
        <v>643</v>
      </c>
      <c r="B479" s="11" t="s">
        <v>319</v>
      </c>
      <c r="C479" s="10" t="s">
        <v>605</v>
      </c>
      <c r="D479" s="9"/>
      <c r="E479" s="14">
        <v>64625.919999999998</v>
      </c>
      <c r="F479" s="7">
        <f>+F478+D479-E479</f>
        <v>2273214471.8999949</v>
      </c>
    </row>
    <row r="480" spans="1:6" ht="99.95" customHeight="1" x14ac:dyDescent="0.3">
      <c r="A480" s="12" t="s">
        <v>643</v>
      </c>
      <c r="B480" s="11" t="s">
        <v>320</v>
      </c>
      <c r="C480" s="10" t="s">
        <v>606</v>
      </c>
      <c r="D480" s="9"/>
      <c r="E480" s="14">
        <v>51970.03</v>
      </c>
      <c r="F480" s="7">
        <f>+F479+D480-E480</f>
        <v>2273162501.8699946</v>
      </c>
    </row>
    <row r="481" spans="1:6" ht="99.95" customHeight="1" x14ac:dyDescent="0.3">
      <c r="A481" s="12" t="s">
        <v>643</v>
      </c>
      <c r="B481" s="11" t="s">
        <v>321</v>
      </c>
      <c r="C481" s="10" t="s">
        <v>591</v>
      </c>
      <c r="D481" s="9"/>
      <c r="E481" s="14">
        <v>203968.62</v>
      </c>
      <c r="F481" s="7">
        <f>+F480+D481-E481</f>
        <v>2272958533.2499948</v>
      </c>
    </row>
    <row r="482" spans="1:6" ht="99.95" customHeight="1" x14ac:dyDescent="0.3">
      <c r="A482" s="12" t="s">
        <v>643</v>
      </c>
      <c r="B482" s="11" t="s">
        <v>322</v>
      </c>
      <c r="C482" s="10" t="s">
        <v>3</v>
      </c>
      <c r="D482" s="9"/>
      <c r="E482" s="14">
        <v>759298.57</v>
      </c>
      <c r="F482" s="7">
        <f>+F481+D482-E482</f>
        <v>2272199234.6799946</v>
      </c>
    </row>
    <row r="483" spans="1:6" ht="99.95" customHeight="1" x14ac:dyDescent="0.3">
      <c r="A483" s="12" t="s">
        <v>644</v>
      </c>
      <c r="B483" s="11" t="s">
        <v>323</v>
      </c>
      <c r="C483" s="10" t="s">
        <v>607</v>
      </c>
      <c r="D483" s="9"/>
      <c r="E483" s="14">
        <v>2804665.37</v>
      </c>
      <c r="F483" s="7">
        <f>+F482+D483-E483</f>
        <v>2269394569.3099947</v>
      </c>
    </row>
    <row r="484" spans="1:6" ht="99.95" customHeight="1" x14ac:dyDescent="0.3">
      <c r="A484" s="12" t="s">
        <v>644</v>
      </c>
      <c r="B484" s="11" t="s">
        <v>323</v>
      </c>
      <c r="C484" s="10" t="s">
        <v>607</v>
      </c>
      <c r="D484" s="9"/>
      <c r="E484" s="14">
        <v>2660000</v>
      </c>
      <c r="F484" s="7">
        <f>+F483+D484-E484</f>
        <v>2266734569.3099947</v>
      </c>
    </row>
    <row r="485" spans="1:6" ht="99.95" customHeight="1" x14ac:dyDescent="0.3">
      <c r="A485" s="12" t="s">
        <v>644</v>
      </c>
      <c r="B485" s="11" t="s">
        <v>323</v>
      </c>
      <c r="C485" s="10" t="s">
        <v>607</v>
      </c>
      <c r="D485" s="9"/>
      <c r="E485" s="14">
        <v>3000000</v>
      </c>
      <c r="F485" s="7">
        <f>+F484+D485-E485</f>
        <v>2263734569.3099947</v>
      </c>
    </row>
    <row r="486" spans="1:6" ht="99.95" customHeight="1" x14ac:dyDescent="0.3">
      <c r="A486" s="12" t="s">
        <v>644</v>
      </c>
      <c r="B486" s="11" t="s">
        <v>324</v>
      </c>
      <c r="C486" s="10" t="s">
        <v>608</v>
      </c>
      <c r="D486" s="9"/>
      <c r="E486" s="14">
        <v>3000000</v>
      </c>
      <c r="F486" s="7">
        <f>+F485+D486-E486</f>
        <v>2260734569.3099947</v>
      </c>
    </row>
    <row r="487" spans="1:6" ht="99.95" customHeight="1" x14ac:dyDescent="0.3">
      <c r="A487" s="12" t="s">
        <v>644</v>
      </c>
      <c r="B487" s="11" t="s">
        <v>324</v>
      </c>
      <c r="C487" s="10" t="s">
        <v>608</v>
      </c>
      <c r="D487" s="9"/>
      <c r="E487" s="14">
        <v>4000000</v>
      </c>
      <c r="F487" s="7">
        <f>+F486+D487-E487</f>
        <v>2256734569.3099947</v>
      </c>
    </row>
    <row r="488" spans="1:6" ht="99.95" customHeight="1" x14ac:dyDescent="0.3">
      <c r="A488" s="12" t="s">
        <v>644</v>
      </c>
      <c r="B488" s="11" t="s">
        <v>324</v>
      </c>
      <c r="C488" s="10" t="s">
        <v>608</v>
      </c>
      <c r="D488" s="9"/>
      <c r="E488" s="14">
        <v>3068395.78</v>
      </c>
      <c r="F488" s="7">
        <f>+F487+D488-E488</f>
        <v>2253666173.5299945</v>
      </c>
    </row>
    <row r="489" spans="1:6" ht="99.95" customHeight="1" x14ac:dyDescent="0.3">
      <c r="A489" s="12" t="s">
        <v>644</v>
      </c>
      <c r="B489" s="11" t="s">
        <v>325</v>
      </c>
      <c r="C489" s="10" t="s">
        <v>609</v>
      </c>
      <c r="D489" s="9"/>
      <c r="E489" s="14">
        <v>12000000</v>
      </c>
      <c r="F489" s="7">
        <f>+F488+D489-E489</f>
        <v>2241666173.5299945</v>
      </c>
    </row>
    <row r="490" spans="1:6" ht="99.95" customHeight="1" x14ac:dyDescent="0.3">
      <c r="A490" s="12" t="s">
        <v>644</v>
      </c>
      <c r="B490" s="11" t="s">
        <v>325</v>
      </c>
      <c r="C490" s="10" t="s">
        <v>609</v>
      </c>
      <c r="D490" s="9"/>
      <c r="E490" s="14">
        <v>3422121.09</v>
      </c>
      <c r="F490" s="7">
        <f>+F489+D490-E490</f>
        <v>2238244052.4399943</v>
      </c>
    </row>
    <row r="491" spans="1:6" ht="99.95" customHeight="1" x14ac:dyDescent="0.3">
      <c r="A491" s="12" t="s">
        <v>644</v>
      </c>
      <c r="B491" s="11" t="s">
        <v>326</v>
      </c>
      <c r="C491" s="10" t="s">
        <v>610</v>
      </c>
      <c r="D491" s="9"/>
      <c r="E491" s="14">
        <v>15510576.01</v>
      </c>
      <c r="F491" s="7">
        <f>+F490+D491-E491</f>
        <v>2222733476.4299941</v>
      </c>
    </row>
    <row r="492" spans="1:6" ht="99.95" customHeight="1" x14ac:dyDescent="0.3">
      <c r="A492" s="12" t="s">
        <v>644</v>
      </c>
      <c r="B492" s="11" t="s">
        <v>327</v>
      </c>
      <c r="C492" s="10" t="s">
        <v>611</v>
      </c>
      <c r="D492" s="9"/>
      <c r="E492" s="14">
        <v>511830</v>
      </c>
      <c r="F492" s="7">
        <f>+F491+D492-E492</f>
        <v>2222221646.4299941</v>
      </c>
    </row>
    <row r="493" spans="1:6" ht="99.95" customHeight="1" x14ac:dyDescent="0.3">
      <c r="A493" s="12" t="s">
        <v>644</v>
      </c>
      <c r="B493" s="11" t="s">
        <v>328</v>
      </c>
      <c r="C493" s="10" t="s">
        <v>612</v>
      </c>
      <c r="D493" s="9"/>
      <c r="E493" s="14">
        <v>1089000</v>
      </c>
      <c r="F493" s="7">
        <f>+F492+D493-E493</f>
        <v>2221132646.4299941</v>
      </c>
    </row>
    <row r="494" spans="1:6" ht="99.95" customHeight="1" x14ac:dyDescent="0.3">
      <c r="A494" s="12" t="s">
        <v>644</v>
      </c>
      <c r="B494" s="11" t="s">
        <v>329</v>
      </c>
      <c r="C494" s="10" t="s">
        <v>613</v>
      </c>
      <c r="D494" s="9"/>
      <c r="E494" s="14">
        <v>192000</v>
      </c>
      <c r="F494" s="7">
        <f>+F493+D494-E494</f>
        <v>2220940646.4299941</v>
      </c>
    </row>
    <row r="495" spans="1:6" ht="99.95" customHeight="1" x14ac:dyDescent="0.3">
      <c r="A495" s="12" t="s">
        <v>644</v>
      </c>
      <c r="B495" s="11" t="s">
        <v>330</v>
      </c>
      <c r="C495" s="10" t="s">
        <v>614</v>
      </c>
      <c r="D495" s="9"/>
      <c r="E495" s="14">
        <v>1181875</v>
      </c>
      <c r="F495" s="7">
        <f>+F494+D495-E495</f>
        <v>2219758771.4299941</v>
      </c>
    </row>
    <row r="496" spans="1:6" ht="99.95" customHeight="1" x14ac:dyDescent="0.3">
      <c r="A496" s="12" t="s">
        <v>644</v>
      </c>
      <c r="B496" s="11" t="s">
        <v>331</v>
      </c>
      <c r="C496" s="10" t="s">
        <v>615</v>
      </c>
      <c r="D496" s="9"/>
      <c r="E496" s="14">
        <v>252315</v>
      </c>
      <c r="F496" s="7">
        <f>+F495+D496-E496</f>
        <v>2219506456.4299941</v>
      </c>
    </row>
    <row r="497" spans="1:6" ht="99.95" customHeight="1" x14ac:dyDescent="0.3">
      <c r="A497" s="12" t="s">
        <v>644</v>
      </c>
      <c r="B497" s="11" t="s">
        <v>332</v>
      </c>
      <c r="C497" s="10" t="s">
        <v>616</v>
      </c>
      <c r="D497" s="9"/>
      <c r="E497" s="14">
        <v>562500</v>
      </c>
      <c r="F497" s="7">
        <f>+F496+D497-E497</f>
        <v>2218943956.4299941</v>
      </c>
    </row>
    <row r="498" spans="1:6" ht="99.95" customHeight="1" x14ac:dyDescent="0.3">
      <c r="A498" s="12" t="s">
        <v>644</v>
      </c>
      <c r="B498" s="11" t="s">
        <v>333</v>
      </c>
      <c r="C498" s="10" t="s">
        <v>617</v>
      </c>
      <c r="D498" s="9"/>
      <c r="E498" s="13">
        <v>60000</v>
      </c>
      <c r="F498" s="7">
        <f>+F497+D498-E498</f>
        <v>2218883956.4299941</v>
      </c>
    </row>
    <row r="499" spans="1:6" ht="99.95" customHeight="1" x14ac:dyDescent="0.3">
      <c r="A499" s="12" t="s">
        <v>644</v>
      </c>
      <c r="B499" s="11" t="s">
        <v>334</v>
      </c>
      <c r="C499" s="10" t="s">
        <v>618</v>
      </c>
      <c r="D499" s="9"/>
      <c r="E499" s="8">
        <v>150000</v>
      </c>
      <c r="F499" s="7">
        <f>+F498+D499-E499</f>
        <v>2218733956.4299941</v>
      </c>
    </row>
    <row r="500" spans="1:6" ht="99.95" customHeight="1" x14ac:dyDescent="0.3">
      <c r="A500" s="12" t="s">
        <v>644</v>
      </c>
      <c r="B500" s="11" t="s">
        <v>335</v>
      </c>
      <c r="C500" s="10" t="s">
        <v>619</v>
      </c>
      <c r="D500" s="9"/>
      <c r="E500" s="8">
        <v>200000000</v>
      </c>
      <c r="F500" s="7">
        <f>+F499+D500-E500</f>
        <v>2018733956.4299941</v>
      </c>
    </row>
    <row r="501" spans="1:6" ht="99.95" customHeight="1" x14ac:dyDescent="0.3">
      <c r="A501" s="12" t="s">
        <v>644</v>
      </c>
      <c r="B501" s="11" t="s">
        <v>336</v>
      </c>
      <c r="C501" s="10" t="s">
        <v>620</v>
      </c>
      <c r="D501" s="9"/>
      <c r="E501" s="8">
        <v>422887334.5</v>
      </c>
      <c r="F501" s="7">
        <f>+F500+D501-E501</f>
        <v>1595846621.9299941</v>
      </c>
    </row>
    <row r="502" spans="1:6" ht="99.95" customHeight="1" x14ac:dyDescent="0.3">
      <c r="A502" s="12" t="s">
        <v>644</v>
      </c>
      <c r="B502" s="11" t="s">
        <v>337</v>
      </c>
      <c r="C502" s="10" t="s">
        <v>621</v>
      </c>
      <c r="D502" s="9"/>
      <c r="E502" s="8">
        <v>475351</v>
      </c>
      <c r="F502" s="7">
        <f>+F501+D502-E502</f>
        <v>1595371270.9299941</v>
      </c>
    </row>
    <row r="503" spans="1:6" ht="99.95" customHeight="1" x14ac:dyDescent="0.3">
      <c r="A503" s="12" t="s">
        <v>644</v>
      </c>
      <c r="B503" s="11" t="s">
        <v>337</v>
      </c>
      <c r="C503" s="10" t="s">
        <v>621</v>
      </c>
      <c r="D503" s="9"/>
      <c r="E503" s="8">
        <v>1126839.01</v>
      </c>
      <c r="F503" s="7">
        <f>+F502+D503-E503</f>
        <v>1594244431.9199941</v>
      </c>
    </row>
    <row r="504" spans="1:6" ht="99.95" customHeight="1" x14ac:dyDescent="0.3">
      <c r="A504" s="12" t="s">
        <v>644</v>
      </c>
      <c r="B504" s="11" t="s">
        <v>337</v>
      </c>
      <c r="C504" s="10" t="s">
        <v>621</v>
      </c>
      <c r="D504" s="9"/>
      <c r="E504" s="8">
        <v>469111</v>
      </c>
      <c r="F504" s="7">
        <f>+F503+D504-E504</f>
        <v>1593775320.9199941</v>
      </c>
    </row>
  </sheetData>
  <mergeCells count="3">
    <mergeCell ref="A6:F7"/>
    <mergeCell ref="A8:F8"/>
    <mergeCell ref="A9:F9"/>
  </mergeCells>
  <printOptions gridLines="1"/>
  <pageMargins left="0.74803149606299213" right="0.35433070866141736" top="0.59055118110236227" bottom="0.39370078740157483" header="0.19685039370078741" footer="0.19685039370078741"/>
  <pageSetup scale="50" fitToHeight="1000" orientation="portrait" r:id="rId1"/>
  <headerFooter alignWithMargins="0">
    <oddFooter>&amp;C&amp;L&amp;R 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 Y GASTOS  (22)</vt:lpstr>
      <vt:lpstr>'INGRESOS Y GASTOS  (22)'!Print_Area</vt:lpstr>
      <vt:lpstr>'INGRESOS Y GASTOS  (22)'!Print_Titles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Xenia C. Tavarez</cp:lastModifiedBy>
  <dcterms:created xsi:type="dcterms:W3CDTF">2025-08-06T14:23:30Z</dcterms:created>
  <dcterms:modified xsi:type="dcterms:W3CDTF">2025-08-06T15:10:32Z</dcterms:modified>
</cp:coreProperties>
</file>