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hen\Desktop\"/>
    </mc:Choice>
  </mc:AlternateContent>
  <bookViews>
    <workbookView xWindow="0" yWindow="0" windowWidth="25200" windowHeight="11385"/>
  </bookViews>
  <sheets>
    <sheet name="LISTADO VISTA DEL RIO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Blo62" localSheetId="0">[3]Volumenes!#REF!</definedName>
    <definedName name="_______________Blo62">[3]Volumenes!#REF!</definedName>
    <definedName name="_______________BLO83" localSheetId="0">'[3]anal term'!#REF!</definedName>
    <definedName name="_______________BLO83">'[3]anal term'!#REF!</definedName>
    <definedName name="_______________CAN1" localSheetId="0">[3]Volumenes!#REF!</definedName>
    <definedName name="_______________CAN1">[3]Volumenes!#REF!</definedName>
    <definedName name="_______________CAN2" localSheetId="0">[3]Volumenes!#REF!</definedName>
    <definedName name="_______________CAN2">[3]Volumenes!#REF!</definedName>
    <definedName name="_______________CAN3" localSheetId="0">[3]Volumenes!#REF!</definedName>
    <definedName name="_______________CAN3">[3]Volumenes!#REF!</definedName>
    <definedName name="_______________DES3" localSheetId="0">'[3]Ana-Sanit.'!#REF!</definedName>
    <definedName name="_______________DES3">'[3]Ana-Sanit.'!#REF!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_PA1" localSheetId="0">[3]Volumenes!#REF!</definedName>
    <definedName name="_______________PA1">[3]Volumenes!#REF!</definedName>
    <definedName name="_______________VOB1" localSheetId="0">[3]Volumenes!#REF!</definedName>
    <definedName name="_______________VOB1">[3]Volumenes!#REF!</definedName>
    <definedName name="______________Blo62" localSheetId="0">[3]Volumenes!#REF!</definedName>
    <definedName name="______________Blo62">[3]Volumenes!#REF!</definedName>
    <definedName name="______________BLO83" localSheetId="0">'[3]anal term'!#REF!</definedName>
    <definedName name="______________BLO83">'[3]anal term'!#REF!</definedName>
    <definedName name="______________CAN1" localSheetId="0">[3]Volumenes!#REF!</definedName>
    <definedName name="______________CAN1">[3]Volumenes!#REF!</definedName>
    <definedName name="______________CAN2" localSheetId="0">[3]Volumenes!#REF!</definedName>
    <definedName name="______________CAN2">[3]Volumenes!#REF!</definedName>
    <definedName name="______________CAN3" localSheetId="0">[3]Volumenes!#REF!</definedName>
    <definedName name="______________CAN3">[3]Volumenes!#REF!</definedName>
    <definedName name="______________DES3" localSheetId="0">'[3]Ana-Sanit.'!#REF!</definedName>
    <definedName name="______________DES3">'[3]Ana-Sanit.'!#REF!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_PA1" localSheetId="0">[3]Volumenes!#REF!</definedName>
    <definedName name="______________PA1">[3]Volumenes!#REF!</definedName>
    <definedName name="______________VOB1" localSheetId="0">[3]Volumenes!#REF!</definedName>
    <definedName name="______________VOB1">[3]Volumenes!#REF!</definedName>
    <definedName name="______________YE42">'[4]Pu-Sanit.'!$C$194</definedName>
    <definedName name="______________za1">'[5]Anal. horm.'!$F$222</definedName>
    <definedName name="_____________Blo62" localSheetId="0">[3]Volumenes!#REF!</definedName>
    <definedName name="_____________Blo62">[3]Volumenes!#REF!</definedName>
    <definedName name="_____________BLO83" localSheetId="0">'[3]anal term'!#REF!</definedName>
    <definedName name="_____________BLO83">'[3]anal term'!#REF!</definedName>
    <definedName name="_____________CAN1" localSheetId="0">[3]Volumenes!#REF!</definedName>
    <definedName name="_____________CAN1">[3]Volumenes!#REF!</definedName>
    <definedName name="_____________CAN2" localSheetId="0">[3]Volumenes!#REF!</definedName>
    <definedName name="_____________CAN2">[3]Volumenes!#REF!</definedName>
    <definedName name="_____________CAN3" localSheetId="0">[3]Volumenes!#REF!</definedName>
    <definedName name="_____________CAN3">[3]Volumenes!#REF!</definedName>
    <definedName name="_____________DES3" localSheetId="0">'[3]Ana-Sanit.'!#REF!</definedName>
    <definedName name="_____________DES3">'[3]Ana-Sanit.'!#REF!</definedName>
    <definedName name="_____________OP1">'[2]Mano Obra'!$D$12</definedName>
    <definedName name="_____________OP2">'[2]Mano Obra'!$D$14</definedName>
    <definedName name="_____________OP3">'[2]Mano Obra'!$D$15</definedName>
    <definedName name="_____________PA1" localSheetId="0">[3]Volumenes!#REF!</definedName>
    <definedName name="_____________PA1">[3]Volumenes!#REF!</definedName>
    <definedName name="_____________VOB1" localSheetId="0">[3]Volumenes!#REF!</definedName>
    <definedName name="_____________VOB1">[3]Volumenes!#REF!</definedName>
    <definedName name="_____________YE42">'[4]Pu-Sanit.'!$C$194</definedName>
    <definedName name="_____________za1">'[5]Anal. horm.'!$F$222</definedName>
    <definedName name="____________Blo62" localSheetId="0">[3]Volumenes!#REF!</definedName>
    <definedName name="____________Blo62">[3]Volumenes!#REF!</definedName>
    <definedName name="____________BLO83" localSheetId="0">'[3]anal term'!#REF!</definedName>
    <definedName name="____________BLO83">'[3]anal term'!#REF!</definedName>
    <definedName name="____________CAN1" localSheetId="0">[3]Volumenes!#REF!</definedName>
    <definedName name="____________CAN1">[3]Volumenes!#REF!</definedName>
    <definedName name="____________CAN2" localSheetId="0">[3]Volumenes!#REF!</definedName>
    <definedName name="____________CAN2">[3]Volumenes!#REF!</definedName>
    <definedName name="____________CAN3" localSheetId="0">[3]Volumenes!#REF!</definedName>
    <definedName name="____________CAN3">[3]Volumenes!#REF!</definedName>
    <definedName name="____________DES3" localSheetId="0">'[3]Ana-Sanit.'!#REF!</definedName>
    <definedName name="____________DES3">'[3]Ana-Sanit.'!#REF!</definedName>
    <definedName name="____________PA1" localSheetId="0">[3]Volumenes!#REF!</definedName>
    <definedName name="____________PA1">[3]Volumenes!#REF!</definedName>
    <definedName name="____________VOB1" localSheetId="0">[3]Volumenes!#REF!</definedName>
    <definedName name="____________VOB1">[3]Volumenes!#REF!</definedName>
    <definedName name="____________YE42">'[4]Pu-Sanit.'!$C$194</definedName>
    <definedName name="____________za1">'[5]Anal. horm.'!$F$222</definedName>
    <definedName name="___________Blo62" localSheetId="0">[3]Volumenes!#REF!</definedName>
    <definedName name="___________Blo62">[3]Volumenes!#REF!</definedName>
    <definedName name="___________BLO83" localSheetId="0">'[3]anal term'!#REF!</definedName>
    <definedName name="___________BLO83">'[3]anal term'!#REF!</definedName>
    <definedName name="___________CAN1" localSheetId="0">[3]Volumenes!#REF!</definedName>
    <definedName name="___________CAN1">[3]Volumenes!#REF!</definedName>
    <definedName name="___________CAN2" localSheetId="0">[3]Volumenes!#REF!</definedName>
    <definedName name="___________CAN2">[3]Volumenes!#REF!</definedName>
    <definedName name="___________CAN3" localSheetId="0">[3]Volumenes!#REF!</definedName>
    <definedName name="___________CAN3">[3]Volumenes!#REF!</definedName>
    <definedName name="___________DES3" localSheetId="0">'[3]Ana-Sanit.'!#REF!</definedName>
    <definedName name="___________DES3">'[3]Ana-Sanit.'!#REF!</definedName>
    <definedName name="___________OP1">'[2]Mano Obra'!$D$12</definedName>
    <definedName name="___________OP2">'[2]Mano Obra'!$D$14</definedName>
    <definedName name="___________OP3">'[2]Mano Obra'!$D$15</definedName>
    <definedName name="___________PA1" localSheetId="0">[3]Volumenes!#REF!</definedName>
    <definedName name="___________PA1">[3]Volumenes!#REF!</definedName>
    <definedName name="___________VOB1" localSheetId="0">[3]Volumenes!#REF!</definedName>
    <definedName name="___________VOB1">[3]Volumenes!#REF!</definedName>
    <definedName name="___________YE42">'[4]Pu-Sanit.'!$C$194</definedName>
    <definedName name="___________za1">'[5]Anal. horm.'!$F$222</definedName>
    <definedName name="__________Blo62" localSheetId="0">[3]Volumenes!#REF!</definedName>
    <definedName name="__________Blo62">[3]Volumenes!#REF!</definedName>
    <definedName name="__________BLO83" localSheetId="0">'[3]anal term'!#REF!</definedName>
    <definedName name="__________BLO83">'[3]anal term'!#REF!</definedName>
    <definedName name="__________CAN1" localSheetId="0">[3]Volumenes!#REF!</definedName>
    <definedName name="__________CAN1">[3]Volumenes!#REF!</definedName>
    <definedName name="__________CAN2" localSheetId="0">[3]Volumenes!#REF!</definedName>
    <definedName name="__________CAN2">[3]Volumenes!#REF!</definedName>
    <definedName name="__________CAN3" localSheetId="0">[3]Volumenes!#REF!</definedName>
    <definedName name="__________CAN3">[3]Volumenes!#REF!</definedName>
    <definedName name="__________DES3" localSheetId="0">'[3]Ana-Sanit.'!#REF!</definedName>
    <definedName name="__________DES3">'[3]Ana-Sanit.'!#REF!</definedName>
    <definedName name="__________PA1" localSheetId="0">[3]Volumenes!#REF!</definedName>
    <definedName name="__________PA1">[3]Volumenes!#REF!</definedName>
    <definedName name="__________VOB1" localSheetId="0">[3]Volumenes!#REF!</definedName>
    <definedName name="__________VOB1">[3]Volumenes!#REF!</definedName>
    <definedName name="__________YE42">'[4]Pu-Sanit.'!$C$194</definedName>
    <definedName name="__________za1">'[5]Anal. horm.'!$F$222</definedName>
    <definedName name="_________Blo62" localSheetId="0">[3]Volumenes!#REF!</definedName>
    <definedName name="_________Blo62">[3]Volumenes!#REF!</definedName>
    <definedName name="_________BLO83" localSheetId="0">'[3]anal term'!#REF!</definedName>
    <definedName name="_________BLO83">'[3]anal term'!#REF!</definedName>
    <definedName name="_________CAL50">[6]insumo!$D$11</definedName>
    <definedName name="_________CAN1" localSheetId="0">[3]Volumenes!#REF!</definedName>
    <definedName name="_________CAN1">[3]Volumenes!#REF!</definedName>
    <definedName name="_________CAN2" localSheetId="0">[3]Volumenes!#REF!</definedName>
    <definedName name="_________CAN2">[3]Volumenes!#REF!</definedName>
    <definedName name="_________CAN3" localSheetId="0">[3]Volumenes!#REF!</definedName>
    <definedName name="_________CAN3">[3]Volumenes!#REF!</definedName>
    <definedName name="_________DES3" localSheetId="0">'[3]Ana-Sanit.'!#REF!</definedName>
    <definedName name="_________DES3">'[3]Ana-Sanit.'!#REF!</definedName>
    <definedName name="_________mz125" localSheetId="0">[6]Mezcla!#REF!</definedName>
    <definedName name="_________mz125">[6]Mezcla!#REF!</definedName>
    <definedName name="_________MZ13" localSheetId="0">[6]Mezcla!#REF!</definedName>
    <definedName name="_________MZ13">[6]Mezcla!#REF!</definedName>
    <definedName name="_________MZ14" localSheetId="0">[6]Mezcla!#REF!</definedName>
    <definedName name="_________MZ14">[6]Mezcla!#REF!</definedName>
    <definedName name="_________MZ17" localSheetId="0">[6]Mezcla!#REF!</definedName>
    <definedName name="_________MZ17">[6]Mezcla!#REF!</definedName>
    <definedName name="_________OP1">'[2]Mano Obra'!$D$12</definedName>
    <definedName name="_________OP2">'[2]Mano Obra'!$D$14</definedName>
    <definedName name="_________OP3">'[2]Mano Obra'!$D$15</definedName>
    <definedName name="_________PA1" localSheetId="0">[3]Volumenes!#REF!</definedName>
    <definedName name="_________PA1">[3]Volumenes!#REF!</definedName>
    <definedName name="_________TC110" localSheetId="0">#REF!</definedName>
    <definedName name="_________TC110">#REF!</definedName>
    <definedName name="_________VOB1" localSheetId="0">[3]Volumenes!#REF!</definedName>
    <definedName name="_________VOB1">[3]Volumenes!#REF!</definedName>
    <definedName name="_________YE42">'[7]Pu-Sanit.'!$C$194</definedName>
    <definedName name="_________za1">'[5]Anal. horm.'!$F$222</definedName>
    <definedName name="________Blo62" localSheetId="0">[3]Volumenes!#REF!</definedName>
    <definedName name="________Blo62">[3]Volumenes!#REF!</definedName>
    <definedName name="________BLO83" localSheetId="0">'[3]anal term'!#REF!</definedName>
    <definedName name="________BLO83">'[3]anal term'!#REF!</definedName>
    <definedName name="________CAL50" localSheetId="0">#REF!</definedName>
    <definedName name="________CAL50">#REF!</definedName>
    <definedName name="________CAN1" localSheetId="0">[3]Volumenes!#REF!</definedName>
    <definedName name="________CAN1">[3]Volumenes!#REF!</definedName>
    <definedName name="________CAN2" localSheetId="0">[3]Volumenes!#REF!</definedName>
    <definedName name="________CAN2">[3]Volumenes!#REF!</definedName>
    <definedName name="________CAN3" localSheetId="0">[3]Volumenes!#REF!</definedName>
    <definedName name="________CAN3">[3]Volumenes!#REF!</definedName>
    <definedName name="________DES3" localSheetId="0">'[3]Ana-Sanit.'!#REF!</definedName>
    <definedName name="________DES3">'[3]Ana-Sanit.'!#REF!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_PA1" localSheetId="0">[3]Volumenes!#REF!</definedName>
    <definedName name="________PA1">[3]Volumenes!#REF!</definedName>
    <definedName name="________TC110" localSheetId="0">#REF!</definedName>
    <definedName name="________TC110">#REF!</definedName>
    <definedName name="________VOB1" localSheetId="0">[3]Volumenes!#REF!</definedName>
    <definedName name="________VOB1">[3]Volumenes!#REF!</definedName>
    <definedName name="________YE42">'[7]Pu-Sanit.'!$C$194</definedName>
    <definedName name="________za1">'[5]Anal. horm.'!$F$222</definedName>
    <definedName name="_______Blo62" localSheetId="0">[3]Volumenes!#REF!</definedName>
    <definedName name="_______Blo62">[3]Volumenes!#REF!</definedName>
    <definedName name="_______BLO83" localSheetId="0">'[3]anal term'!#REF!</definedName>
    <definedName name="_______BLO83">'[3]anal term'!#REF!</definedName>
    <definedName name="_______CAN1" localSheetId="0">[3]Volumenes!#REF!</definedName>
    <definedName name="_______CAN1">[3]Volumenes!#REF!</definedName>
    <definedName name="_______CAN2" localSheetId="0">[3]Volumenes!#REF!</definedName>
    <definedName name="_______CAN2">[3]Volumenes!#REF!</definedName>
    <definedName name="_______CAN3" localSheetId="0">[3]Volumenes!#REF!</definedName>
    <definedName name="_______CAN3">[3]Volumenes!#REF!</definedName>
    <definedName name="_______DES3" localSheetId="0">'[3]Ana-Sanit.'!#REF!</definedName>
    <definedName name="_______DES3">'[3]Ana-Sanit.'!#REF!</definedName>
    <definedName name="_______OP1">'[2]Mano Obra'!$D$12</definedName>
    <definedName name="_______OP2">'[2]Mano Obra'!$D$14</definedName>
    <definedName name="_______OP3">'[2]Mano Obra'!$D$15</definedName>
    <definedName name="_______PA1" localSheetId="0">[3]Volumenes!#REF!</definedName>
    <definedName name="_______PA1">[3]Volumenes!#REF!</definedName>
    <definedName name="_______TC110" localSheetId="0">#REF!</definedName>
    <definedName name="_______TC110">#REF!</definedName>
    <definedName name="_______VOB1" localSheetId="0">[3]Volumenes!#REF!</definedName>
    <definedName name="_______VOB1">[3]Volumenes!#REF!</definedName>
    <definedName name="_______YE42">'[7]Pu-Sanit.'!$C$194</definedName>
    <definedName name="_______za1">'[5]Anal. horm.'!$F$222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Blo62" localSheetId="0">[3]Volumenes!#REF!</definedName>
    <definedName name="______Blo62">[3]Volumenes!#REF!</definedName>
    <definedName name="______BLO83" localSheetId="0">'[3]anal term'!#REF!</definedName>
    <definedName name="______BLO83">'[3]anal term'!#REF!</definedName>
    <definedName name="______CAN1" localSheetId="0">[3]Volumenes!#REF!</definedName>
    <definedName name="______CAN1">[3]Volumenes!#REF!</definedName>
    <definedName name="______CAN2" localSheetId="0">[3]Volumenes!#REF!</definedName>
    <definedName name="______CAN2">[3]Volumenes!#REF!</definedName>
    <definedName name="______CAN3" localSheetId="0">[3]Volumenes!#REF!</definedName>
    <definedName name="______CAN3">[3]Volumenes!#REF!</definedName>
    <definedName name="______DES3" localSheetId="0">'[3]Ana-Sanit.'!#REF!</definedName>
    <definedName name="______DES3">'[3]Ana-Sanit.'!#REF!</definedName>
    <definedName name="______OP1">'[2]Mano Obra'!$D$12</definedName>
    <definedName name="______OP2">'[2]Mano Obra'!$D$14</definedName>
    <definedName name="______OP3">'[2]Mano Obra'!$D$15</definedName>
    <definedName name="______PA1" localSheetId="0">[3]Volumenes!#REF!</definedName>
    <definedName name="______PA1">[3]Volumenes!#REF!</definedName>
    <definedName name="______pu1" localSheetId="0">#REF!</definedName>
    <definedName name="______pu1">#REF!</definedName>
    <definedName name="______PU6" localSheetId="0">#REF!</definedName>
    <definedName name="______PU6">#REF!</definedName>
    <definedName name="______TC110" localSheetId="0">#REF!</definedName>
    <definedName name="______TC110">#REF!</definedName>
    <definedName name="______VOB1" localSheetId="0">[3]Volumenes!#REF!</definedName>
    <definedName name="______VOB1">[3]Volumenes!#REF!</definedName>
    <definedName name="______YE42">'[7]Pu-Sanit.'!$C$194</definedName>
    <definedName name="______za1">'[5]Anal. horm.'!$F$222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Blo62" localSheetId="0">[3]Volumenes!#REF!</definedName>
    <definedName name="_____Blo62">[3]Volumenes!#REF!</definedName>
    <definedName name="_____BLO83" localSheetId="0">'[3]anal term'!#REF!</definedName>
    <definedName name="_____BLO83">'[3]anal term'!#REF!</definedName>
    <definedName name="_____CAN1" localSheetId="0">[3]Volumenes!#REF!</definedName>
    <definedName name="_____CAN1">[3]Volumenes!#REF!</definedName>
    <definedName name="_____CAN2" localSheetId="0">[3]Volumenes!#REF!</definedName>
    <definedName name="_____CAN2">[3]Volumenes!#REF!</definedName>
    <definedName name="_____CAN3" localSheetId="0">[3]Volumenes!#REF!</definedName>
    <definedName name="_____CAN3">[3]Volumenes!#REF!</definedName>
    <definedName name="_____DES3" localSheetId="0">'[3]Ana-Sanit.'!#REF!</definedName>
    <definedName name="_____DES3">'[3]Ana-Sanit.'!#REF!</definedName>
    <definedName name="_____hor210">'[8]anal term'!$G$1512</definedName>
    <definedName name="_____OP1">'[2]Mano Obra'!$D$12</definedName>
    <definedName name="_____OP2">'[2]Mano Obra'!$D$14</definedName>
    <definedName name="_____OP3">'[2]Mano Obra'!$D$15</definedName>
    <definedName name="_____PA1" localSheetId="0">[3]Volumenes!#REF!</definedName>
    <definedName name="_____PA1">[3]Volumenes!#REF!</definedName>
    <definedName name="_____pu1" localSheetId="0">#REF!</definedName>
    <definedName name="_____pu1">#REF!</definedName>
    <definedName name="_____PU6" localSheetId="0">#REF!</definedName>
    <definedName name="_____PU6">#REF!</definedName>
    <definedName name="_____TC110" localSheetId="0">#REF!</definedName>
    <definedName name="_____TC110">#REF!</definedName>
    <definedName name="_____VOB1" localSheetId="0">[3]Volumenes!#REF!</definedName>
    <definedName name="_____VOB1">[3]Volumenes!#REF!</definedName>
    <definedName name="_____YE42">'[7]Pu-Sanit.'!$C$194</definedName>
    <definedName name="_____za1">'[5]Anal. horm.'!$F$222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Blo62" localSheetId="0">[3]Volumenes!#REF!</definedName>
    <definedName name="____Blo62">[3]Volumenes!#REF!</definedName>
    <definedName name="____BLO83" localSheetId="0">'[3]anal term'!#REF!</definedName>
    <definedName name="____BLO83">'[3]anal term'!#REF!</definedName>
    <definedName name="____CAN1" localSheetId="0">[3]Volumenes!#REF!</definedName>
    <definedName name="____CAN1">[3]Volumenes!#REF!</definedName>
    <definedName name="____CAN2" localSheetId="0">[3]Volumenes!#REF!</definedName>
    <definedName name="____CAN2">[3]Volumenes!#REF!</definedName>
    <definedName name="____CAN3" localSheetId="0">[3]Volumenes!#REF!</definedName>
    <definedName name="____CAN3">[3]Volumenes!#REF!</definedName>
    <definedName name="____DES3" localSheetId="0">'[3]Ana-Sanit.'!#REF!</definedName>
    <definedName name="____DES3">'[3]Ana-Sanit.'!#REF!</definedName>
    <definedName name="____F" localSheetId="0">#REF!</definedName>
    <definedName name="____F">#REF!</definedName>
    <definedName name="____hor210">'[8]anal term'!$G$1512</definedName>
    <definedName name="____MZ1155">[6]Mezcla!$F$37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_PA1" localSheetId="0">[3]Volumenes!#REF!</definedName>
    <definedName name="____PA1">[3]Volumenes!#REF!</definedName>
    <definedName name="____pu1" localSheetId="0">#REF!</definedName>
    <definedName name="____pu1">#REF!</definedName>
    <definedName name="____PU6" localSheetId="0">#REF!</definedName>
    <definedName name="____PU6">#REF!</definedName>
    <definedName name="____TC110" localSheetId="0">#REF!</definedName>
    <definedName name="____TC110">#REF!</definedName>
    <definedName name="____VOB1" localSheetId="0">[3]Volumenes!#REF!</definedName>
    <definedName name="____VOB1">[3]Volumenes!#REF!</definedName>
    <definedName name="____YE42">'[7]Pu-Sanit.'!$C$194</definedName>
    <definedName name="____za1">'[5]Anal. horm.'!$F$222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Blo62" localSheetId="0">[3]Volumenes!#REF!</definedName>
    <definedName name="___Blo62">[3]Volumenes!#REF!</definedName>
    <definedName name="___BLO83" localSheetId="0">'[3]anal term'!#REF!</definedName>
    <definedName name="___BLO83">'[3]anal term'!#REF!</definedName>
    <definedName name="___CAL50">[9]insumo!$D$11</definedName>
    <definedName name="___CAN1" localSheetId="0">[3]Volumenes!#REF!</definedName>
    <definedName name="___CAN1">[3]Volumenes!#REF!</definedName>
    <definedName name="___CAN2" localSheetId="0">[3]Volumenes!#REF!</definedName>
    <definedName name="___CAN2">[3]Volumenes!#REF!</definedName>
    <definedName name="___CAN3" localSheetId="0">[3]Volumenes!#REF!</definedName>
    <definedName name="___CAN3">[3]Volumenes!#REF!</definedName>
    <definedName name="___DES3" localSheetId="0">'[3]Ana-Sanit.'!#REF!</definedName>
    <definedName name="___DES3">'[3]Ana-Sanit.'!#REF!</definedName>
    <definedName name="___F" localSheetId="0">#REF!</definedName>
    <definedName name="___F">#REF!</definedName>
    <definedName name="___hor140" localSheetId="0">#REF!</definedName>
    <definedName name="___hor140">#REF!</definedName>
    <definedName name="___hor210">'[8]anal term'!$G$1512</definedName>
    <definedName name="___hor280">[10]Analisis!$D$63</definedName>
    <definedName name="___MZ1155" localSheetId="0">#REF!</definedName>
    <definedName name="___MZ1155">#REF!</definedName>
    <definedName name="___mz125" localSheetId="0">[9]Mezcla!#REF!</definedName>
    <definedName name="___mz125">[9]Mezcla!#REF!</definedName>
    <definedName name="___MZ13" localSheetId="0">[9]Mezcla!#REF!</definedName>
    <definedName name="___MZ13">[9]Mezcla!#REF!</definedName>
    <definedName name="___MZ14" localSheetId="0">[9]Mezcla!#REF!</definedName>
    <definedName name="___MZ14">[9]Mezcla!#REF!</definedName>
    <definedName name="___MZ16" localSheetId="0">#REF!</definedName>
    <definedName name="___MZ16">#REF!</definedName>
    <definedName name="___MZ17" localSheetId="0">[9]Mezcla!#REF!</definedName>
    <definedName name="___MZ17">[9]Mezcla!#REF!</definedName>
    <definedName name="___OP1">'[2]Mano Obra'!$D$12</definedName>
    <definedName name="___OP2">'[2]Mano Obra'!$D$14</definedName>
    <definedName name="___OP3">'[2]Mano Obra'!$D$15</definedName>
    <definedName name="___PA1" localSheetId="0">[3]Volumenes!#REF!</definedName>
    <definedName name="___PA1">[3]Volumenes!#REF!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[11]Sheet4!$E:$E</definedName>
    <definedName name="___pu5">[11]Sheet5!$E:$E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_TC110" localSheetId="0">#REF!</definedName>
    <definedName name="___TC110">#REF!</definedName>
    <definedName name="___VOB1" localSheetId="0">[3]Volumenes!#REF!</definedName>
    <definedName name="___VOB1">[3]Volumenes!#REF!</definedName>
    <definedName name="___YE42">'[7]Pu-Sanit.'!$C$194</definedName>
    <definedName name="___za1">'[5]Anal. horm.'!$F$222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123Graph_A" localSheetId="0" hidden="1">[12]A!#REF!</definedName>
    <definedName name="__123Graph_A" hidden="1">[12]A!#REF!</definedName>
    <definedName name="__123Graph_B" localSheetId="0" hidden="1">[12]A!#REF!</definedName>
    <definedName name="__123Graph_B" hidden="1">[12]A!#REF!</definedName>
    <definedName name="__123Graph_C" localSheetId="0" hidden="1">[12]A!#REF!</definedName>
    <definedName name="__123Graph_C" hidden="1">[12]A!#REF!</definedName>
    <definedName name="__123Graph_D" localSheetId="0" hidden="1">[12]A!#REF!</definedName>
    <definedName name="__123Graph_D" hidden="1">[12]A!#REF!</definedName>
    <definedName name="__123Graph_E" localSheetId="0" hidden="1">[12]A!#REF!</definedName>
    <definedName name="__123Graph_E" hidden="1">[12]A!#REF!</definedName>
    <definedName name="__123Graph_F" localSheetId="0" hidden="1">[12]A!#REF!</definedName>
    <definedName name="__123Graph_F" hidden="1">[12]A!#REF!</definedName>
    <definedName name="__Blo62" localSheetId="0">[13]Volumenes!#REF!</definedName>
    <definedName name="__Blo62">[13]Volumenes!#REF!</definedName>
    <definedName name="__BLO83" localSheetId="0">'[13]anal term'!#REF!</definedName>
    <definedName name="__BLO83">'[13]anal term'!#REF!</definedName>
    <definedName name="__CAL50" localSheetId="0">#REF!</definedName>
    <definedName name="__CAL50">#REF!</definedName>
    <definedName name="__CAN1" localSheetId="0">[13]Volumenes!#REF!</definedName>
    <definedName name="__CAN1">[13]Volumenes!#REF!</definedName>
    <definedName name="__CAN2" localSheetId="0">[13]Volumenes!#REF!</definedName>
    <definedName name="__CAN2">[13]Volumenes!#REF!</definedName>
    <definedName name="__CAN3" localSheetId="0">[13]Volumenes!#REF!</definedName>
    <definedName name="__CAN3">[13]Volumenes!#REF!</definedName>
    <definedName name="__DES3" localSheetId="0">'[13]Ana-Sanit.'!#REF!</definedName>
    <definedName name="__DES3">'[13]Ana-Sanit.'!#REF!</definedName>
    <definedName name="__F" localSheetId="0">#REF!</definedName>
    <definedName name="__F">#REF!</definedName>
    <definedName name="__hor140" localSheetId="0">#REF!</definedName>
    <definedName name="__hor140">#REF!</definedName>
    <definedName name="__hor210">'[8]anal term'!$G$1512</definedName>
    <definedName name="__hor280">[14]Analisis!$D$63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A1" localSheetId="0">[13]Volumenes!#REF!</definedName>
    <definedName name="__PA1">[13]Volumenes!#REF!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[15]Sheet4!$E:$E</definedName>
    <definedName name="__pu5">[15]Sheet5!$E:$E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[16]Análisis!#REF!</definedName>
    <definedName name="__SUB1">[16]Análisis!#REF!</definedName>
    <definedName name="__TC110" localSheetId="0">#REF!</definedName>
    <definedName name="__TC110">#REF!</definedName>
    <definedName name="__VOB1" localSheetId="0">[13]Volumenes!#REF!</definedName>
    <definedName name="__VOB1">[13]Volumenes!#REF!</definedName>
    <definedName name="__YE42">'[17]Pu-Sanit.'!$C$194</definedName>
    <definedName name="__za1">'[5]Anal. horm.'!$F$222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 localSheetId="0">[18]A!#REF!</definedName>
    <definedName name="_1">[18]A!#REF!</definedName>
    <definedName name="_BLO6">[19]Mat!$D$38</definedName>
    <definedName name="_Blo62" localSheetId="0">[13]Volumenes!#REF!</definedName>
    <definedName name="_Blo62">[13]Volumenes!#REF!</definedName>
    <definedName name="_BLO8">[19]Mat!$D$39</definedName>
    <definedName name="_BLO83" localSheetId="0">'[13]anal term'!#REF!</definedName>
    <definedName name="_BLO83">'[13]anal term'!#REF!</definedName>
    <definedName name="_CAL50" localSheetId="0">#REF!</definedName>
    <definedName name="_CAL50">#REF!</definedName>
    <definedName name="_CAN1" localSheetId="0">[13]Volumenes!#REF!</definedName>
    <definedName name="_CAN1">[13]Volumenes!#REF!</definedName>
    <definedName name="_CAN2" localSheetId="0">[13]Volumenes!#REF!</definedName>
    <definedName name="_CAN2">[13]Volumenes!#REF!</definedName>
    <definedName name="_CAN3" localSheetId="0">[13]Volumenes!#REF!</definedName>
    <definedName name="_CAN3">[13]Volumenes!#REF!</definedName>
    <definedName name="_CTC220" localSheetId="0">#REF!</definedName>
    <definedName name="_CTC220">#REF!</definedName>
    <definedName name="_DES3" localSheetId="0">'[13]Ana-Sanit.'!#REF!</definedName>
    <definedName name="_DES3">'[13]Ana-Sanit.'!#REF!</definedName>
    <definedName name="_F" localSheetId="0">[12]A!#REF!</definedName>
    <definedName name="_F">[12]A!#REF!</definedName>
    <definedName name="_hor140" localSheetId="0">#REF!</definedName>
    <definedName name="_hor140">#REF!</definedName>
    <definedName name="_hor210">'[8]anal term'!$G$1512</definedName>
    <definedName name="_hor280">[14]Analisis!$D$63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A1" localSheetId="0">[13]Volumenes!#REF!</definedName>
    <definedName name="_PA1">[13]Volumenes!#REF!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[20]analisis!$G$2432</definedName>
    <definedName name="_pl12">[20]analisis!$G$2477</definedName>
    <definedName name="_pl316">[20]analisis!$G$2513</definedName>
    <definedName name="_pl38">[20]analisis!$G$2486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[21]Sheet4!$E:$E</definedName>
    <definedName name="_pu5">[21]Sheet5!$E:$E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[22]Ana!$F$3421</definedName>
    <definedName name="_TC220">[22]Ana!$F$3433</definedName>
    <definedName name="_TUB24" localSheetId="0">#REF!</definedName>
    <definedName name="_TUB24">#REF!</definedName>
    <definedName name="_VAR12">[23]Precio!$F$12</definedName>
    <definedName name="_VAR38">[23]Precio!$F$11</definedName>
    <definedName name="_VOB1" localSheetId="0">[13]Volumenes!#REF!</definedName>
    <definedName name="_VOB1">[13]Volumenes!#REF!</definedName>
    <definedName name="_YE42">'[17]Pu-Sanit.'!$C$194</definedName>
    <definedName name="_za1">'[5]Anal. horm.'!$F$222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[12]A!#REF!</definedName>
    <definedName name="A">[12]A!#REF!</definedName>
    <definedName name="A1.2.4">'[19]anal term'!$G$1592</definedName>
    <definedName name="aa" localSheetId="0">#REF!</definedName>
    <definedName name="aa">#REF!</definedName>
    <definedName name="aa_2">"$#REF!.$B$109"</definedName>
    <definedName name="aa_3">"$#REF!.$B$109"</definedName>
    <definedName name="AAG">[23]Precio!$F$20</definedName>
    <definedName name="ababa1" localSheetId="0">[13]Volumenes!#REF!</definedName>
    <definedName name="ababa1">[13]Volumenes!#REF!</definedName>
    <definedName name="ababa2" localSheetId="0">[13]Volumenes!#REF!</definedName>
    <definedName name="ababa2">[13]Volumenes!#REF!</definedName>
    <definedName name="ababa3" localSheetId="0">[13]Volumenes!#REF!</definedName>
    <definedName name="ababa3">[13]Volumenes!#REF!</definedName>
    <definedName name="abaco1" localSheetId="0">[13]Volumenes!#REF!</definedName>
    <definedName name="abaco1">[13]Volumenes!#REF!</definedName>
    <definedName name="abaco2" localSheetId="0">[13]Volumenes!#REF!</definedName>
    <definedName name="abaco2">[13]Volumenes!#REF!</definedName>
    <definedName name="abaco3" localSheetId="0">[13]Volumenes!#REF!</definedName>
    <definedName name="abaco3">[13]Volumenes!#REF!</definedName>
    <definedName name="AC" localSheetId="0">#REF!</definedName>
    <definedName name="AC">#REF!</definedName>
    <definedName name="aca.19.km">'[24]Analisis Unitarios'!$F$154</definedName>
    <definedName name="aca.1er.km">'[24]Analisis Unitarios'!$F$136</definedName>
    <definedName name="aca.20.km">'[24]Analisis Unitarios'!$F$155</definedName>
    <definedName name="aca.30.km">'[24]Analisis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INBL">[19]Jornal!$D$9</definedName>
    <definedName name="ACAINVIG">[19]Jornal!$D$10</definedName>
    <definedName name="acarreo" localSheetId="0">'[25]Listado Equipos a utilizar'!#REF!</definedName>
    <definedName name="acarreo">'[25]Listado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">'[26]Anal. horm.'!$F$1325</definedName>
    <definedName name="ACECEFRO">'[19]Anal. horm.'!$F$1323</definedName>
    <definedName name="ACECOVI">[19]Jornal!$D$38</definedName>
    <definedName name="ACEDIVIMA">[19]Jornal!$D$35</definedName>
    <definedName name="ACELORA">[19]Jornal!$D$36</definedName>
    <definedName name="ACENUVI" localSheetId="0">[13]Jornal!#REF!</definedName>
    <definedName name="ACENUVI">[13]Jornal!#REF!</definedName>
    <definedName name="ACERA">[22]Ana!$F$4488</definedName>
    <definedName name="acera1" localSheetId="0">#REF!</definedName>
    <definedName name="acera1">#REF!</definedName>
    <definedName name="acera12" localSheetId="0">#REF!</definedName>
    <definedName name="acera12">#REF!</definedName>
    <definedName name="ACERAES">[19]Jornal!$D$39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[27]Insumos!$B$6:$D$6</definedName>
    <definedName name="Acero_1_4______Grado_40">[27]Insumos!$B$7:$D$7</definedName>
    <definedName name="Acero_2">#N/A</definedName>
    <definedName name="Acero_3">#N/A</definedName>
    <definedName name="Acero_3_4__1_____Grado_40">[27]Insumos!$B$8:$D$8</definedName>
    <definedName name="Acero_3_8______Grado_40">[27]Insumos!$B$9:$D$9</definedName>
    <definedName name="ACERO1">[22]Ana!$F$35</definedName>
    <definedName name="ACERO12">[22]Ana!$F$23</definedName>
    <definedName name="ACERO1225">[22]Ana!$F$27</definedName>
    <definedName name="ACERO14">[22]Ana!$F$11</definedName>
    <definedName name="acero2" localSheetId="0">#REF!</definedName>
    <definedName name="acero2">#REF!</definedName>
    <definedName name="ACERO34">[22]Ana!$F$31</definedName>
    <definedName name="ACERO38">[22]Ana!$F$15</definedName>
    <definedName name="ACERO3825">[22]Ana!$F$19</definedName>
    <definedName name="ACERO40">[19]Mat!$D$14</definedName>
    <definedName name="ACERO60">[28]Mat!$D$15</definedName>
    <definedName name="ACERO601">[22]Ana!$F$59</definedName>
    <definedName name="ACERO6012">[22]Ana!$F$47</definedName>
    <definedName name="ACERO601225">[22]Ana!$F$51</definedName>
    <definedName name="ACERO6034">[22]Ana!$F$55</definedName>
    <definedName name="ACERO6035" localSheetId="0">#REF!</definedName>
    <definedName name="ACERO6035">#REF!</definedName>
    <definedName name="ACERO6038">[22]Ana!$F$39</definedName>
    <definedName name="ACERO603825">[22]Ana!$F$43</definedName>
    <definedName name="acerog40">[29]MATERIALES!$G$7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">[30]Mat!$D$16</definedName>
    <definedName name="aceromalla" localSheetId="0">#REF!</definedName>
    <definedName name="aceromalla">#REF!</definedName>
    <definedName name="ACEVIAM">[19]Jornal!$D$41</definedName>
    <definedName name="ACEZAMUBL">[19]Jornal!$D$37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UM" localSheetId="0">[18]A!#REF!</definedName>
    <definedName name="ACUM">[18]A!#REF!</definedName>
    <definedName name="ADAMIOSIN" localSheetId="0">#REF!</definedName>
    <definedName name="ADAMIOSIN">#REF!</definedName>
    <definedName name="ADAPH1P">'[17]Pu-Sanit.'!$C$203</definedName>
    <definedName name="ADAPM12P">'[13]Pu-Sanit.'!$C$208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'[31]Resumen Precio Equipos'!$C$28</definedName>
    <definedName name="adm.a" localSheetId="0" hidden="1">'[32]ANALISIS STO DGO'!#REF!</definedName>
    <definedName name="adm.a" hidden="1">'[32]ANALISIS STO DGO'!#REF!</definedName>
    <definedName name="ADMBL" localSheetId="0" hidden="1">'[32]ANALISIS STO DGO'!#REF!</definedName>
    <definedName name="ADMBL" hidden="1">'[32]ANALISIS STO DGO'!#REF!</definedName>
    <definedName name="ADMINISTRATIVOS" localSheetId="0">#REF!</definedName>
    <definedName name="ADMINISTRATIVOS">#REF!</definedName>
    <definedName name="Adoquín_Mediterráneo_Gris">[27]Insumos!$B$156:$D$156</definedName>
    <definedName name="AG">[23]Precio!$F$21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'[25]Listado Equipos a utilizar'!#REF!</definedName>
    <definedName name="agricola">'[25]Listado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'[33]MATERIALES LISTADO'!$D$8</definedName>
    <definedName name="aguarras" localSheetId="0">#REF!</definedName>
    <definedName name="aguarras">#REF!</definedName>
    <definedName name="Aint." localSheetId="0">[13]Volumenes!#REF!</definedName>
    <definedName name="Aint.">[13]Volumenes!#REF!</definedName>
    <definedName name="AL" localSheetId="0">#REF!</definedName>
    <definedName name="AL">#REF!</definedName>
    <definedName name="AL0THW" localSheetId="0">'[13]PU-Elect.'!#REF!</definedName>
    <definedName name="AL0THW">'[13]PU-Elect.'!#REF!</definedName>
    <definedName name="AL10_" localSheetId="0">#REF!</definedName>
    <definedName name="AL10_">#REF!</definedName>
    <definedName name="AL10THW">'[19]PU-Elect.'!$D$39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[23]Precio!$F$16</definedName>
    <definedName name="ALAM18">[23]Precio!$F$15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[27]Insumos!$B$20:$D$20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[29]MATERIALES!$G$10</definedName>
    <definedName name="ALAMBRED" localSheetId="0">#REF!</definedName>
    <definedName name="ALAMBRED">#REF!</definedName>
    <definedName name="ALB" localSheetId="0">'[13]anal term'!#REF!</definedName>
    <definedName name="ALB">'[13]anal term'!#REF!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'[34]Mano de Obra'!$D$11</definedName>
    <definedName name="ALBANIL2">'[34]Mano de Obra'!$D$12</definedName>
    <definedName name="ALBANIL3">'[34]Mano de Obra'!$D$13</definedName>
    <definedName name="aliba1" localSheetId="0">[13]Volumenes!#REF!</definedName>
    <definedName name="aliba1">[13]Volumenes!#REF!</definedName>
    <definedName name="aliba2" localSheetId="0">[13]Volumenes!#REF!</definedName>
    <definedName name="aliba2">[13]Volumenes!#REF!</definedName>
    <definedName name="aliba3" localSheetId="0">[13]Volumenes!#REF!</definedName>
    <definedName name="aliba3">[13]Volumenes!#REF!</definedName>
    <definedName name="aliger1" localSheetId="0">[13]Volumenes!#REF!</definedName>
    <definedName name="aliger1">[13]Volumenes!#REF!</definedName>
    <definedName name="aliger2" localSheetId="0">[13]Volumenes!#REF!</definedName>
    <definedName name="aliger2">[13]Volumenes!#REF!</definedName>
    <definedName name="aliger3" localSheetId="0">[13]Volumenes!#REF!</definedName>
    <definedName name="aliger3">[13]Volumenes!#REF!</definedName>
    <definedName name="Alq._Madera_Dintel____Incl._M_O">[27]Insumos!$B$122:$D$122</definedName>
    <definedName name="Alq._Madera_P_Antepecho____Incl._M_O" localSheetId="0">[11]Insumos!#REF!</definedName>
    <definedName name="Alq._Madera_P_Antepecho____Incl._M_O">[11]Insumos!#REF!</definedName>
    <definedName name="Alq._Madera_P_Col._____Incl._M_O" localSheetId="0">[11]Insumos!#REF!</definedName>
    <definedName name="Alq._Madera_P_Col._____Incl._M_O">[11]Insumos!#REF!</definedName>
    <definedName name="Alq._Madera_P_Losa_____Incl._M_O">[27]Insumos!$B$124:$D$124</definedName>
    <definedName name="Alq._Madera_P_Rampa_____Incl._M_O">[27]Insumos!$B$127:$D$127</definedName>
    <definedName name="Alq._Madera_P_Viga_____Incl._M_O">[27]Insumos!$B$128:$D$128</definedName>
    <definedName name="Alq._Madera_P_Vigas_y_Columnas_Amarre____Incl._M_O">[27]Insumos!$B$129:$D$129</definedName>
    <definedName name="ALTATEN" localSheetId="0">#REF!</definedName>
    <definedName name="ALTATEN">#REF!</definedName>
    <definedName name="altext3" localSheetId="0">[13]Volumenes!#REF!</definedName>
    <definedName name="altext3">[13]Volumenes!#REF!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MORT" localSheetId="0">#REF!</definedName>
    <definedName name="AMORT">#REF!</definedName>
    <definedName name="AMORTIZACION">[35]CUBICACION!$D$741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[27]Insumos!$B$24:$D$24</definedName>
    <definedName name="Andamios____0.25_planchas_plywood___10_usos">[27]Insumos!$B$25:$D$25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ntepech" localSheetId="0">[13]Volumenes!#REF!</definedName>
    <definedName name="antepech">[13]Volumenes!#REF!</definedName>
    <definedName name="APAÑ" localSheetId="0">[13]Volumenes!#REF!</definedName>
    <definedName name="APAÑ">[13]Volumenes!#REF!</definedName>
    <definedName name="APIN" localSheetId="0">[13]Volumenes!#REF!</definedName>
    <definedName name="APIN">[13]Volumenes!#REF!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'[32]ANALISIS STO DGO'!#REF!</definedName>
    <definedName name="are" hidden="1">'[32]ANALISIS STO DGO'!#REF!</definedName>
    <definedName name="_xlnm.Print_Area" localSheetId="0">'LISTADO VISTA DEL RIO '!$A$1:$G$184</definedName>
    <definedName name="_xlnm.Print_Area">[12]A!#REF!</definedName>
    <definedName name="AREAB8" localSheetId="0">[13]Volumenes!#REF!</definedName>
    <definedName name="AREAB8">[13]Volumenes!#REF!</definedName>
    <definedName name="AREABACO" localSheetId="0">[13]Volumenes!#REF!</definedName>
    <definedName name="AREABACO">[13]Volumenes!#REF!</definedName>
    <definedName name="AREALIGER" localSheetId="0">[13]Volumenes!#REF!</definedName>
    <definedName name="AREALIGER">[13]Volumenes!#REF!</definedName>
    <definedName name="AREALOMA" localSheetId="0">[13]Volumenes!#REF!</definedName>
    <definedName name="AREALOMA">[13]Volumenes!#REF!</definedName>
    <definedName name="AREARET." localSheetId="0">[13]Volumenes!#REF!</definedName>
    <definedName name="AREARET.">[13]Volumenes!#REF!</definedName>
    <definedName name="AREASULAVIZUMU" localSheetId="0">[13]Volumenes!#REF!</definedName>
    <definedName name="AREASULAVIZUMU">[13]Volumenes!#REF!</definedName>
    <definedName name="AREASUPLAVIZUMU" localSheetId="0">[13]Volumenes!#REF!</definedName>
    <definedName name="AREASUPLAVIZUMU">[13]Volumenes!#REF!</definedName>
    <definedName name="AREASUTO" localSheetId="0">[13]Volumenes!#REF!</definedName>
    <definedName name="AREASUTO">[13]Volumenes!#REF!</definedName>
    <definedName name="AREASUTOFO" localSheetId="0">[13]Volumenes!#REF!</definedName>
    <definedName name="AREASUTOFO">[13]Volumenes!#REF!</definedName>
    <definedName name="AREAXX" localSheetId="0">[13]Volumenes!#REF!</definedName>
    <definedName name="AREAXX">[13]Volumenes!#REF!</definedName>
    <definedName name="AREFIPAÑ">[19]Mat!$D$23</definedName>
    <definedName name="AREGRULA">[19]Mat!$D$24</definedName>
    <definedName name="AREITA">[19]Mat!$D$25</definedName>
    <definedName name="ARENA" localSheetId="0">#REF!</definedName>
    <definedName name="ARENA">#REF!</definedName>
    <definedName name="Arena_Fina">[27]Insumos!$B$17:$D$17</definedName>
    <definedName name="Arena_Gruesa_Lavada">[27]Insumos!$B$16:$D$16</definedName>
    <definedName name="ARENA_LAV_CLASIF">'[33]MATERIALES LISTADO'!$D$9</definedName>
    <definedName name="Arena_Triturada_y_Lavada___especial_para_hormigones">[27]Insumos!$B$14:$D$14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[29]MATERIALES!$G$11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[29]MATERIALES!$G$12</definedName>
    <definedName name="arenalavada">[29]MATERIALES!$G$13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MOTIZACION">'[36]CUBICACION '!$E$1472</definedName>
    <definedName name="arranque" localSheetId="0">'[25]Listado Equipos a utilizar'!#REF!</definedName>
    <definedName name="arranque">'[25]Listado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'[34]Mano de Obra'!$D$8</definedName>
    <definedName name="ayudcadenero">[29]OBRAMANO!$F$67</definedName>
    <definedName name="AYUDCARP">[19]Jornal!$D$15</definedName>
    <definedName name="B" localSheetId="0">#REF!</definedName>
    <definedName name="B">#REF!</definedName>
    <definedName name="bajada.tubo.24">'[24]Analisis Unitarios'!$E$983</definedName>
    <definedName name="Baldosas_Granito_40x40____Linea_de_Lujo_Color">[27]Insumos!$B$26:$D$26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[22]Ana!$F$3582</definedName>
    <definedName name="BAÑERAHFCOL">[22]Ana!$F$3609</definedName>
    <definedName name="BAÑERALIV">[22]Ana!$F$3555</definedName>
    <definedName name="BAÑLIV" localSheetId="0">'[37]Ana-Sanit.'!#REF!</definedName>
    <definedName name="BAÑLIV">'[37]Ana-Sanit.'!#REF!</definedName>
    <definedName name="BAPIPORCTO" localSheetId="0">'[13]Anal. horm.'!#REF!</definedName>
    <definedName name="BAPIPORCTO">'[13]Anal. horm.'!#REF!</definedName>
    <definedName name="baranda2" localSheetId="0">[13]Volumenes!#REF!</definedName>
    <definedName name="baranda2">[13]Volumenes!#REF!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[20]analisis!$G$2860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thsrty" localSheetId="0">#REF!</definedName>
    <definedName name="bbthsrty">#REF!</definedName>
    <definedName name="BENEFICIOS" localSheetId="0">#REF!</definedName>
    <definedName name="BENEFICIOS">#REF!</definedName>
    <definedName name="Bidet_Royal____Aparato" localSheetId="0">[11]Insumos!#REF!</definedName>
    <definedName name="Bidet_Royal____Aparato">[11]Insumos!#REF!</definedName>
    <definedName name="BIDETBCO">[22]Ana!$F$3635</definedName>
    <definedName name="BIDETBCOPVC" localSheetId="0">#REF!</definedName>
    <definedName name="BIDETBCOPVC">#REF!</definedName>
    <definedName name="BIDETCOL">[22]Ana!$F$3661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CALVEN" localSheetId="0">#REF!</definedName>
    <definedName name="BLCALVEN">#REF!</definedName>
    <definedName name="BLHORM4" localSheetId="0">'[13]Anal. horm.'!#REF!</definedName>
    <definedName name="BLHORM4">'[13]Anal. horm.'!#REF!</definedName>
    <definedName name="BLHORM6" localSheetId="0">#REF!</definedName>
    <definedName name="BLHORM6">#REF!</definedName>
    <definedName name="BLHORM6A60" localSheetId="0">#REF!</definedName>
    <definedName name="BLHORM6A60">#REF!</definedName>
    <definedName name="BLHORM8A20" localSheetId="0">#REF!</definedName>
    <definedName name="BLHORM8A20">#REF!</definedName>
    <definedName name="BLHORM8A40" localSheetId="0">'[13]Anal. horm.'!#REF!</definedName>
    <definedName name="BLHORM8A40">'[13]Anal. horm.'!#REF!</definedName>
    <definedName name="BLHORM8A80" localSheetId="0">'[13]Anal. horm.'!#REF!</definedName>
    <definedName name="BLHORM8A80">'[13]Anal. horm.'!#REF!</definedName>
    <definedName name="blobnp" localSheetId="0">[13]Volumenes!#REF!</definedName>
    <definedName name="blobnp">[13]Volumenes!#REF!</definedName>
    <definedName name="bloc">[38]Ana!$F$139</definedName>
    <definedName name="block">[38]Ana!$F$183</definedName>
    <definedName name="block.8.bnp.20">'[39]Ana.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[22]Ana!$F$216</definedName>
    <definedName name="BLOCK12">[22]Ana!$F$227</definedName>
    <definedName name="BLOCK4">[22]Ana!$F$106</definedName>
    <definedName name="BLOCK4RUST">[22]Ana!$F$238</definedName>
    <definedName name="BLOCK5" localSheetId="0">#REF!</definedName>
    <definedName name="BLOCK5">#REF!</definedName>
    <definedName name="BLOCK6">[22]Ana!$F$139</definedName>
    <definedName name="Block61" localSheetId="0">[13]Volumenes!#REF!</definedName>
    <definedName name="Block61">[13]Volumenes!#REF!</definedName>
    <definedName name="block63" localSheetId="0">[13]Volumenes!#REF!</definedName>
    <definedName name="block63">[13]Volumenes!#REF!</definedName>
    <definedName name="BLOCK640">[22]Ana!$F$128</definedName>
    <definedName name="BLOCK6VIO2">[22]Ana!$F$150</definedName>
    <definedName name="BLOCK8">[22]Ana!$F$183</definedName>
    <definedName name="BLOCK820">[22]Ana!$F$161</definedName>
    <definedName name="BLOCK820CLLENAS">[22]Ana!$F$205</definedName>
    <definedName name="BLOCK840">[22]Ana!$F$172</definedName>
    <definedName name="BLOCK840CLLENAS">[22]Ana!$F$194</definedName>
    <definedName name="BLOCK8RUST">[22]Ana!$F$248</definedName>
    <definedName name="BLOCKCA" localSheetId="0">#REF!</definedName>
    <definedName name="BLOCKCA">#REF!</definedName>
    <definedName name="BLOCKCALAD666">[22]Ana!$F$253</definedName>
    <definedName name="BLOCKCALAD886">[22]Ana!$F$258</definedName>
    <definedName name="BLOCKCALADORN152040">[22]Ana!$F$263</definedName>
    <definedName name="BLOCKORNAMENTAL" localSheetId="0">#REF!</definedName>
    <definedName name="BLOCKORNAMENTAL">#REF!</definedName>
    <definedName name="BLOK6" localSheetId="0">'[13]Anal. horm.'!#REF!</definedName>
    <definedName name="BLOK6">'[13]Anal. horm.'!#REF!</definedName>
    <definedName name="BLOQ61" localSheetId="0">[13]Volumenes!#REF!</definedName>
    <definedName name="BLOQ61">[13]Volumenes!#REF!</definedName>
    <definedName name="BLOQUEB1" localSheetId="0">[3]Volumenes!#REF!</definedName>
    <definedName name="BLOQUEB1">[3]Volumenes!#REF!</definedName>
    <definedName name="bloques">[38]Ana!$F$139</definedName>
    <definedName name="Bloques_de_4">[27]Insumos!$B$21:$D$21</definedName>
    <definedName name="Bloques_de_6">[27]Insumos!$B$22:$D$22</definedName>
    <definedName name="Bloques_de_8">[27]Insumos!$B$23:$D$23</definedName>
    <definedName name="bloques4" localSheetId="0">[29]MATERIALES!#REF!</definedName>
    <definedName name="bloques4">[29]MATERIALES!#REF!</definedName>
    <definedName name="bloques6" localSheetId="0">[29]MATERIALES!#REF!</definedName>
    <definedName name="bloques6">[29]MATERIALES!#REF!</definedName>
    <definedName name="bloques8" localSheetId="0">[29]MATERIALES!#REF!</definedName>
    <definedName name="bloques8">[29]MATERIALES!#REF!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[22]Ana!$F$72</definedName>
    <definedName name="BORDILLO6">[22]Ana!$F$82</definedName>
    <definedName name="BORDILLO8">[22]Ana!$F$92</definedName>
    <definedName name="Borrar_C.A1">'[40]Col.Amarre'!$J$9:$M$9,'[40]Col.Amarre'!$J$10:$R$10,'[40]Col.Amarre'!$AG$13:$AH$13,'[40]Col.Amarre'!$AJ$11:$AK$11,'[40]Col.Amarre'!$AP$13:$AQ$13,'[40]Col.Amarre'!$AR$11:$AS$11,'[40]Col.Amarre'!$D$16:$M$35,'[40]Col.Amarre'!$V$16:$AC$35</definedName>
    <definedName name="Borrar_Esc.">[40]Escalera!$J$9:$M$9,[40]Escalera!$J$10:$R$10,[40]Escalera!$AL$14:$AM$14,[40]Escalera!$AL$16:$AM$16,[40]Escalera!$I$16:$M$16,[40]Escalera!$B$19:$AE$32,[40]Escalera!$AN$19:$AQ$32</definedName>
    <definedName name="Borrar_Muros">[40]Muros!$W$15:$Z$15,[40]Muros!$AA$15:$AD$15,[40]Muros!$AF$13,[40]Muros!$K$20:$L$20,[40]Muros!$O$26:$P$26</definedName>
    <definedName name="Borrar_Precio">'[41]Cotz.'!$F$23:$F$800,'[41]Cotz.'!$K$280:$K$800</definedName>
    <definedName name="Borrar_V.C1">[42]qqVgas!$J$9:$M$9,[42]qqVgas!$J$10:$R$10,[42]qqVgas!$AJ$11:$AK$11,[42]qqVgas!$AR$11:$AS$11,[42]qqVgas!$AG$13:$AH$13,[42]qqVgas!$AP$13:$AQ$13,[42]qqVgas!$D$16:$AC$195</definedName>
    <definedName name="BOT">'[19]anal term'!$G$1466</definedName>
    <definedName name="BOTE" localSheetId="0">#REF!</definedName>
    <definedName name="BOTE">#REF!</definedName>
    <definedName name="Bote_de_Material">[27]Insumos!$B$27:$D$27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mat">'[19]anal term'!$F$1463</definedName>
    <definedName name="BOTONTIMBRE">[22]Ana!$F$3476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[27]Insumos!$B$148:$D$148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ASC1" localSheetId="0">[13]Volumenes!#REF!</definedName>
    <definedName name="CAASC1">[13]Volumenes!#REF!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lo2" localSheetId="0">[13]Volumenes!#REF!</definedName>
    <definedName name="cablo2">[13]Volumenes!#REF!</definedName>
    <definedName name="cablo3" localSheetId="0">[13]Volumenes!#REF!</definedName>
    <definedName name="cablo3">[13]Volumenes!#REF!</definedName>
    <definedName name="CABTEJAASFINST" localSheetId="0">#REF!</definedName>
    <definedName name="CABTEJAASFINST">#REF!</definedName>
    <definedName name="CACERO">'[34]Mano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'[31]O.M. y Salarios'!#REF!</definedName>
    <definedName name="cadeneros">'[31]O.M.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[27]Insumos!$B$29:$D$29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[22]Ana!$F$3672</definedName>
    <definedName name="CAMARAROC">[22]Ana!$F$3683</definedName>
    <definedName name="CAMARATIE">[22]Ana!$F$3694</definedName>
    <definedName name="camioncama" localSheetId="0">'[25]Listado Equipos a utilizar'!#REF!</definedName>
    <definedName name="camioncama">'[25]Listado Equipos a utilizar'!#REF!</definedName>
    <definedName name="camioneta" localSheetId="0">'[25]Listado Equipos a utilizar'!#REF!</definedName>
    <definedName name="camioneta">'[25]Listado Equipos a utilizar'!#REF!</definedName>
    <definedName name="CAMIONVOLTEO">[29]EQUIPOS!$I$19</definedName>
    <definedName name="CAMU1" localSheetId="0">[13]Volumenes!#REF!</definedName>
    <definedName name="CAMU1">[13]Volumenes!#REF!</definedName>
    <definedName name="camufac2" localSheetId="0">[13]Volumenes!#REF!</definedName>
    <definedName name="camufac2">[13]Volumenes!#REF!</definedName>
    <definedName name="CAN" localSheetId="0">[12]A!#REF!</definedName>
    <definedName name="CAN">[12]A!#REF!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ASC1" localSheetId="0">[13]Volumenes!#REF!</definedName>
    <definedName name="CANASC1">[13]Volumenes!#REF!</definedName>
    <definedName name="canblo2" localSheetId="0">[13]Volumenes!#REF!</definedName>
    <definedName name="canblo2">[13]Volumenes!#REF!</definedName>
    <definedName name="CANCOL1" localSheetId="0">[13]Volumenes!#REF!</definedName>
    <definedName name="CANCOL1">[13]Volumenes!#REF!</definedName>
    <definedName name="CANDADO" localSheetId="0">#REF!</definedName>
    <definedName name="CANDADO">#REF!</definedName>
    <definedName name="CANMU1" localSheetId="0">[13]Volumenes!#REF!</definedName>
    <definedName name="CANMU1">[13]Volumenes!#REF!</definedName>
    <definedName name="CANO" localSheetId="0">[13]Volumenes!#REF!</definedName>
    <definedName name="CANO">[13]Volumenes!#REF!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[11]Sheet4!$C:$C</definedName>
    <definedName name="cant5">[11]Sheet5!$C:$C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[22]Ana!$F$443</definedName>
    <definedName name="CANTO1" localSheetId="0">[13]Volumenes!#REF!</definedName>
    <definedName name="CANTO1">[13]Volumenes!#REF!</definedName>
    <definedName name="CANTOS" localSheetId="0">#REF!</definedName>
    <definedName name="CANTOS">#REF!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[29]OBRAMANO!$F$81</definedName>
    <definedName name="capu2" localSheetId="0">[13]Volumenes!#REF!</definedName>
    <definedName name="capu2">[13]Volumenes!#REF!</definedName>
    <definedName name="capu3" localSheetId="0">[13]Volumenes!#REF!</definedName>
    <definedName name="capu3">[13]Volumenes!#REF!</definedName>
    <definedName name="capu3y" localSheetId="0">[13]Volumenes!#REF!</definedName>
    <definedName name="capu3y">[13]Volumenes!#REF!</definedName>
    <definedName name="capue2" localSheetId="0">[13]Volumenes!#REF!</definedName>
    <definedName name="capue2">[13]Volumenes!#REF!</definedName>
    <definedName name="CAR.SOC">'[43]Cargas Sociales'!$G$23</definedName>
    <definedName name="Car.Soc.">'[24]Cargas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" localSheetId="0">[13]Volumenes!#REF!</definedName>
    <definedName name="CARCOL1">[13]Volumenes!#REF!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[22]Ana!$F$366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'[25]Listado Equipos a utilizar'!#REF!</definedName>
    <definedName name="cargador">'[25]Listado Equipos a utilizar'!#REF!</definedName>
    <definedName name="CARGADORB">[44]EQUIPOS!$D$13</definedName>
    <definedName name="carguio.retro.pala">'[24]Analisis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en" localSheetId="0">#REF!</definedName>
    <definedName name="Carmen">#REF!</definedName>
    <definedName name="carmufac" localSheetId="0">[13]Volumenes!#REF!</definedName>
    <definedName name="carmufac">[13]Volumenes!#REF!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2DA">[19]Jornal!$D$17</definedName>
    <definedName name="CARPDINTEL" localSheetId="0">#REF!</definedName>
    <definedName name="CARPDINTEL">#REF!</definedName>
    <definedName name="Carpint.Columna.30.30">'[39]Costos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[11]Insumos!#REF!</definedName>
    <definedName name="Carretilla____2_P3_______TIPO_JEEP">[11]Insumos!#REF!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[27]Insumos!$B$13:$D$13</definedName>
    <definedName name="Cascajo_Sucio" localSheetId="0">[11]Insumos!#REF!</definedName>
    <definedName name="Cascajo_Sucio">[11]Insumos!#REF!</definedName>
    <definedName name="CASETA" localSheetId="0">'[13]anal term'!#REF!</definedName>
    <definedName name="CASETA">'[13]anal term'!#REF!</definedName>
    <definedName name="CASETA200">[22]Ana!$F$290</definedName>
    <definedName name="CASETA200M2">[22]Ana!$F$291</definedName>
    <definedName name="CASETA500">[22]Ana!$F$327</definedName>
    <definedName name="CASETAM2">[22]Ana!$F$328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[29]EQUIPOS!$I$15</definedName>
    <definedName name="Cat950B">[29]EQUIPOS!$I$14</definedName>
    <definedName name="cave2" localSheetId="0">[13]Volumenes!#REF!</definedName>
    <definedName name="cave2">[13]Volumenes!#REF!</definedName>
    <definedName name="cave3" localSheetId="0">[13]Volumenes!#REF!</definedName>
    <definedName name="cave3">[13]Volumenes!#REF!</definedName>
    <definedName name="cave3y" localSheetId="0">[13]Volumenes!#REF!</definedName>
    <definedName name="cave3y">[13]Volumenes!#REF!</definedName>
    <definedName name="caventa2" localSheetId="0">[13]Volumenes!#REF!</definedName>
    <definedName name="caventa2">[13]Volumenes!#REF!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[23]Precio!$F$9</definedName>
    <definedName name="CEMBCO">[17]Mat!$D$54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'[45]Insumos materiales'!$J$20</definedName>
    <definedName name="Cemento_1">#N/A</definedName>
    <definedName name="Cemento_2">#N/A</definedName>
    <definedName name="Cemento_3">#N/A</definedName>
    <definedName name="Cemento_Blanco">[27]Insumos!$B$32:$D$32</definedName>
    <definedName name="CEMENTO_GRIS_FDA">'[33]MATERIALES LISTADO'!$D$17</definedName>
    <definedName name="cementoblanco" localSheetId="0">[29]MATERIALES!#REF!</definedName>
    <definedName name="cementoblanco">[29]MATERIALES!#REF!</definedName>
    <definedName name="CEMENTOG" localSheetId="0">#REF!</definedName>
    <definedName name="CEMENTOG">#REF!</definedName>
    <definedName name="cementogris">[29]MATERIALES!$G$17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[29]MATERIALES!#REF!</definedName>
    <definedName name="ceramcr33">[29]MATERIALES!#REF!</definedName>
    <definedName name="ceramcriolla" localSheetId="0">[29]MATERIALES!#REF!</definedName>
    <definedName name="ceramcriolla">[29]MATERIALES!#REF!</definedName>
    <definedName name="Ceramica.Criolla.40.40">'[39]Insumos materiales'!$J$48</definedName>
    <definedName name="Cerámica_30x30_Pared">[27]Insumos!$B$35:$D$35</definedName>
    <definedName name="Cerámica_Italiana_Pared">[27]Insumos!$B$34:$D$34</definedName>
    <definedName name="ceramicaitalia" localSheetId="0">[29]MATERIALES!#REF!</definedName>
    <definedName name="ceramicaitalia">[29]MATERIALES!#REF!</definedName>
    <definedName name="ceramicaitaliapared" localSheetId="0">[29]MATERIALES!#REF!</definedName>
    <definedName name="ceramicaitaliapared">[29]MATERIALES!#REF!</definedName>
    <definedName name="ceramicaitalipared" localSheetId="0">[29]MATERIALES!#REF!</definedName>
    <definedName name="ceramicaitalipared">[29]MATERIALES!#REF!</definedName>
    <definedName name="ceramicapared">'[43]Analisis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RCRI15A20">[19]Mat!$D$55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'[31]Resumen Precio Equipos'!$I$16</definedName>
    <definedName name="CG" localSheetId="0">#REF!</definedName>
    <definedName name="CG">#REF!</definedName>
    <definedName name="chazo" localSheetId="0">[29]OBRAMANO!#REF!</definedName>
    <definedName name="chazo">[29]OBRAMANO!#REF!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>[19]Jornal!$D$101</definedName>
    <definedName name="Chazos____Corte">[27]Insumos!$B$46:$D$46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[29]OBRAMANO!$F$79</definedName>
    <definedName name="CI" localSheetId="0">'[13]Anal. horm.'!#REF!</definedName>
    <definedName name="CI">'[13]Anal. horm.'!#REF!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12900GL" localSheetId="0">'[13]Anal. horm.'!#REF!</definedName>
    <definedName name="CIS12900GL">'[13]Anal. horm.'!#REF!</definedName>
    <definedName name="CIS30000GLS">'[19]Anal. horm.'!$F$1259</definedName>
    <definedName name="CIS4000GL" localSheetId="0">'[13]Anal. horm.'!#REF!</definedName>
    <definedName name="CIS4000GL">'[13]Anal. horm.'!#REF!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'[25]Listado Equipos a utilizar'!$I$11</definedName>
    <definedName name="CISTERNA4CAL">[22]Ana!$F$3759</definedName>
    <definedName name="CISTERNA4ROC">[22]Ana!$F$3779</definedName>
    <definedName name="CISTERNA8TIE">[22]Ana!$F$3799</definedName>
    <definedName name="CLAACE">[19]Mat!$D$44</definedName>
    <definedName name="CLACOR">[19]Mat!$D$43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[27]Insumos!$B$47:$D$47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OPI">[19]Mat!$D$106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CAJA">'[19]PU-Elect.'!$D$184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1290HG">'[17]Pu-Sanit.'!$C$224</definedName>
    <definedName name="CODO190P">'[17]Pu-Sanit.'!$C$217</definedName>
    <definedName name="CODO245">'[17]Pu-Sanit.'!$C$138</definedName>
    <definedName name="CODO290">'[17]Pu-Sanit.'!$C$134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90P">'[13]Pu-Sanit.'!$C$220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'[46]Desembolso de Caja'!$I$7</definedName>
    <definedName name="coef.adm." localSheetId="0">#REF!</definedName>
    <definedName name="coef.adm.">#REF!</definedName>
    <definedName name="coef.gas.adm">'[24]Datos a Project'!$L$15</definedName>
    <definedName name="col1.4" localSheetId="0">[13]Volumenes!#REF!</definedName>
    <definedName name="col1.4">[13]Volumenes!#REF!</definedName>
    <definedName name="COL15X65">'[37]ANALISIS H-A '!$G$203</definedName>
    <definedName name="COL20X30">'[37]ANALISIS H-A '!$G$175</definedName>
    <definedName name="COL20X45">'[37]ANALISIS H-A '!$G$189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C5" localSheetId="0">'[13]Anal. horm.'!#REF!</definedName>
    <definedName name="COLC5">'[13]Anal. horm.'!#REF!</definedName>
    <definedName name="Coloc._bloque_4x_8_x16_pulgs." localSheetId="0">#REF!</definedName>
    <definedName name="Coloc._bloque_4x_8_x16_pulgs.">#REF!</definedName>
    <definedName name="Coloc.Block.4">'[45]Costos Mano de Obra'!$O$38</definedName>
    <definedName name="Coloc.Block.6">'[39]Costos Mano de Obra'!$O$37</definedName>
    <definedName name="Coloc.Ceramica.Pisos">'[39]Costos Mano de Obra'!$O$46</definedName>
    <definedName name="colocblock6">'[43]Analisis Unit. '!$F$24</definedName>
    <definedName name="colorante" localSheetId="0">#REF!</definedName>
    <definedName name="colorante">#REF!</definedName>
    <definedName name="colred1.2" localSheetId="0">[13]Volumenes!#REF!</definedName>
    <definedName name="colred1.2">[13]Volumenes!#REF!</definedName>
    <definedName name="COLZOPORC" localSheetId="0">#REF!</definedName>
    <definedName name="COLZOPORC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aración" localSheetId="0">#REF!</definedName>
    <definedName name="Comparación">#REF!</definedName>
    <definedName name="COMPENS" localSheetId="0">#REF!</definedName>
    <definedName name="COMPENS">#REF!</definedName>
    <definedName name="Compresores">[29]EQUIPOS!$I$28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I12HG">'[13]Pu-Sanit.'!$C$229</definedName>
    <definedName name="CONTEN">'[19]Anal. horm.'!$F$1330</definedName>
    <definedName name="CONTENTELFORDM">[22]Ana!$F$343</definedName>
    <definedName name="CONTENTELFORDM3">[22]Ana!$F$342</definedName>
    <definedName name="CONTRATADO">'[47]BASICA EL MANI'!$G$1282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nv." localSheetId="0">#REF!</definedName>
    <definedName name="Conv.">#REF!</definedName>
    <definedName name="Conversion" localSheetId="0">#REF!</definedName>
    <definedName name="Conversion">#REF!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[20]analisis!$G$773</definedName>
    <definedName name="Corte_y_Bote_Material____C_E" localSheetId="0">[11]Insumos!#REF!</definedName>
    <definedName name="Corte_y_Bote_Material____C_E">[11]Insumos!#REF!</definedName>
    <definedName name="CORTEEQUIPO" localSheetId="0">#REF!</definedName>
    <definedName name="CORTEEQUIPO">#REF!</definedName>
    <definedName name="costo.alquiler.casa">'[24]Analisis Unitarios'!$F$56</definedName>
    <definedName name="costo.andamio.panete">'[24]Analisis Unitarios'!$F$35</definedName>
    <definedName name="costo.bajada.block">'[24]Analisis Unitarios'!$F$37</definedName>
    <definedName name="costo.bajada.ladrillo">'[24]Analisis Unitarios'!$F$38</definedName>
    <definedName name="costo.bajada.mat.m3">'[24]Analisis Unitarios'!$F$39</definedName>
    <definedName name="costo.block8">'[24]Analisis Unitarios'!$F$74</definedName>
    <definedName name="costo.camion.cisterna">'[24]Analisis Unitarios'!$E$331</definedName>
    <definedName name="costo.carguio.exc">'[48]Analisis Unitarios'!$E$173</definedName>
    <definedName name="costo.carguio.mat">'[24]Analisis Unitarios'!$E$526</definedName>
    <definedName name="costo.codo.pvc.media.presion" localSheetId="0">#REF!</definedName>
    <definedName name="costo.codo.pvc.media.presion">#REF!</definedName>
    <definedName name="costo.coloc.afalto.2.5.pulg">'[24]Analisis Unitarios'!$F$61</definedName>
    <definedName name="costo.coloc.guardera">'[24]Analisis Unitarios'!$F$36</definedName>
    <definedName name="costo.demoli.baden">'[24]Analisis Unitarios'!$E$1687</definedName>
    <definedName name="costo.demoli.registro.1.5">'[24]Analisis Unitarios'!$E$1673</definedName>
    <definedName name="costo.enc.des.losas.35">'[24]Analisis Unitarios'!$F$43</definedName>
    <definedName name="costo.enc.des.muro.20">'[24]Analisis Unitarios'!$F$42</definedName>
    <definedName name="costo.fd.cemento">'[24]Analisis Unitarios'!$F$122</definedName>
    <definedName name="costo.gl.ac30">'[24]Analisis Unitarios'!$F$129</definedName>
    <definedName name="costo.gl.aceite.formaleta">'[24]Analisis Unitarios'!$F$70</definedName>
    <definedName name="costo.gl.agua">'[24]Analisis Unitarios'!$F$120</definedName>
    <definedName name="costo.gl.gasoil">'[24]Analisis Unitarios'!$F$97</definedName>
    <definedName name="costo.gl.gasolina.reg">'[24]Analisis Unitarios'!$F$99</definedName>
    <definedName name="costo.gl.kerone">'[24]Analisis Unitarios'!$F$130</definedName>
    <definedName name="costo.gl.tangi" localSheetId="0">#REF!</definedName>
    <definedName name="costo.gl.tangi">#REF!</definedName>
    <definedName name="costo.grader.cat.140h">'[24]Analisis Unitarios'!$E$305</definedName>
    <definedName name="costo.horm.ind.140">'[24]Analisis Unitarios'!$F$103</definedName>
    <definedName name="costo.horm.ind.180">'[24]Analisis Unitarios'!$F$105</definedName>
    <definedName name="costo.horm.ind.210">'[24]Analisis Unitarios'!$F$106</definedName>
    <definedName name="costo.horm.ind.240">'[24]Analisis Unitarios'!$F$107</definedName>
    <definedName name="costo.ladrillo">'[24]Analisis Unitarios'!$F$77</definedName>
    <definedName name="costo.lb.ala.12">'[24]Analisis Unitarios'!$F$80</definedName>
    <definedName name="costo.lb.ala.18">'[24]Analisis Unitarios'!$F$79</definedName>
    <definedName name="costo.lb.clavo.corriente">'[24]Analisis Unitarios'!$F$73</definedName>
    <definedName name="costo.letrero.preventivo">'[24]Analisis Unitarios'!$F$113</definedName>
    <definedName name="costo.m2.distrib">'[24]Analisis Unitarios'!$E$1701</definedName>
    <definedName name="costo.m2.distrib.agreg">'[24]Analisis Unitarios'!$E$1712</definedName>
    <definedName name="costo.m3.arena">'[24]Analisis Unitarios'!$F$124</definedName>
    <definedName name="costo.m3.arena.panete">'[24]Analisis Unitarios'!$F$119</definedName>
    <definedName name="costo.m3.arena.rell">'[24]Analisis Unitarios'!$F$125</definedName>
    <definedName name="costo.m3.base">'[24]Analisis Unitarios'!$F$126</definedName>
    <definedName name="costo.m3.bomba.arrastre">'[24]Analisis Unitarios'!$F$109</definedName>
    <definedName name="costo.m3.grava">'[24]Analisis Unitarios'!$F$128</definedName>
    <definedName name="costo.m3.gravoarena">'[24]Analisis Unitarios'!$F$123</definedName>
    <definedName name="costo.m3.horm.trompo">'[24]Analisis Unitarios'!$E$700</definedName>
    <definedName name="costo.m3.sub.base">'[24]Analisis Unitarios'!$F$127</definedName>
    <definedName name="costo.mat.relleno">'[24]Analisis Unitarios'!$F$121</definedName>
    <definedName name="costo.mezcla.1.3">'[24]Analisis Unitarios'!$E$673</definedName>
    <definedName name="costo.mezcla.1.3.5">'[24]Analisis Unitarios'!$E$683</definedName>
    <definedName name="costo.ml.hilo.nylon">'[24]Analisis Unitarios'!$F$72</definedName>
    <definedName name="costo.mo.acera">'[24]Analisis Unitarios'!$F$41</definedName>
    <definedName name="costo.mo.block.8">'[24]Analisis Unitarios'!$F$30</definedName>
    <definedName name="costo.mo.conten">'[24]Analisis Unitarios'!$F$40</definedName>
    <definedName name="costo.mo.ladrillo">'[24]Analisis Unitarios'!$F$33</definedName>
    <definedName name="costo.mo.m2.panete">'[24]Analisis Unitarios'!$F$34</definedName>
    <definedName name="costo.mo.qq.acero">'[24]Analisis Unitarios'!$F$44</definedName>
    <definedName name="costo.mortero.panete">'[24]Analisis Unitarios'!$E$691</definedName>
    <definedName name="costo.p2.pinobruto">'[24]Analisis Unitarios'!$F$71</definedName>
    <definedName name="costo.pala.966">'[48]Analisis Unitarios'!$E$151</definedName>
    <definedName name="costo.pala.cat.966d">'[24]Analisis Unitarios'!$E$313</definedName>
    <definedName name="costo.panete">'[24]Analisis Unitarios'!$E$711</definedName>
    <definedName name="costo.pl.madera.4.2">'[24]Analisis Unitarios'!$F$69</definedName>
    <definedName name="costo.plancha.madera.4.8">'[24]Analisis Unitarios'!$F$68</definedName>
    <definedName name="costo.qq.acero">'[24]Analisis Unitarios'!$F$78</definedName>
    <definedName name="costo.retro.cat.225">'[24]Analisis Unitarios'!$E$289</definedName>
    <definedName name="costo.retro.cat.416">'[24]Analisis Unitarios'!$E$297</definedName>
    <definedName name="costo.rodillo.dinapac.ca25">'[24]Analisis Unitarios'!$E$321</definedName>
    <definedName name="costo.sumin.asfalto">'[24]Analisis Unitarios'!$F$60</definedName>
    <definedName name="costo.tapa.registro">'[24]Analisis Unitarios'!$F$67</definedName>
    <definedName name="costo.transp.gl.ac30">'[24]Analisis Unitarios'!$F$131</definedName>
    <definedName name="costo.traslado.corto.patana">'[24]Analisis Unitarios'!$F$96</definedName>
    <definedName name="costo.traslado.largo.patana">'[24]Analisis Unitarios'!$F$95</definedName>
    <definedName name="costo.tub.18">'[24]Analisis Unitarios'!$F$93</definedName>
    <definedName name="costo.tub.21">'[24]Analisis Unitarios'!$F$92</definedName>
    <definedName name="costo.tub.24">'[24]Analisis Unitarios'!$F$91</definedName>
    <definedName name="costo.tub.36">'[24]Analisis Unitarios'!$F$89</definedName>
    <definedName name="costo.tub.42">'[24]Analisis Unitarios'!$F$88</definedName>
    <definedName name="costo.tub.48">'[24]Analisis Unitarios'!$F$87</definedName>
    <definedName name="costo.tub.60">'[24]Analisis Unitarios'!$F$86</definedName>
    <definedName name="costo.tub.72">'[24]Analisis Unitarios'!$F$85</definedName>
    <definedName name="costo.tub.8">'[24]Analisis Unitarios'!$F$94</definedName>
    <definedName name="costo.tubo.pvc.media.presion" localSheetId="0">#REF!</definedName>
    <definedName name="costo.tubo.pvc.media.presion">#REF!</definedName>
    <definedName name="costocapataz">'[43]Analisis Unit. '!$G$3</definedName>
    <definedName name="costoobrero">'[43]Analisis Unit. '!$G$5</definedName>
    <definedName name="costotecesp">'[43]Analisis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[44]EQUIPOS!$D$27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[49]peso!#REF!</definedName>
    <definedName name="D">[49]peso!#REF!</definedName>
    <definedName name="D_2">#N/A</definedName>
    <definedName name="D_3">#N/A</definedName>
    <definedName name="D7H">[29]EQUIPOS!$I$9</definedName>
    <definedName name="D8K">[29]EQUIPOS!$I$8</definedName>
    <definedName name="d8r" localSheetId="0">'[25]Listado Equipos a utilizar'!#REF!</definedName>
    <definedName name="d8r">'[25]Listado Equipos a utilizar'!#REF!</definedName>
    <definedName name="D8T">'[31]Resumen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plu3" localSheetId="0">[13]Volumenes!#REF!</definedName>
    <definedName name="deplu3">[13]Volumenes!#REF!</definedName>
    <definedName name="DERBCO">[19]Mat!$D$56</definedName>
    <definedName name="DERPLTO">[19]Mat!$D$57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[27]Insumos!$B$50:$D$50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[11]Insumos!#REF!</definedName>
    <definedName name="Desagüe_de_piso_de_2______INST.">[11]Insumos!#REF!</definedName>
    <definedName name="Desagüe_de_techo_de_3" localSheetId="0">[11]Insumos!#REF!</definedName>
    <definedName name="Desagüe_de_techo_de_3">[11]Insumos!#REF!</definedName>
    <definedName name="Desagüe_de_techo_de_4" localSheetId="0">[11]Insumos!#REF!</definedName>
    <definedName name="Desagüe_de_techo_de_4">[11]Insumos!#REF!</definedName>
    <definedName name="DESAGUE2">'[19]Ana-Sanit.'!$F$159</definedName>
    <definedName name="DESAGUE3">'[19]Ana-Sanit.'!$F$170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esc2" localSheetId="0">[13]Volumenes!#REF!</definedName>
    <definedName name="desesc2">[13]Volumenes!#REF!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[22]Ana!$F$3809</definedName>
    <definedName name="DESP34">[22]Ana!$F$3819</definedName>
    <definedName name="DESP44">[22]Ana!$F$3829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[22]Ana!$F$352</definedName>
    <definedName name="DESPLU4">[22]Ana!$F$359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'[50]V.Tierras A'!$H$17</definedName>
    <definedName name="dia.ayud.equip">'[24]Analisis Unitarios'!$F$16</definedName>
    <definedName name="dia.bomba">'[24]Analisis Unitarios'!$F$51</definedName>
    <definedName name="dia.cadenero">'[24]Analisis Unitarios'!$F$19</definedName>
    <definedName name="dia.camion.distrib">'[24]Analisis Unitarios'!$F$59</definedName>
    <definedName name="dia.capataz">'[24]Analisis Unitarios'!$F$10</definedName>
    <definedName name="dia.chofer.liv">'[24]Analisis Unitarios'!$F$21</definedName>
    <definedName name="dia.distribuidor.agreg">'[24]Analisis Unitarios'!$F$62</definedName>
    <definedName name="dia.nivelador">'[24]Analisis Unitarios'!$F$18</definedName>
    <definedName name="dia.obrero">'[24]Analisis Unitarios'!$F$14</definedName>
    <definedName name="dia.obrero.1ra" localSheetId="0">#REF!</definedName>
    <definedName name="dia.obrero.1ra">#REF!</definedName>
    <definedName name="dia.operador">'[24]Analisis Unitarios'!$F$15</definedName>
    <definedName name="dia.tec.1ra">'[24]Analisis Unitarios'!$F$12</definedName>
    <definedName name="dia.tec.esp" localSheetId="0">#REF!</definedName>
    <definedName name="dia.tec.esp">#REF!</definedName>
    <definedName name="dia.topografo">'[24]Analisis Unitarios'!$F$17</definedName>
    <definedName name="dia.trompo.lig">'[24]Analisis Unitarios'!$F$54</definedName>
    <definedName name="diames" localSheetId="0">#REF!</definedName>
    <definedName name="diames">#REF!</definedName>
    <definedName name="Diesel" localSheetId="0">[11]Insumos!#REF!</definedName>
    <definedName name="Diesel">[11]Insumos!#REF!</definedName>
    <definedName name="Digitadores" localSheetId="0">#REF!</definedName>
    <definedName name="Digitadores">#REF!</definedName>
    <definedName name="Digitadores2">[51]Datos!$A$56:$A$63</definedName>
    <definedName name="digitadores3" localSheetId="0">#REF!</definedName>
    <definedName name="digitadores3">#REF!</definedName>
    <definedName name="DISTAGUAYMOCONTRA" localSheetId="0">#REF!</definedName>
    <definedName name="DISTAGUAYMOCONTRA">#REF!</definedName>
    <definedName name="distribuidor">'[25]Listado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'[31]Resumen Precio Equipos'!$C$27</definedName>
    <definedName name="DUCHAFRIAHG">[22]Ana!$F$3862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CHAS">'[19]Ana-Sanit.'!$F$369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[29]EQUIPOS!$I$13</definedName>
    <definedName name="E" localSheetId="0">#REF!</definedName>
    <definedName name="E">#REF!</definedName>
    <definedName name="e214bft" localSheetId="0">'[25]Listado Equipos a utilizar'!#REF!</definedName>
    <definedName name="e214bft">'[25]Listado Equipos a utilizar'!#REF!</definedName>
    <definedName name="e320b" localSheetId="0">'[25]Listado Equipos a utilizar'!#REF!</definedName>
    <definedName name="e320b">'[25]Listado Equipos a utilizar'!#REF!</definedName>
    <definedName name="egfrrf" localSheetId="0">#REF!</definedName>
    <definedName name="egfrrf">#REF!</definedName>
    <definedName name="elizabeth" localSheetId="0">#REF!</definedName>
    <definedName name="elizabeth">#REF!</definedName>
    <definedName name="EMERGE" localSheetId="0" hidden="1">'[32]ANALISIS STO DGO'!#REF!</definedName>
    <definedName name="EMERGE" hidden="1">'[32]ANALISIS STO DGO'!#REF!</definedName>
    <definedName name="EMERGENCY" localSheetId="0" hidden="1">'[32]ANALISIS STO DGO'!#REF!</definedName>
    <definedName name="EMERGENCY" hidden="1">'[32]ANALISIS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[22]Ana!$F$387</definedName>
    <definedName name="EMPEXTMA">[22]Ana!$F$407</definedName>
    <definedName name="EMPINTCONACEROYMALLACONTRA" localSheetId="0">#REF!</definedName>
    <definedName name="EMPINTCONACEROYMALLACONTRA">#REF!</definedName>
    <definedName name="EMPINTMA">[22]Ana!$F$399</definedName>
    <definedName name="EMPPULSCOL">[22]Ana!$F$438</definedName>
    <definedName name="EMPRAS">[22]Ana!$F$415</definedName>
    <definedName name="EMPRUS">[22]Ana!$F$430</definedName>
    <definedName name="EMPTECHO">[22]Ana!$F$423</definedName>
    <definedName name="Encache">[29]OBRAMANO!$F$43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'[25]Listado Equipos a utilizar'!#REF!</definedName>
    <definedName name="eqacero">'[25]Listado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" localSheetId="0">[13]Volumenes!#REF!</definedName>
    <definedName name="escalon">[13]Volumenes!#REF!</definedName>
    <definedName name="escalon2" localSheetId="0">[13]Volumenes!#REF!</definedName>
    <definedName name="escalon2">[13]Volumenes!#REF!</definedName>
    <definedName name="escalones" localSheetId="0">[13]Volumenes!#REF!</definedName>
    <definedName name="escalones">[13]Volumenes!#REF!</definedName>
    <definedName name="Escalones_Granito_Fondo_Blanco____Incl._H_y_C_H" localSheetId="0">[11]Insumos!#REF!</definedName>
    <definedName name="Escalones_Granito_Fondo_Blanco____Incl._H_y_C_H">[11]Insumos!#REF!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[22]Ana!$F$467</definedName>
    <definedName name="ESCGRA23C">[22]Ana!$F$473</definedName>
    <definedName name="ESCGRA23G">[22]Ana!$F$479</definedName>
    <definedName name="ESCGRABOTB">[22]Ana!$F$485</definedName>
    <definedName name="ESCGRABOTC">[22]Ana!$F$491</definedName>
    <definedName name="ESCGRAFB" localSheetId="0">#REF!</definedName>
    <definedName name="ESCGRAFB">#REF!</definedName>
    <definedName name="ESCMARAGLPR" localSheetId="0">'[52]analisis unitarios'!#REF!</definedName>
    <definedName name="ESCMARAGLPR">'[52]analisis unitarios'!#REF!</definedName>
    <definedName name="escobillones" localSheetId="0">'[25]Listado Equipos a utilizar'!#REF!</definedName>
    <definedName name="escobillones">'[25]Listado Equipos a utilizar'!#REF!</definedName>
    <definedName name="ESCSUPCHAB" localSheetId="0">#REF!</definedName>
    <definedName name="ESCSUPCHAB">#REF!</definedName>
    <definedName name="ESCSUPCHAC">[22]Ana!$F$509</definedName>
    <definedName name="ESCVIBB">[22]Ana!$F$515</definedName>
    <definedName name="ESCVIBC">[22]Ana!$F$521</definedName>
    <definedName name="ESCVIBG">[22]Ana!$F$527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[27]Insumos!$B$67:$D$67</definedName>
    <definedName name="ESTRIA">[22]Ana!$F$448</definedName>
    <definedName name="ESTRUCTMET" localSheetId="0">#REF!</definedName>
    <definedName name="ESTRUCTMET">#REF!</definedName>
    <definedName name="ex320b" localSheetId="0">'[25]Listado Equipos a utilizar'!#REF!</definedName>
    <definedName name="ex320b">'[25]Listado Equipos a utilizar'!#REF!</definedName>
    <definedName name="exc.car.equipo.3m">'[24]Analisis Unitarios'!$E$545</definedName>
    <definedName name="exc.carguio.equipo.45m">'[24]Analisis Unitarios'!$E$546</definedName>
    <definedName name="exc.equipo.4.5m">'[24]Analisis Unitarios'!$E$543</definedName>
    <definedName name="exc.motoniveladora">'[24]Analisis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[27]Insumos!$B$134:$D$134</definedName>
    <definedName name="excavadora" localSheetId="0">'[25]Listado Equipos a utilizar'!#REF!</definedName>
    <definedName name="excavadora">'[25]Listado Equipos a utilizar'!#REF!</definedName>
    <definedName name="excavadora235">[29]EQUIPOS!$I$16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'[34]Mano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OCA" localSheetId="0">'[13]M. O. exc.'!#REF!</definedName>
    <definedName name="EXCROCA">'[13]M. O. exc.'!#REF!</definedName>
    <definedName name="EXCROCK" localSheetId="0">'[13]M. O. exc.'!#REF!</definedName>
    <definedName name="EXCROCK">'[13]M. O. exc.'!#REF!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roca">'[19]anal term'!$G$1456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'[24]Analisis Unitarios'!$K$19</definedName>
    <definedName name="Fac.optimi.mov.tierr">'[24]Analisis Unitarios'!$K$15</definedName>
    <definedName name="Fac.optimi.obras.arte" localSheetId="0">#REF!</definedName>
    <definedName name="Fac.optimi.obras.arte">#REF!</definedName>
    <definedName name="fact" localSheetId="0">[53]Presup!#REF!</definedName>
    <definedName name="fact">[53]Presup!#REF!</definedName>
    <definedName name="FactOdeMVarias" localSheetId="0">[54]INSUMOS!#REF!</definedName>
    <definedName name="FactOdeMVarias">[54]INSUMOS!#REF!</definedName>
    <definedName name="factor" localSheetId="0">#REF!</definedName>
    <definedName name="factor">#REF!</definedName>
    <definedName name="FactorElectricidad" localSheetId="0">[54]INSUMOS!#REF!</definedName>
    <definedName name="FactorElectricidad">[54]INSUMOS!#REF!</definedName>
    <definedName name="FactorHerreria">[54]INSUMOS!$B$7</definedName>
    <definedName name="FactorOdeMElect" localSheetId="0">[54]INSUMOS!#REF!</definedName>
    <definedName name="FactorOdeMElect">[54]INSUMOS!#REF!</definedName>
    <definedName name="FactorOdeMPeonAlbCarp" localSheetId="0">[54]INSUMOS!#REF!</definedName>
    <definedName name="FactorOdeMPeonAlbCarp">[54]INSUMOS!#REF!</definedName>
    <definedName name="FactorOdeMPlomeria" localSheetId="0">[54]INSUMOS!#REF!</definedName>
    <definedName name="FactorOdeMPlomeria">[54]INSUMOS!#REF!</definedName>
    <definedName name="FactorOdeMVarias" localSheetId="0">[54]INSUMOS!#REF!</definedName>
    <definedName name="FactorOdeMVarias">[54]INSUMOS!#REF!</definedName>
    <definedName name="FactorPeonesAlbCarp" localSheetId="0">[54]INSUMOS!#REF!</definedName>
    <definedName name="FactorPeonesAlbCarp">[54]INSUMOS!#REF!</definedName>
    <definedName name="FactorPlomeria" localSheetId="0">[54]INSUMOS!#REF!</definedName>
    <definedName name="FactorPlomeria">[54]INSUMOS!#REF!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[53]Presup!#REF!</definedName>
    <definedName name="fct">[53]Presup!#REF!</definedName>
    <definedName name="fdcementogris">'[43]Analisis Unit. '!$F$34</definedName>
    <definedName name="FE">'[55]mov. tierra'!$D$28</definedName>
    <definedName name="FEa">'[56]V.Tierras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" localSheetId="0">[13]Volumenes!#REF!</definedName>
    <definedName name="fino">[13]Volumenes!#REF!</definedName>
    <definedName name="FINOPLANO">'[19]anal term'!$F$1782</definedName>
    <definedName name="FINOTECHOBER">[22]Ana!$F$5355</definedName>
    <definedName name="FINOTECHOINCL">[22]Ana!$F$5361</definedName>
    <definedName name="FINOTECHOPLA">[22]Ana!$F$5367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[12]A!#REF!</definedName>
    <definedName name="FR">[12]A!#REF!</definedName>
    <definedName name="frablo2" localSheetId="0">[13]Volumenes!#REF!</definedName>
    <definedName name="frablo2">[13]Volumenes!#REF!</definedName>
    <definedName name="frablo3" localSheetId="0">[13]Volumenes!#REF!</definedName>
    <definedName name="frablo3">[13]Volumenes!#REF!</definedName>
    <definedName name="FRAGU1" localSheetId="0">[13]Volumenes!#REF!</definedName>
    <definedName name="FRAGU1">[13]Volumenes!#REF!</definedName>
    <definedName name="FRAGUA">[22]Ana!$F$371</definedName>
    <definedName name="fraguach">'[19]anal term'!$G$438</definedName>
    <definedName name="FRAGUACHE" localSheetId="0">#REF!</definedName>
    <definedName name="FRAGUACHE">#REF!</definedName>
    <definedName name="FREG1HG">[22]Ana!$F$3918</definedName>
    <definedName name="FREG1PVCCPVC" localSheetId="0">#REF!</definedName>
    <definedName name="FREG1PVCCPVC">#REF!</definedName>
    <definedName name="FREG2HG">[22]Ana!$F$3890</definedName>
    <definedName name="FREG2PVCCPVC" localSheetId="0">#REF!</definedName>
    <definedName name="FREG2PVCCPVC">#REF!</definedName>
    <definedName name="FREGADERO">'[19]Ana-Sanit.'!$F$321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[57]INSUMOS!$F$303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PACA">[19]Mat!$D$98</definedName>
    <definedName name="GAPAPI">[19]Mat!$D$100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[22]Ins!$E$582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[29]MATERIALES!$G$32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'[43]Analisis Unit. '!$F$43</definedName>
    <definedName name="glpintura">'[43]Analisis Unit. '!$F$49</definedName>
    <definedName name="GOTERO" localSheetId="0">#REF!</definedName>
    <definedName name="GOTERO">#REF!</definedName>
    <definedName name="GOTEROCOL">[22]Ana!$F$453</definedName>
    <definedName name="GOTERORAN">[22]Ana!$F$458</definedName>
    <definedName name="GRAA_LAV_CLASIF">'[33]MATERIALES LISTADO'!$D$10</definedName>
    <definedName name="GRADER12G">[29]EQUIPOS!$I$11</definedName>
    <definedName name="graderm" localSheetId="0">'[25]Listado Equipos a utilizar'!#REF!</definedName>
    <definedName name="graderm">'[25]Listado Equipos a utilizar'!#REF!</definedName>
    <definedName name="GRAVA" localSheetId="0">#REF!</definedName>
    <definedName name="GRAVA">#REF!</definedName>
    <definedName name="Grava_de_1_2__3_4__Clasificada" localSheetId="0">[11]Insumos!#REF!</definedName>
    <definedName name="Grava_de_1_2__3_4__Clasificada">[11]Insumos!#REF!</definedName>
    <definedName name="GRAVACOM">[19]Mat!$D$30</definedName>
    <definedName name="GRAVAL" localSheetId="0">#REF!</definedName>
    <definedName name="GRAVAL">#REF!</definedName>
    <definedName name="Gravilla_1_2__3_16__Clasificada" localSheetId="0">[11]Insumos!#REF!</definedName>
    <definedName name="Gravilla_1_2__3_16__Clasificada">[11]Insumos!#REF!</definedName>
    <definedName name="Gravilla_de_3_4__3_8__Clasificada" localSheetId="0">[11]Insumos!#REF!</definedName>
    <definedName name="Gravilla_de_3_4__3_8__Clasificada">[11]Insumos!#REF!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[58]Analisis!$J$2</definedName>
    <definedName name="H140KG">'[19]anal term'!$G$1490</definedName>
    <definedName name="H240KG">'[19]anal term'!$G$1515</definedName>
    <definedName name="H280KG">'[19]anal term'!$G$1523</definedName>
    <definedName name="ha">'[59]Anal. horm.'!$F$1058</definedName>
    <definedName name="ha180kg">'[19]anal term'!$G$1498</definedName>
    <definedName name="haa">'[59]Anal. horm.'!$F$1100</definedName>
    <definedName name="HAANT4015124238">[22]Ana!$F$542</definedName>
    <definedName name="HAANT4015180238">[22]Ana!$F$546</definedName>
    <definedName name="HAANT4015210238">[22]Ana!$F$550</definedName>
    <definedName name="HAANT4015240238" localSheetId="0">#REF!</definedName>
    <definedName name="HAANT4015240238">#REF!</definedName>
    <definedName name="HAARLOS" localSheetId="0">'[13]Anal. horm.'!#REF!</definedName>
    <definedName name="HAARLOS">'[13]Anal. horm.'!#REF!</definedName>
    <definedName name="HAASC1" localSheetId="0">[13]Volumenes!#REF!</definedName>
    <definedName name="HAASC1">[13]Volumenes!#REF!</definedName>
    <definedName name="HAC40X30" localSheetId="0">'[13]Anal. horm.'!#REF!</definedName>
    <definedName name="HAC40X30">'[13]Anal. horm.'!#REF!</definedName>
    <definedName name="HACO10" localSheetId="0">[13]Volumenes!#REF!</definedName>
    <definedName name="HACO10">[13]Volumenes!#REF!</definedName>
    <definedName name="HACO11" localSheetId="0">[13]Volumenes!#REF!</definedName>
    <definedName name="HACO11">[13]Volumenes!#REF!</definedName>
    <definedName name="HACO12" localSheetId="0">[13]Volumenes!#REF!</definedName>
    <definedName name="HACO12">[13]Volumenes!#REF!</definedName>
    <definedName name="haco2.7" localSheetId="0">'[13]Anal. horm.'!#REF!</definedName>
    <definedName name="haco2.7">'[13]Anal. horm.'!#REF!</definedName>
    <definedName name="HACO3" localSheetId="0">'[13]Anal. horm.'!#REF!</definedName>
    <definedName name="HACO3">'[13]Anal. horm.'!#REF!</definedName>
    <definedName name="haco3.1" localSheetId="0">[13]Volumenes!#REF!</definedName>
    <definedName name="haco3.1">[13]Volumenes!#REF!</definedName>
    <definedName name="haco3.10" localSheetId="0">[13]Volumenes!#REF!</definedName>
    <definedName name="haco3.10">[13]Volumenes!#REF!</definedName>
    <definedName name="haco3.11" localSheetId="0">[13]Volumenes!#REF!</definedName>
    <definedName name="haco3.11">[13]Volumenes!#REF!</definedName>
    <definedName name="haco3.12" localSheetId="0">[13]Volumenes!#REF!</definedName>
    <definedName name="haco3.12">[13]Volumenes!#REF!</definedName>
    <definedName name="haco3.2" localSheetId="0">[13]Volumenes!#REF!</definedName>
    <definedName name="haco3.2">[13]Volumenes!#REF!</definedName>
    <definedName name="haco3.3" localSheetId="0">[13]Volumenes!#REF!</definedName>
    <definedName name="haco3.3">[13]Volumenes!#REF!</definedName>
    <definedName name="haco3.4" localSheetId="0">[13]Volumenes!#REF!</definedName>
    <definedName name="haco3.4">[13]Volumenes!#REF!</definedName>
    <definedName name="haco3.5" localSheetId="0">[13]Volumenes!#REF!</definedName>
    <definedName name="haco3.5">[13]Volumenes!#REF!</definedName>
    <definedName name="haco3.6" localSheetId="0">[13]Volumenes!#REF!</definedName>
    <definedName name="haco3.6">[13]Volumenes!#REF!</definedName>
    <definedName name="haco3.7" localSheetId="0">[13]Volumenes!#REF!</definedName>
    <definedName name="haco3.7">[13]Volumenes!#REF!</definedName>
    <definedName name="haco3.8" localSheetId="0">[13]Volumenes!#REF!</definedName>
    <definedName name="haco3.8">[13]Volumenes!#REF!</definedName>
    <definedName name="haco3.9" localSheetId="0">[13]Volumenes!#REF!</definedName>
    <definedName name="haco3.9">[13]Volumenes!#REF!</definedName>
    <definedName name="HACO30X30" localSheetId="0">'[13]Anal. horm.'!#REF!</definedName>
    <definedName name="HACO30X30">'[13]Anal. horm.'!#REF!</definedName>
    <definedName name="HACO40X30" localSheetId="0">'[13]Anal. horm.'!#REF!</definedName>
    <definedName name="HACO40X30">'[13]Anal. horm.'!#REF!</definedName>
    <definedName name="HACO40X60" localSheetId="0">'[13]Anal. horm.'!#REF!</definedName>
    <definedName name="HACO40X60">'[13]Anal. horm.'!#REF!</definedName>
    <definedName name="HACO5" localSheetId="0">[13]Volumenes!#REF!</definedName>
    <definedName name="HACO5">[13]Volumenes!#REF!</definedName>
    <definedName name="HACO6" localSheetId="0">[13]Volumenes!#REF!</definedName>
    <definedName name="HACO6">[13]Volumenes!#REF!</definedName>
    <definedName name="HACO7" localSheetId="0">[13]Volumenes!#REF!</definedName>
    <definedName name="HACO7">[13]Volumenes!#REF!</definedName>
    <definedName name="HACO8" localSheetId="0">[13]Volumenes!#REF!</definedName>
    <definedName name="HACO8">[13]Volumenes!#REF!</definedName>
    <definedName name="HACO9" localSheetId="0">[13]Volumenes!#REF!</definedName>
    <definedName name="HACO9">[13]Volumenes!#REF!</definedName>
    <definedName name="HACOAMAR" localSheetId="0">'[13]Anal. horm.'!#REF!</definedName>
    <definedName name="HACOAMAR">'[13]Anal. horm.'!#REF!</definedName>
    <definedName name="HACOC2" localSheetId="0">'[13]Anal. horm.'!#REF!</definedName>
    <definedName name="HACOC2">'[13]Anal. horm.'!#REF!</definedName>
    <definedName name="HACOL1" localSheetId="0">'[13]Anal. horm.'!#REF!</definedName>
    <definedName name="HACOL1">'[13]Anal. horm.'!#REF!</definedName>
    <definedName name="HACOL20201244041238A20LIG">[22]Ana!$F$579</definedName>
    <definedName name="HACOL20201244041238A20MANO">[22]Ana!$F$583</definedName>
    <definedName name="HACOL20201244043814A20LIG">[22]Ana!$F$570</definedName>
    <definedName name="HACOL20201244043814A20MANO">[22]Ana!$F$574</definedName>
    <definedName name="HACOL2020180404122538A20">[22]Ana!$F$705</definedName>
    <definedName name="HACOL20201804041238A20">[22]Ana!$F$700</definedName>
    <definedName name="HACOL2020180604122538A20">[22]Ana!$F$715</definedName>
    <definedName name="HACOL20201806041238A20">[22]Ana!$F$710</definedName>
    <definedName name="HACOL20301244041238A20LIG">[22]Ana!$F$596</definedName>
    <definedName name="HACOL20301244041238A20MANO">[22]Ana!$F$600</definedName>
    <definedName name="HACOL2030180604122538A20">[22]Ana!$F$733</definedName>
    <definedName name="HACOL20301806041238A20">[22]Ana!$F$728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20X20">'[19]Anal. horm.'!$F$1551</definedName>
    <definedName name="HACOL2DO" localSheetId="0">'[13]Anal. horm.'!#REF!</definedName>
    <definedName name="HACOL2DO">'[13]Anal. horm.'!#REF!</definedName>
    <definedName name="HACOL30301244081238A20LIG">[22]Ana!$F$613</definedName>
    <definedName name="HACOL30301244081238A20MANO">[22]Ana!$F$617</definedName>
    <definedName name="HACOL3030180408122538A30">[22]Ana!$F$766</definedName>
    <definedName name="HACOL3030180408122538A30PORT">[22]Ana!$F$771</definedName>
    <definedName name="HACOL30301804081238A30">[22]Ana!$F$756</definedName>
    <definedName name="HACOL30301804081238A30PORT">[22]Ana!$F$761</definedName>
    <definedName name="HACOL3030180608122538A30">[22]Ana!$F$788</definedName>
    <definedName name="HACOL3030180608122538A30PORT">[22]Ana!$F$793</definedName>
    <definedName name="HACOL30301806081238A30">[22]Ana!$F$777</definedName>
    <definedName name="HACOL30301806081238A30PORT">[22]Ana!$F$782</definedName>
    <definedName name="HACOL30302104043438A30">[22]Ana!$F$949</definedName>
    <definedName name="HACOL30302104043438A30PORT">[22]Ana!$F$954</definedName>
    <definedName name="HACOL30302106043438A30">[22]Ana!$F$960</definedName>
    <definedName name="HACOL30302106043438A30PORT">[22]Ana!$F$965</definedName>
    <definedName name="HACOL30302404043438A30">[22]Ana!$F$1121</definedName>
    <definedName name="HACOL30302404043438A30PORT">[22]Ana!$F$1126</definedName>
    <definedName name="HACOL30302406043438A30">[22]Ana!$F$1132</definedName>
    <definedName name="HACOL30302406043438A30PORT">[22]Ana!$F$1137</definedName>
    <definedName name="HACOL30401244043438A30LIG">[22]Ana!$F$630</definedName>
    <definedName name="HACOL30401244043438A30MANO">[22]Ana!$F$634</definedName>
    <definedName name="HACOL30401804043438A30">[22]Ana!$F$806</definedName>
    <definedName name="HACOL30401804043438A30PORT">[22]Ana!$F$811</definedName>
    <definedName name="HACOL30401806043438A30">[22]Ana!$F$817</definedName>
    <definedName name="HACOL30401806043438A30PORT">[22]Ana!$F$822</definedName>
    <definedName name="HACOL30402104043438A30">[22]Ana!$F$978</definedName>
    <definedName name="HACOL30402104043438A30PORT">[22]Ana!$F$983</definedName>
    <definedName name="HACOL30402106043438A30">[22]Ana!$F$989</definedName>
    <definedName name="HACOL30402106043438A30PORT">[22]Ana!$F$994</definedName>
    <definedName name="HACOL30402404043438A30">[22]Ana!$F$1150</definedName>
    <definedName name="HACOL30402404043438A30PORT">[22]Ana!$F$1155</definedName>
    <definedName name="HACOL30402406043438A30">[22]Ana!$F$1161</definedName>
    <definedName name="HACOL30402406043438A30PORT">[22]Ana!$F$1166</definedName>
    <definedName name="HACOL3040ENTRADAESTECONTRA" localSheetId="0">#REF!</definedName>
    <definedName name="HACOL3040ENTRADAESTECONTRA">#REF!</definedName>
    <definedName name="HACOL40401244041243438A20LIG">[22]Ana!$F$648</definedName>
    <definedName name="HACOL40401244041243438A20MANO">[22]Ana!$F$652</definedName>
    <definedName name="HACOL4040180404124342538A20">[22]Ana!$F$847</definedName>
    <definedName name="HACOL4040180404124342538A20PORT">[22]Ana!$F$852</definedName>
    <definedName name="HACOL40401804041243438A20">[22]Ana!$F$836</definedName>
    <definedName name="HACOL40401804041243438A20PORT">[22]Ana!$F$841</definedName>
    <definedName name="HACOL4040180604124342538A30">[22]Ana!$F$871</definedName>
    <definedName name="HACOL4040180604124342538A30PORT">[22]Ana!$F$876</definedName>
    <definedName name="HACOL40401806041243438A30">[22]Ana!$F$859</definedName>
    <definedName name="HACOL40401806041243438A30PORT">[22]Ana!$F$864</definedName>
    <definedName name="HACOL4040210404122543438A20">[22]Ana!$F$1019</definedName>
    <definedName name="HACOL4040210404122543438A20PORT">[22]Ana!$F$1024</definedName>
    <definedName name="HACOL40402104041243438A20">[22]Ana!$F$1008</definedName>
    <definedName name="HACOL40402104041243438A20PORT">[22]Ana!$F$1013</definedName>
    <definedName name="HACOL4040210604122543438A30">[22]Ana!$F$1043</definedName>
    <definedName name="HACOL4040210604122543438A30PORT">[22]Ana!$F$1048</definedName>
    <definedName name="HACOL40402106041243438A30">[22]Ana!$F$1031</definedName>
    <definedName name="HACOL40402106041243438A30PORT">[22]Ana!$F$1036</definedName>
    <definedName name="HACOL4040240404122543438A20">[22]Ana!$F$1191</definedName>
    <definedName name="HACOL4040240404122543438A20PORT">[22]Ana!$F$1196</definedName>
    <definedName name="HACOL40402404041243438A20">[22]Ana!$F$1180</definedName>
    <definedName name="HACOL40402404041243438A20PORT">[22]Ana!$F$1185</definedName>
    <definedName name="HACOL4040240604122543438A30">[22]Ana!$F$1215</definedName>
    <definedName name="HACOL4040240604122543438A30PORT">[22]Ana!$F$1220</definedName>
    <definedName name="HACOL40402406041243438A30">[22]Ana!$F$1203</definedName>
    <definedName name="HACOL40402406041243438A30PORT">[22]Ana!$F$1208</definedName>
    <definedName name="HACOL40X40" localSheetId="0">'[13]Anal. horm.'!#REF!</definedName>
    <definedName name="HACOL40X40">'[13]Anal. horm.'!#REF!</definedName>
    <definedName name="HACOL40X602DO" localSheetId="0">'[13]Anal. horm.'!#REF!</definedName>
    <definedName name="HACOL40X602DO">'[13]Anal. horm.'!#REF!</definedName>
    <definedName name="HACOL5050124404344138A20LIG">[22]Ana!$F$666</definedName>
    <definedName name="HACOL5050124404344138A20MANO">[22]Ana!$F$670</definedName>
    <definedName name="HACOL5050180404344138A20">[22]Ana!$F$890</definedName>
    <definedName name="HACOL5050180404344138A20PORT">[22]Ana!$F$895</definedName>
    <definedName name="HACOL5050180604344138A20">[22]Ana!$F$902</definedName>
    <definedName name="HACOL5050180604344138A20PORT">[22]Ana!$F$907</definedName>
    <definedName name="HACOL5050210404344138A20">[22]Ana!$F$1062</definedName>
    <definedName name="HACOL5050210404344138A20PORT">[22]Ana!$F$1067</definedName>
    <definedName name="HACOL5050210604344138A20">[22]Ana!$F$1074</definedName>
    <definedName name="HACOL5050210604344138A20PORT">[22]Ana!$F$1079</definedName>
    <definedName name="HACOL5050240404344138A20">[22]Ana!$F$1234</definedName>
    <definedName name="HACOL5050240404344138A20PORT">[22]Ana!$F$1239</definedName>
    <definedName name="HACOL5050240604344138A20">[22]Ana!$F$1246</definedName>
    <definedName name="HACOL5050240604344138A20PORT">[22]Ana!$F$1251</definedName>
    <definedName name="HACOL60601244012138A20LIG">[22]Ana!$F$683</definedName>
    <definedName name="HACOL60601244012138A20MANO">[22]Ana!$F$687</definedName>
    <definedName name="HACOL60601804012138A20">[22]Ana!$F$920</definedName>
    <definedName name="HACOL60601804012138A30PORT">[22]Ana!$F$925</definedName>
    <definedName name="HACOL60601806012138A30">[22]Ana!$F$931</definedName>
    <definedName name="HACOL60601806012138A30PORT">[22]Ana!$F$936</definedName>
    <definedName name="HACOL60602104012138A20">[22]Ana!$F$1092</definedName>
    <definedName name="HACOL60602104012138A30PORT">[22]Ana!$F$1097</definedName>
    <definedName name="HACOL60602106012138A30">[22]Ana!$F$1103</definedName>
    <definedName name="HACOL60602106012138A30PORT">[22]Ana!$F$1108</definedName>
    <definedName name="HACOL60602404012138A20">[22]Ana!$F$1264</definedName>
    <definedName name="HACOL60602404012138A20PORT">[22]Ana!$F$1269</definedName>
    <definedName name="HACOL60602406012138A20">[22]Ana!$F$1275</definedName>
    <definedName name="HACOL60602406012138A20PORT">[22]Ana!$F$1280</definedName>
    <definedName name="HACOLA15201244043814A20LIG">[22]Ana!$F$1295</definedName>
    <definedName name="HACOLA15201244043814A20MANO">[22]Ana!$F$1307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[22]Ana!$F$1343</definedName>
    <definedName name="HACOLA20201244043814A20MANO">[22]Ana!$F$1355</definedName>
    <definedName name="HACOLAM" localSheetId="0">'[13]Anal. horm.'!#REF!</definedName>
    <definedName name="HACOLAM">'[13]Anal. horm.'!#REF!</definedName>
    <definedName name="HACOLC3" localSheetId="0">'[13]Anal. horm.'!#REF!</definedName>
    <definedName name="HACOLC3">'[13]Anal. horm.'!#REF!</definedName>
    <definedName name="HADIN">'[19]Anal. horm.'!$F$372</definedName>
    <definedName name="HADIN10201244023821214A20LIG">[22]Ana!$F$1371</definedName>
    <definedName name="HADIN10201244023821214A20MANO">[22]Ana!$F$1384</definedName>
    <definedName name="HADIN10201804023821214A20">[22]Ana!$F$1473</definedName>
    <definedName name="HADIN15201244023831214A20LIG">[22]Ana!$F$1397</definedName>
    <definedName name="HADIN15201244023831214A20MANO">[22]Ana!$F$1410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[22]Ana!$F$1486</definedName>
    <definedName name="HADIN20201244023831238A20LIG">[22]Ana!$F$1448</definedName>
    <definedName name="HADIN20201244023831238A20MANO">[22]Ana!$F$1460</definedName>
    <definedName name="HADIN20201804023831238A20">[22]Ana!$F$1498</definedName>
    <definedName name="haesc2" localSheetId="0">[13]Volumenes!#REF!</definedName>
    <definedName name="haesc2">[13]Volumenes!#REF!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INC" localSheetId="0">'[13]Anal. horm.'!#REF!</definedName>
    <definedName name="HALOINC">'[13]Anal. horm.'!#REF!</definedName>
    <definedName name="HALOPLA">'[19]Anal. horm.'!$F$441</definedName>
    <definedName name="HALOPLATE">'[13]Anal. horm.'!$F$451</definedName>
    <definedName name="HALOPLATE12" localSheetId="0">'[13]Anal. horm.'!#REF!</definedName>
    <definedName name="HALOPLATE12">'[13]Anal. horm.'!#REF!</definedName>
    <definedName name="HALOS1" localSheetId="0">[13]Volumenes!#REF!</definedName>
    <definedName name="HALOS1">[13]Volumenes!#REF!</definedName>
    <definedName name="HALOS10124403825A25LIGW">[22]Ana!$F$1517</definedName>
    <definedName name="HALOS101244038A25LIGW">[22]Ana!$F$1513</definedName>
    <definedName name="HALOS10124603825A25LIGW">[22]Ana!$F$1527</definedName>
    <definedName name="HALOS101246038A25LIGW">[22]Ana!$F$1522</definedName>
    <definedName name="HALOS10180403825A25">[22]Ana!$F$1569</definedName>
    <definedName name="HALOS101804038A25">[22]Ana!$F$1565</definedName>
    <definedName name="HALOS10180603825A25">[22]Ana!$F$1579</definedName>
    <definedName name="HALOS101806038A25">[22]Ana!$F$1574</definedName>
    <definedName name="HALOS12124403825A25LIGW">[22]Ana!$F$1543</definedName>
    <definedName name="HALOS121244038A25LIGW">[22]Ana!$F$1539</definedName>
    <definedName name="HALOS12124603825A25LIGW">[22]Ana!$F$1553</definedName>
    <definedName name="HALOS121246038A25LIGW">[22]Ana!$F$1548</definedName>
    <definedName name="HALOS12180403825A25">[22]Ana!$F$1595</definedName>
    <definedName name="HALOS121804038A25">[22]Ana!$F$1591</definedName>
    <definedName name="HALOS12180603825A25">[22]Ana!$F$1605</definedName>
    <definedName name="HALOS121806038A25">[22]Ana!$F$1600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">[59]Volumenes!$D$1839</definedName>
    <definedName name="HAMRAMPACONTRA" localSheetId="0">#REF!</definedName>
    <definedName name="HAMRAMPACONTRA">#REF!</definedName>
    <definedName name="HAMU1" localSheetId="0">[13]Volumenes!#REF!</definedName>
    <definedName name="HAMU1">[13]Volumenes!#REF!</definedName>
    <definedName name="hamu2" localSheetId="0">[13]Volumenes!#REF!</definedName>
    <definedName name="hamu2">[13]Volumenes!#REF!</definedName>
    <definedName name="HAMUESC" localSheetId="0">'[13]Anal. horm.'!#REF!</definedName>
    <definedName name="HAMUESC">'[13]Anal. horm.'!#REF!</definedName>
    <definedName name="HAMUR08210MALLAD2.31001CAR" localSheetId="0">#REF!</definedName>
    <definedName name="HAMUR08210MALLAD2.31001CAR">#REF!</definedName>
    <definedName name="HAMUR15180403825A20X202CAR">[22]Ana!$F$1625</definedName>
    <definedName name="HAMUR151804038A20X202CAR">[22]Ana!$F$1621</definedName>
    <definedName name="HAMUR15180603825A20X202CAR">[22]Ana!$F$1635</definedName>
    <definedName name="HAMUR151806038A20X202CAR">[22]Ana!$F$1630</definedName>
    <definedName name="HAMUR15210403825A20X202CAR">[22]Ana!$F$1652</definedName>
    <definedName name="HAMUR152104038A20X202CAR">[22]Ana!$F$1648</definedName>
    <definedName name="HAMUR15210603825A20X202CAR">[22]Ana!$F$1662</definedName>
    <definedName name="HAMUR152106038A20X202CAR">[22]Ana!$F$1657</definedName>
    <definedName name="HAMUR15240403825A20X202CAR">[22]Ana!$F$1679</definedName>
    <definedName name="HAMUR152404038A20X202CAR">[22]Ana!$F$1675</definedName>
    <definedName name="HAMUR15240603825A20X202CAR">[22]Ana!$F$1689</definedName>
    <definedName name="HAMUR152406038A20X202CAR">[22]Ana!$F$1684</definedName>
    <definedName name="HAMUR20180403825A20X202CAR">[22]Ana!$F$1706</definedName>
    <definedName name="HAMUR201804038A20X202CAR">[22]Ana!$F$1702</definedName>
    <definedName name="HAMUR20180603825A20X202CAR">[22]Ana!$F$1716</definedName>
    <definedName name="HAMUR201806038A20X202CAR">[22]Ana!$F$1711</definedName>
    <definedName name="HAMUR20210401225A10X102CAR">[22]Ana!$F$1760</definedName>
    <definedName name="HAMUR20210401225A20X202CAR">[22]Ana!$F$1787</definedName>
    <definedName name="HAMUR202104012A10X102CAR">[22]Ana!$F$1756</definedName>
    <definedName name="HAMUR202104012A20X202CAR">[22]Ana!$F$1783</definedName>
    <definedName name="HAMUR20210403825A20X202CAR">[22]Ana!$F$1733</definedName>
    <definedName name="HAMUR202104038A20X202CAR">[22]Ana!$F$1729</definedName>
    <definedName name="HAMUR20210601225A10X102CAR">[22]Ana!$F$1770</definedName>
    <definedName name="HAMUR20210601225A20X202CAR">[22]Ana!$F$1797</definedName>
    <definedName name="HAMUR202106012A10X102CAR">[22]Ana!$F$1765</definedName>
    <definedName name="HAMUR202106012A20X202CAR">[22]Ana!$F$1792</definedName>
    <definedName name="HAMUR20210603825A20X202CAR">[22]Ana!$F$1743</definedName>
    <definedName name="HAMUR202106038A20X202CAR">[22]Ana!$F$1738</definedName>
    <definedName name="HAMUR20240401225A10X102CAR">[22]Ana!$F$1814</definedName>
    <definedName name="HAMUR20240401225A20X202CAR">[22]Ana!$F$1841</definedName>
    <definedName name="HAMUR202404012A10X102CAR">[22]Ana!$F$1810</definedName>
    <definedName name="HAMUR202404012A20X202CAR">[22]Ana!$F$1837</definedName>
    <definedName name="HAMUR20240601225A10X102CAR">[22]Ana!$F$1824</definedName>
    <definedName name="HAMUR20240601225A20X202CAR">[22]Ana!$F$1851</definedName>
    <definedName name="HAMUR202406012A10X102CAR">[22]Ana!$F$1819</definedName>
    <definedName name="HAMUR202406012A20X202CAR">[22]Ana!$F$1846</definedName>
    <definedName name="HAPEDCONTRA" localSheetId="0">#REF!</definedName>
    <definedName name="HAPEDCONTRA">#REF!</definedName>
    <definedName name="HAPISO38A20AD124ESP10">[22]Ana!$F$4643</definedName>
    <definedName name="HAPISO38A20AD124ESP12">[22]Ana!$F$4652</definedName>
    <definedName name="HAPISO38A20AD124ESP15">[22]Ana!$F$4661</definedName>
    <definedName name="HAPISO38A20AD124ESP20">[22]Ana!$F$4670</definedName>
    <definedName name="HAPISO38A20AD140ESP10">[22]Ana!$F$4679</definedName>
    <definedName name="HAPISO38A20AD140ESP12">[22]Ana!$F$4688</definedName>
    <definedName name="HAPISO38A20AD140ESP15">[22]Ana!$F$4697</definedName>
    <definedName name="HAPISO38A20AD140ESP20">[22]Ana!$F$4706</definedName>
    <definedName name="HAPISO38A20AD180ESP10">[22]Ana!$F$4715</definedName>
    <definedName name="HAPISO38A20AD180ESP12">[22]Ana!$F$4724</definedName>
    <definedName name="HAPISO38A20AD180ESP15">[22]Ana!$F$4733</definedName>
    <definedName name="HAPISO38A20AD180ESP20">[22]Ana!$F$4742</definedName>
    <definedName name="HAPISO38A20AD210ESP10">[22]Ana!$F$4751</definedName>
    <definedName name="HAPISO38A20AD210ESP12">[22]Ana!$F$4760</definedName>
    <definedName name="HAPISO38A20AD210ESP15">[22]Ana!$F$4769</definedName>
    <definedName name="HAPISO38A20AD210ESP20">[22]Ana!$F$4778</definedName>
    <definedName name="HARAMP" localSheetId="0">'[13]Anal. horm.'!#REF!</definedName>
    <definedName name="HARAMP">'[13]Anal. horm.'!#REF!</definedName>
    <definedName name="HARAMPA12124401225A2038A20LIGWIN">[22]Ana!$F$1871</definedName>
    <definedName name="HARAMPA12124401225A2038A20MANO">[22]Ana!$F$1890</definedName>
    <definedName name="HARAMPA121244012A2038A20LIGWIN">[22]Ana!$F$1866</definedName>
    <definedName name="HARAMPA121244012A2038A20MANO">[22]Ana!$F$1885</definedName>
    <definedName name="HARAMPA12124601225A2038A20LIGWIN">[22]Ana!$F$1881</definedName>
    <definedName name="HARAMPA12124601225A2038A20MANO">[22]Ana!$F$1901</definedName>
    <definedName name="HARAMPA121246012A2038A20LIGWIN">[22]Ana!$F$1876</definedName>
    <definedName name="HARAMPA121246012A2038A20MANO">[22]Ana!$F$1896</definedName>
    <definedName name="HARAMPA12180401225A2038A20">[22]Ana!$F$1918</definedName>
    <definedName name="HARAMPA121804012A2038A20">[22]Ana!$F$1913</definedName>
    <definedName name="HARAMPA12180601225A2038A20">[22]Ana!$F$1928</definedName>
    <definedName name="HARAMPA121806012A2038A20">[22]Ana!$F$1923</definedName>
    <definedName name="HARAMPA12210401225A2038A20">[22]Ana!$F$1945</definedName>
    <definedName name="HARAMPA122104012A2038A20">[22]Ana!$F$1940</definedName>
    <definedName name="HARAMPA12210601225A2038A20">[22]Ana!$F$1955</definedName>
    <definedName name="HARAMPA122106012A2038A20">[22]Ana!$F$1950</definedName>
    <definedName name="HARAMPA12240401225A2038A20">[22]Ana!$F$1972</definedName>
    <definedName name="HARAMPA122404012A2038A20">[22]Ana!$F$1967</definedName>
    <definedName name="HARAMPA12240601225A2038A20">[22]Ana!$F$1982</definedName>
    <definedName name="HARAMPA122406012A2038A20">[22]Ana!$F$1977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[22]Ana!$F$2494</definedName>
    <definedName name="HAVA15201244043814A20MANO">[22]Ana!$F$2506</definedName>
    <definedName name="HAVA20201244043838A20LIG">[22]Ana!$F$2517</definedName>
    <definedName name="HAVA20201244043838A20MANO">[22]Ana!$F$2528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AD">'[19]Anal. horm.'!$F$382</definedName>
    <definedName name="HAVI20X50" localSheetId="0">'[13]Anal. horm.'!#REF!</definedName>
    <definedName name="HAVI20X50">'[13]Anal. horm.'!#REF!</definedName>
    <definedName name="HAVI25X50" localSheetId="0">'[13]Anal. horm.'!#REF!</definedName>
    <definedName name="HAVI25X50">'[13]Anal. horm.'!#REF!</definedName>
    <definedName name="HAVIGA20401244033423838A20LIGWIN">[22]Ana!$F$1998</definedName>
    <definedName name="HAVIGA20401246033423838A20LIGWIN">[22]Ana!$F$2004</definedName>
    <definedName name="HAVIGA20401804033423838A20">[22]Ana!$F$2081</definedName>
    <definedName name="HAVIGA20401804033423838A20POR">[22]Ana!$F$2086</definedName>
    <definedName name="HAVIGA20401806033423838A20">[22]Ana!$F$2092</definedName>
    <definedName name="HAVIGA20401806033423838A20POR">[22]Ana!$F$2098</definedName>
    <definedName name="HAVIGA20402104033423838A20">[22]Ana!$F$2218</definedName>
    <definedName name="HAVIGA20402104033423838A20POR">[22]Ana!$F$2223</definedName>
    <definedName name="HAVIGA20402106033423838A20">[22]Ana!$F$2229</definedName>
    <definedName name="HAVIGA20402106033423838A20POR">[22]Ana!$F$2235</definedName>
    <definedName name="HAVIGA20402404033423838A20">[22]Ana!$F$2355</definedName>
    <definedName name="HAVIGA20402404033423838A20POR">[22]Ana!$F$2360</definedName>
    <definedName name="HAVIGA20402406033423838A20">[22]Ana!$F$2366</definedName>
    <definedName name="HAVIGA20402406033423838A20POR">[22]Ana!$F$2372</definedName>
    <definedName name="HAVIGA25501244043423838A25LIGWIN">[22]Ana!$F$2017</definedName>
    <definedName name="HAVIGA25501246043423838A25LIGWIN">[22]Ana!$F$2023</definedName>
    <definedName name="HAVIGA25501804043423838A25">[22]Ana!$F$2111</definedName>
    <definedName name="HAVIGA25501804043423838A25POR">[22]Ana!$F$2116</definedName>
    <definedName name="HAVIGA25501806043423838A25">[22]Ana!$F$2122</definedName>
    <definedName name="HAVIGA25501806043423838A25POR">[22]Ana!$F$2128</definedName>
    <definedName name="HAVIGA25502104043423838A25">[22]Ana!$F$2248</definedName>
    <definedName name="HAVIGA25502104043423838A25POR">[22]Ana!$F$2253</definedName>
    <definedName name="HAVIGA25502106043423838A25">[22]Ana!$F$2259</definedName>
    <definedName name="HAVIGA25502106043423838A25POR">[22]Ana!$F$2265</definedName>
    <definedName name="HAVIGA25502404043423838A25">[22]Ana!$F$2385</definedName>
    <definedName name="HAVIGA25502404043423838A25POR">[22]Ana!$F$2390</definedName>
    <definedName name="HAVIGA25502406043423838A25">[22]Ana!$F$2396</definedName>
    <definedName name="HAVIGA25502406043423838A25POR">[22]Ana!$F$2402</definedName>
    <definedName name="HAVIGA3060124404123838A25LIGWIN">[22]Ana!$F$2036</definedName>
    <definedName name="HAVIGA3060124604123838A25LIGWIN">[22]Ana!$F$2042</definedName>
    <definedName name="HAVIGA3060180404123838A25">[22]Ana!$F$2141</definedName>
    <definedName name="HAVIGA3060180404123838A25POR">[22]Ana!$F$2146</definedName>
    <definedName name="HAVIGA3060180604123838A25">[22]Ana!$F$2152</definedName>
    <definedName name="HAVIGA3060180604123838A25POR">[22]Ana!$F$2158</definedName>
    <definedName name="HAVIGA3060210404123838A25">[22]Ana!$F$2278</definedName>
    <definedName name="HAVIGA3060210404123838A25POR">[22]Ana!$F$2283</definedName>
    <definedName name="HAVIGA3060210604123838A25">[22]Ana!$F$2289</definedName>
    <definedName name="HAVIGA3060210604123838A25POR">[22]Ana!$F$2295</definedName>
    <definedName name="HAVIGA3060240404123838A25">[22]Ana!$F$2415</definedName>
    <definedName name="HAVIGA3060240404123838A25POR">[22]Ana!$F$2420</definedName>
    <definedName name="HAVIGA3060240604123838A25">[22]Ana!$F$2426</definedName>
    <definedName name="HAVIGA3060240604123838A25POR">[22]Ana!$F$2432</definedName>
    <definedName name="HAVIGA408012440512122538A25LIGWIN">[22]Ana!$F$2061</definedName>
    <definedName name="HAVIGA4080124405121238A25LIGWIN">[22]Ana!$F$2056</definedName>
    <definedName name="HAVIGA4080124605121238A25LIGWIN">[22]Ana!$F$2068</definedName>
    <definedName name="HAVIGA4080180405121238A25">[22]Ana!$F$2172</definedName>
    <definedName name="HAVIGA4080180405121238A25POR">[22]Ana!$F$2177</definedName>
    <definedName name="HAVIGA408018060512122538A25">[22]Ana!$F$2198</definedName>
    <definedName name="HAVIGA408018060512122538A25POR">[22]Ana!$F$2205</definedName>
    <definedName name="HAVIGA4080180605121238A25">[22]Ana!$F$2184</definedName>
    <definedName name="HAVIGA4080180605121238A25POR">[22]Ana!$F$2191</definedName>
    <definedName name="HAVIGA4080210405121238A25">[22]Ana!$F$2309</definedName>
    <definedName name="HAVIGA4080210405121238A25por">[22]Ana!$F$2314</definedName>
    <definedName name="HAVIGA408021060512122538A25">[22]Ana!$F$2335</definedName>
    <definedName name="HAVIGA408021060512122538A25POR">[22]Ana!$F$2342</definedName>
    <definedName name="HAVIGA4080210605121238A25">[22]Ana!$F$2321</definedName>
    <definedName name="HAVIGA4080210605121238A25POR">[22]Ana!$F$2328</definedName>
    <definedName name="HAVIGA4080240405121238A25">[22]Ana!$F$2446</definedName>
    <definedName name="HAVIGA4080240405121238A25POR">[22]Ana!$F$2451</definedName>
    <definedName name="HAVIGA408024060512122538A25">[22]Ana!$F$2472</definedName>
    <definedName name="HAVIGA408024060512122538A25PORT">[22]Ana!$F$2479</definedName>
    <definedName name="HAVIGA4080240605121238A25">[22]Ana!$F$2458</definedName>
    <definedName name="HAVIGA4080240605121238A25POR">[22]Ana!$F$2465</definedName>
    <definedName name="HAVIVAR25A65" localSheetId="0">'[13]Anal. horm.'!#REF!</definedName>
    <definedName name="HAVIVAR25A65">'[13]Anal. horm.'!#REF!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[22]Ana!$F$2547</definedName>
    <definedName name="HAVUE40101244023838A20LIGWIN">[22]Ana!$F$2543</definedName>
    <definedName name="HAVUE4010124602383825A20LIGWIN">[22]Ana!$F$2557</definedName>
    <definedName name="HAVUE40101246023838A20LIGWIN">[22]Ana!$F$2552</definedName>
    <definedName name="HAVUE4010180402383825A20">[22]Ana!$F$2599</definedName>
    <definedName name="HAVUE40101804023838A20">[22]Ana!$F$2595</definedName>
    <definedName name="HAVUE40101806023838A20">[22]Ana!$F$2604</definedName>
    <definedName name="HAVUE4012124402383825A20LIGWIN">[22]Ana!$F$2573</definedName>
    <definedName name="HAVUE40121244023838A20LIGWIN">[22]Ana!$F$2569</definedName>
    <definedName name="HAVUE4012124602383825A20LIGWIN">[22]Ana!$F$2583</definedName>
    <definedName name="HAVUE40121246023838A20LIGWIN">[22]Ana!$F$2578</definedName>
    <definedName name="HAVUE4012180402383825A20">[22]Ana!$F$2625</definedName>
    <definedName name="HAVUE40121804023838A20">[22]Ana!$F$2621</definedName>
    <definedName name="HAVUE4012180602383825A20">[22]Ana!$F$2635</definedName>
    <definedName name="HAVUE40121806023838A20">[22]Ana!$F$2630</definedName>
    <definedName name="HAVUELO10CONTRA" localSheetId="0">#REF!</definedName>
    <definedName name="HAVUELO10CONTRA">#REF!</definedName>
    <definedName name="HAZA12" localSheetId="0">'[13]Anal. horm.'!#REF!</definedName>
    <definedName name="HAZA12">'[13]Anal. horm.'!#REF!</definedName>
    <definedName name="HAZCH301354081225C634ADLIG">[22]Ana!$F$2652</definedName>
    <definedName name="HAZCH3013540812C634ADLIG">[22]Ana!$F$2645</definedName>
    <definedName name="HAZCH301356081225C634ADLIG">[22]Ana!$F$2666</definedName>
    <definedName name="HAZCH3013560812C634ADLIG">[22]Ana!$F$2659</definedName>
    <definedName name="HAZCH301404081225C634AD">[22]Ana!$F$2708</definedName>
    <definedName name="HAZCH3014040812C634AD">[22]Ana!$F$2701</definedName>
    <definedName name="HAZCH301406081225C634AD">[22]Ana!$F$2722</definedName>
    <definedName name="HAZCH3014060812C634AD">[22]Ana!$F$2715</definedName>
    <definedName name="HAZCH301804081225C634AD">[22]Ana!$F$2764</definedName>
    <definedName name="HAZCH3018040812C634AD">[22]Ana!$F$2757</definedName>
    <definedName name="HAZCH301806081225C634AD">[22]Ana!$F$2778</definedName>
    <definedName name="HAZCH3018060812C634AD">[22]Ana!$F$2771</definedName>
    <definedName name="HAZCH302104081225C634AD">[22]Ana!$F$2820</definedName>
    <definedName name="HAZCH3021040812C634AD">[22]Ana!$F$2813</definedName>
    <definedName name="HAZCH302106081225C634AD">[22]Ana!$F$2834</definedName>
    <definedName name="HAZCH3021060812C634AD">[22]Ana!$F$2827</definedName>
    <definedName name="HAZCH302404081225C634AD">[22]Ana!$F$2876</definedName>
    <definedName name="HAZCH3024040812C634AD">[22]Ana!$F$2869</definedName>
    <definedName name="HAZCH302406081225C634AD">[22]Ana!$F$2890</definedName>
    <definedName name="HAZCH3024060812C634AD">[22]Ana!$F$2883</definedName>
    <definedName name="HAZCH35180401225A15ADC18342CAM">[22]Ana!$F$2935</definedName>
    <definedName name="HAZCH351804012A15ADC18342CAM">[22]Ana!$F$2928</definedName>
    <definedName name="HAZCH35180601225A15ADC18342CAM">[22]Ana!$F$2949</definedName>
    <definedName name="HAZCH351806012A15ADC18342CAM">[22]Ana!$F$2942</definedName>
    <definedName name="HAZCH35210401225A15ADC18342CAM">[22]Ana!$F$2963</definedName>
    <definedName name="HAZCH352104012A15ADC18342CAM">[22]Ana!$F$2956</definedName>
    <definedName name="HAZCH35210601225A15ADC18342CAM">[22]Ana!$F$2977</definedName>
    <definedName name="HAZCH352106012A15ADC18342CAM">[22]Ana!$F$2970</definedName>
    <definedName name="HAZCH35240401225A15ADC18342CAM">[22]Ana!$F$2991</definedName>
    <definedName name="HAZCH352404012A15ADC18342CAM">[22]Ana!$F$2984</definedName>
    <definedName name="HAZCH35240601225A15ADC18342CAM">[22]Ana!$F$3005</definedName>
    <definedName name="HAZCH352406012A15ADC18342CAM">[22]Ana!$F$2998</definedName>
    <definedName name="HAZCH4013540812C634ADLIG">[22]Ana!$F$2673</definedName>
    <definedName name="HAZCH4013560812C634ADLIG">[22]Ana!$F$2680</definedName>
    <definedName name="HAZCH401404081225C634AD">[22]Ana!$F$2736</definedName>
    <definedName name="HAZCH4014040812C634AD">[22]Ana!$F$2729</definedName>
    <definedName name="HAZCH401804081225C634AD">[22]Ana!$F$2792</definedName>
    <definedName name="HAZCH4018040812C634AD">[22]Ana!$F$2785</definedName>
    <definedName name="HAZCH402104081225C634AD">[22]Ana!$F$2848</definedName>
    <definedName name="HAZCH4021040812C634AD">[22]Ana!$F$2841</definedName>
    <definedName name="HAZCH402404081225C634AD">[22]Ana!$F$2904</definedName>
    <definedName name="HAZCH4024040812C634AD">[22]Ana!$F$2897</definedName>
    <definedName name="HAZCH402406081225C634AD">[22]Ana!$F$2918</definedName>
    <definedName name="HAZCH4024060812C634AD">[22]Ana!$F$2911</definedName>
    <definedName name="HAZCH601356081225C634ADLIG">[22]Ana!$F$2694</definedName>
    <definedName name="HAZCH6013560812C634ADLIG">[22]Ana!$F$2687</definedName>
    <definedName name="HAZCH601406081225C634AD">[22]Ana!$F$2750</definedName>
    <definedName name="HAZCH6014060812C634AD">[22]Ana!$F$2743</definedName>
    <definedName name="HAZCH601806081225C634AD">[22]Ana!$F$2806</definedName>
    <definedName name="HAZCH6018060812C634AD">[22]Ana!$F$2799</definedName>
    <definedName name="HAZCH602106081225C634AD">[22]Ana!$F$2862</definedName>
    <definedName name="HAZCH6021060812C634AD">[22]Ana!$F$2855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[22]Ana!$F$3035</definedName>
    <definedName name="HAZM301512423838A30LIG">[22]Ana!$F$3041</definedName>
    <definedName name="HAZM302012423838A25LIG">[22]Ana!$F$3053</definedName>
    <definedName name="HAZM302013523838A25LIG">[22]Ana!$F$3014</definedName>
    <definedName name="HAZM302014023838A25">[22]Ana!$F$3074</definedName>
    <definedName name="HAZM30X20180">[22]Ana!$F$3095</definedName>
    <definedName name="HAZM401512423838A30LIG">[22]Ana!$F$3047</definedName>
    <definedName name="HAZM452012433838A25LIG">[22]Ana!$F$3058</definedName>
    <definedName name="HAZM452013533838A25LIG">[22]Ana!$F$3019</definedName>
    <definedName name="HAZM452014033838A25">[22]Ana!$F$3079</definedName>
    <definedName name="HAZM452018033838A25">[22]Ana!$F$3100</definedName>
    <definedName name="HAZM452512433838A25LIG">[22]Ana!$F$3063</definedName>
    <definedName name="HAZM452513533838A25LIG">[22]Ana!$F$3024</definedName>
    <definedName name="HAZM452514033838A25">[22]Ana!$F$3084</definedName>
    <definedName name="HAZM452521033838A25">[22]Ana!$F$3115</definedName>
    <definedName name="HAZM452524033838A25">[22]Ana!$F$3125</definedName>
    <definedName name="HAZM45X25180">[22]Ana!$F$3105</definedName>
    <definedName name="HAZM602512433838A25LIG">[22]Ana!$F$3068</definedName>
    <definedName name="HAZM602513533838A25LIG">[22]Ana!$F$3029</definedName>
    <definedName name="HAZM602514033838A25">[22]Ana!$F$3089</definedName>
    <definedName name="HAZM602521033838A25">[22]Ana!$F$3120</definedName>
    <definedName name="HAZM602524033838A25">[22]Ana!$F$3130</definedName>
    <definedName name="HAZM60X25180">[22]Ana!$F$3110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[27]Insumos!$B$69:$D$69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[22]Ana!$F$3246</definedName>
    <definedName name="HOJASEGUETA" localSheetId="0">#REF!</definedName>
    <definedName name="HOJASEGUETA">#REF!</definedName>
    <definedName name="HOM240KC" localSheetId="0">'[13]anal term'!#REF!</definedName>
    <definedName name="HOM240KC">'[13]anal term'!#REF!</definedName>
    <definedName name="HOR180PLA">[19]Mat!$D$114</definedName>
    <definedName name="HOR240PLA">[19]Mat!$D$116</definedName>
    <definedName name="HOR280PLA">[19]Mat!$D$119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'[39]Ana. Horm mexc mort'!$D$70</definedName>
    <definedName name="horm.1.3">'[43]Analisis Unit. '!$F$74</definedName>
    <definedName name="horm.1.3.5">'[43]Analisis Unit. '!$F$64</definedName>
    <definedName name="HORM124">[22]Ana!$F$3302</definedName>
    <definedName name="HORM124LIGADORA">[22]Ana!$F$3309</definedName>
    <definedName name="HORM124LIGAWINCHE">[22]Ana!$F$3316</definedName>
    <definedName name="HORM135">[22]Ana!$F$3281</definedName>
    <definedName name="HORM135LIGADORA">[22]Ana!$F$3288</definedName>
    <definedName name="HORM135LIGAWINCHE">[22]Ana!$F$3295</definedName>
    <definedName name="HORM140">[22]Ana!$F$3138</definedName>
    <definedName name="HORM140IND" localSheetId="0">#REF!</definedName>
    <definedName name="HORM140IND">#REF!</definedName>
    <definedName name="HORM140LI" localSheetId="0">#REF!</definedName>
    <definedName name="HORM140LI">#REF!</definedName>
    <definedName name="HORM160">[22]Ana!$F$3143</definedName>
    <definedName name="HORM180">[22]Ana!$F$3148</definedName>
    <definedName name="HORM180IND" localSheetId="0">#REF!</definedName>
    <definedName name="HORM180IND">#REF!</definedName>
    <definedName name="HORM180LI" localSheetId="0">#REF!</definedName>
    <definedName name="HORM180LI">#REF!</definedName>
    <definedName name="HORM210">[22]Ana!$F$3153</definedName>
    <definedName name="HORM210IND" localSheetId="0">#REF!</definedName>
    <definedName name="HORM210IND">#REF!</definedName>
    <definedName name="HORM240">[22]Ana!$F$3158</definedName>
    <definedName name="HORM240IND">'[19]Anal. horm.'!$F$69</definedName>
    <definedName name="HORM250">[22]Ana!$F$3163</definedName>
    <definedName name="HORM260">[22]Ana!$F$3168</definedName>
    <definedName name="HORM280">[22]Ana!$F$3173</definedName>
    <definedName name="HORM300">[22]Ana!$F$3178</definedName>
    <definedName name="HORM315">[22]Ana!$F$3183</definedName>
    <definedName name="HORM350">[22]Ana!$F$3188</definedName>
    <definedName name="HORM400">[22]Ana!$F$3193</definedName>
    <definedName name="HORMFROT">[22]Ana!$F$4786</definedName>
    <definedName name="Hormigón_Industrial_180_Kg_cm2">[27]Insumos!$B$70:$D$70</definedName>
    <definedName name="Hormigón_Industrial_210_Kg_cm2">[60]Insumos!$B$71:$D$71</definedName>
    <definedName name="Hormigón_Industrial_210_Kg_cm2_1">[60]Insumos!$B$71:$D$71</definedName>
    <definedName name="Hormigón_Industrial_210_Kg_cm2_2">[60]Insumos!$B$71:$D$71</definedName>
    <definedName name="Hormigón_Industrial_210_Kg_cm2_3">[60]Insumos!$B$71:$D$71</definedName>
    <definedName name="Hormigón_Industrial_240_Kg_cm2" localSheetId="0">[11]Insumos!#REF!</definedName>
    <definedName name="Hormigón_Industrial_240_Kg_cm2">[11]Insumos!#REF!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[29]MATERIALES!#REF!</definedName>
    <definedName name="Hormigon240i">[29]MATERIALES!#REF!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'[24]Tarifas de Alquiler de Equipo'!$I$29</definedName>
    <definedName name="hr.pala.cat.966c">'[24]Tarifas de Alquiler de Equipo'!$I$54</definedName>
    <definedName name="hr.retro.cat.225">'[24]Tarifas de Alquiler de Equipo'!$I$41</definedName>
    <definedName name="hr.retro.cat.416">'[24]Tarifas de Alquiler de Equipo'!$I$46</definedName>
    <definedName name="hr.RodDin.dinapac.ca25">'[24]Tarifas de Alquiler de Equipo'!$I$80</definedName>
    <definedName name="hupu2" localSheetId="0">[13]Volumenes!#REF!</definedName>
    <definedName name="hupu2">[13]Volumenes!#REF!</definedName>
    <definedName name="hupu3" localSheetId="0">[13]Volumenes!#REF!</definedName>
    <definedName name="hupu3">[13]Volumenes!#REF!</definedName>
    <definedName name="hupu3y" localSheetId="0">[13]Volumenes!#REF!</definedName>
    <definedName name="hupu3y">[13]Volumenes!#REF!</definedName>
    <definedName name="huve3" localSheetId="0">[13]Volumenes!#REF!</definedName>
    <definedName name="huve3">[13]Volumenes!#REF!</definedName>
    <definedName name="hwinche">[22]Ana!$F$3253</definedName>
    <definedName name="imocolocjuntas">[57]INSUMOS!$F$261</definedName>
    <definedName name="impempla" localSheetId="0">[13]Volumenes!#REF!</definedName>
    <definedName name="impempla">[13]Volumenes!#REF!</definedName>
    <definedName name="IMPERM">[19]Mat!$D$94</definedName>
    <definedName name="IMPEST">[22]Ana!$F$3325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MTEPLA">'[13]anal term'!$G$1274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'[24]Analisis Unitarios'!$K$2</definedName>
    <definedName name="indi" localSheetId="0">[53]Presup!#REF!</definedName>
    <definedName name="indi">[53]Presup!#REF!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[22]Ana!$F$3996</definedName>
    <definedName name="INOALARBCOPVC" localSheetId="0">#REF!</definedName>
    <definedName name="INOALARBCOPVC">#REF!</definedName>
    <definedName name="INOALARCOL">[22]Ana!$F$4022</definedName>
    <definedName name="INOALARCOLPVC" localSheetId="0">#REF!</definedName>
    <definedName name="INOALARCOLPVC">#REF!</definedName>
    <definedName name="INOBCOSER">[22]Ana!$F$3970</definedName>
    <definedName name="INOBCOSTAPASERPVC" localSheetId="0">#REF!</definedName>
    <definedName name="INOBCOSTAPASERPVC">#REF!</definedName>
    <definedName name="INOBCOTAPASER">[22]Ana!$F$3944</definedName>
    <definedName name="INOBCOTAPASERPVC" localSheetId="0">#REF!</definedName>
    <definedName name="INOBCOTAPASERPVC">#REF!</definedName>
    <definedName name="INODOROC">'[13]Ana-Sanit.'!$F$237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eemmu" localSheetId="0">'[13]Ana-elect.'!#REF!</definedName>
    <definedName name="inseemmu">'[13]Ana-elect.'!#REF!</definedName>
    <definedName name="INSTVENT" localSheetId="0">#REF!</definedName>
    <definedName name="INSTVENT">#REF!</definedName>
    <definedName name="INT3W" localSheetId="0">'[13]Ana-elect.'!#REF!</definedName>
    <definedName name="INT3W">'[13]Ana-elect.'!#REF!</definedName>
    <definedName name="INT4W" localSheetId="0">'[13]Ana-elect.'!#REF!</definedName>
    <definedName name="INT4W">'[13]Ana-elect.'!#REF!</definedName>
    <definedName name="INTDOB" localSheetId="0">'[13]Ana-elect.'!#REF!</definedName>
    <definedName name="INTDOB">'[13]Ana-elect.'!#REF!</definedName>
    <definedName name="intercom" localSheetId="0">'[13]Ana-elect.'!#REF!</definedName>
    <definedName name="intercom">'[13]Ana-elect.'!#REF!</definedName>
    <definedName name="INTERRUPTOR3VIAS">[22]Ana!$F$3388</definedName>
    <definedName name="INTERRUPTOR4VIAS">[22]Ana!$F$3399</definedName>
    <definedName name="INTERRUPTORDOBLE">[22]Ana!$F$3366</definedName>
    <definedName name="INTERRUPTORPILOTO">[22]Ana!$F$3410</definedName>
    <definedName name="INTERRUPTORSENCILLO">[22]Ana!$F$3355</definedName>
    <definedName name="INTERRUPTORTRIPLE">[22]Ana!$F$3377</definedName>
    <definedName name="INTSEN" localSheetId="0">'[13]Ana-elect.'!#REF!</definedName>
    <definedName name="INTSEN">'[13]Ana-elect.'!#REF!</definedName>
    <definedName name="itabo" localSheetId="0">#REF!</definedName>
    <definedName name="itabo">#REF!</definedName>
    <definedName name="itbi" localSheetId="0">#REF!</definedName>
    <definedName name="itbi">#REF!</definedName>
    <definedName name="ITBIS">[61]Insumos!$G$2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[54]INSUMOS!#REF!</definedName>
    <definedName name="Jose">[54]INSUMOS!#REF!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jop" localSheetId="0">#REF!</definedName>
    <definedName name="kijop">#REF!</definedName>
    <definedName name="Kilometro">[29]EQUIPOS!$I$25</definedName>
    <definedName name="komatsu" localSheetId="0">'[25]Listado Equipos a utilizar'!#REF!</definedName>
    <definedName name="komatsu">'[25]Listado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">'[19]Ana-Sanit.'!$F$346</definedName>
    <definedName name="LAVADEROSENCILLO" localSheetId="0">#REF!</definedName>
    <definedName name="LAVADEROSENCILLO">#REF!</definedName>
    <definedName name="LAVAMANOC">'[13]Ana-Sanit.'!$F$265</definedName>
    <definedName name="LAVGRA1BCO">[22]Ana!$F$4071</definedName>
    <definedName name="LAVGRA1BCOPVC" localSheetId="0">#REF!</definedName>
    <definedName name="LAVGRA1BCOPVC">#REF!</definedName>
    <definedName name="LAVGRA2BCO">[22]Ana!$F$4046</definedName>
    <definedName name="LAVGRA2BCOPVC" localSheetId="0">#REF!</definedName>
    <definedName name="LAVGRA2BCOPVC">#REF!</definedName>
    <definedName name="LAVM1917BCO">[22]Ana!$F$4097</definedName>
    <definedName name="LAVM1917BCOPVC" localSheetId="0">#REF!</definedName>
    <definedName name="LAVM1917BCOPVC">#REF!</definedName>
    <definedName name="LAVM1917COL">[22]Ana!$F$4123</definedName>
    <definedName name="LAVM1917COLPVC" localSheetId="0">#REF!</definedName>
    <definedName name="LAVM1917COLPVC">#REF!</definedName>
    <definedName name="LAVMOVABCO">[22]Ana!$F$4150</definedName>
    <definedName name="LAVMOVABCOPVC" localSheetId="0">#REF!</definedName>
    <definedName name="LAVMOVABCOPVC">#REF!</definedName>
    <definedName name="LAVMOVACOL">[22]Ana!$F$4177</definedName>
    <definedName name="LAVMOVACOLPVC" localSheetId="0">#REF!</definedName>
    <definedName name="LAVMOVACOLPVC">#REF!</definedName>
    <definedName name="LAVMSERBCO">[22]Ana!$F$4203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'[43]Analisis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[27]Insumos!$B$136:$D$136</definedName>
    <definedName name="Ligado_y_Vaciado_con_ligadora_y_Winche" localSheetId="0">[11]Insumos!#REF!</definedName>
    <definedName name="Ligado_y_Vaciado_con_ligadora_y_Winche">[11]Insumos!#REF!</definedName>
    <definedName name="Ligado_y_Vaciado_Hormigón_Industrial_____20_M3" localSheetId="0">[11]Insumos!#REF!</definedName>
    <definedName name="Ligado_y_Vaciado_Hormigón_Industrial_____20_M3">[11]Insumos!#REF!</definedName>
    <definedName name="Ligado_y_Vaciado_Hormigón_Industrial_____4_M3" localSheetId="0">[11]Insumos!#REF!</definedName>
    <definedName name="Ligado_y_Vaciado_Hormigón_Industrial_____4_M3">[11]Insumos!#REF!</definedName>
    <definedName name="Ligado_y_Vaciado_Hormigón_Industrial___10__20_M3" localSheetId="0">[11]Insumos!#REF!</definedName>
    <definedName name="Ligado_y_Vaciado_Hormigón_Industrial___10__20_M3">[11]Insumos!#REF!</definedName>
    <definedName name="Ligado_y_Vaciado_Hormigón_Industrial___4__10_M3" localSheetId="0">[11]Insumos!#REF!</definedName>
    <definedName name="Ligado_y_Vaciado_Hormigón_Industrial___4__10_M3">[11]Insumos!#REF!</definedName>
    <definedName name="ligadohormigon" localSheetId="0">[29]OBRAMANO!#REF!</definedName>
    <definedName name="ligadohormigon">[29]OBRAMANO!#REF!</definedName>
    <definedName name="ligadora" localSheetId="0">'[25]Listado Equipos a utilizar'!#REF!</definedName>
    <definedName name="ligadora">'[25]Listado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[22]Ana!$F$3262</definedName>
    <definedName name="ligawinche">[22]Ana!$F$3274</definedName>
    <definedName name="limp.des.destronque">'[24]Analisis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'[32]ANALISIS STO DGO'!#REF!</definedName>
    <definedName name="LINE" hidden="1">'[32]ANALISIS STO DGO'!#REF!</definedName>
    <definedName name="lineout" localSheetId="0" hidden="1">'[32]ANALISIS STO DGO'!#REF!</definedName>
    <definedName name="lineout" hidden="1">'[32]ANALISIS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[27]Insumos!$B$44:$D$44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ENTREPISO">'[37]ANALISIS H-A '!$G$437</definedName>
    <definedName name="lomaba1" localSheetId="0">[13]Volumenes!#REF!</definedName>
    <definedName name="lomaba1">[13]Volumenes!#REF!</definedName>
    <definedName name="lomaba2" localSheetId="0">[13]Volumenes!#REF!</definedName>
    <definedName name="lomaba2">[13]Volumenes!#REF!</definedName>
    <definedName name="lomaba3" localSheetId="0">[13]Volumenes!#REF!</definedName>
    <definedName name="lomaba3">[13]Volumenes!#REF!</definedName>
    <definedName name="lomabacaset" localSheetId="0">[13]Volumenes!#REF!</definedName>
    <definedName name="lomabacaset">[13]Volumenes!#REF!</definedName>
    <definedName name="lomaciz3" localSheetId="0">[13]Volumenes!#REF!</definedName>
    <definedName name="lomaciz3">[13]Volumenes!#REF!</definedName>
    <definedName name="LOMACIZA">'[37]ANALISIS H-A '!$G$427</definedName>
    <definedName name="LOSA0.05" localSheetId="0">'[37]ANALISIS H-A '!#REF!</definedName>
    <definedName name="LOSA0.05">'[37]ANALISIS H-A '!#REF!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[11]Insumos!#REF!</definedName>
    <definedName name="Losetas_30x30_Italianas___S_350">[11]Insumos!#REF!</definedName>
    <definedName name="Losetas_33x33_Italianas____Granito_Rosa" localSheetId="0">[11]Insumos!#REF!</definedName>
    <definedName name="Losetas_33x33_Italianas____Granito_Rosa">[11]Insumos!#REF!</definedName>
    <definedName name="Losetas_de_Barro_exagonal_Grande_C_Transp." localSheetId="0">[11]Insumos!#REF!</definedName>
    <definedName name="Losetas_de_Barro_exagonal_Grande_C_Transp.">[11]Insumos!#REF!</definedName>
    <definedName name="Losetas_de_Barro_Feria_Grande_C_Transp." localSheetId="0">[11]Insumos!#REF!</definedName>
    <definedName name="Losetas_de_Barro_Feria_Grande_C_Transp.">[11]Insumos!#REF!</definedName>
    <definedName name="LUBRICANTE" localSheetId="0">#REF!</definedName>
    <definedName name="LUBRICANTE">#REF!</definedName>
    <definedName name="lubricantes">[62]Materiales!$K$15</definedName>
    <definedName name="LUZCENITAL">[22]Ana!$F$3344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'[39]Costos Mano de Obra'!$O$52</definedName>
    <definedName name="M.T." localSheetId="0">[12]A!#REF!</definedName>
    <definedName name="M.T.">[12]A!#REF!</definedName>
    <definedName name="M_O_Armadura_Columna">[27]Insumos!$B$78:$D$78</definedName>
    <definedName name="M_O_Armadura_Dintel_y_Viga">[27]Insumos!$B$79:$D$79</definedName>
    <definedName name="M_O_Cantos">[27]Insumos!$B$99:$D$99</definedName>
    <definedName name="M_O_Carpintero_2da._Categoría">[27]Insumos!$B$96:$D$96</definedName>
    <definedName name="M_O_Cerámica_Italiana_en_Pared">[27]Insumos!$B$102:$D$102</definedName>
    <definedName name="M_O_Colocación_Adoquines">[27]Insumos!$B$104:$D$104</definedName>
    <definedName name="M_O_Colocación_de_Bloques_de_4">[27]Insumos!$B$105:$D$105</definedName>
    <definedName name="M_O_Colocación_de_Bloques_de_6">[27]Insumos!$B$106:$D$106</definedName>
    <definedName name="M_O_Colocación_de_Bloques_de_8">[27]Insumos!$B$107:$D$107</definedName>
    <definedName name="M_O_Colocación_Listelos">[27]Insumos!$B$114:$D$114</definedName>
    <definedName name="M_O_Colocación_Piso_Cerámica_Criolla">[27]Insumos!$B$108:$D$108</definedName>
    <definedName name="M_O_Colocación_Piso_de_Granito_40_X_40">[27]Insumos!$B$111:$D$111</definedName>
    <definedName name="M_O_Colocación_Zócalos_de_Cerámica">[27]Insumos!$B$113:$D$113</definedName>
    <definedName name="M_O_Confección_de_Andamios">[27]Insumos!$B$115:$D$115</definedName>
    <definedName name="M_O_Construcción_Acera_Frotada_y_Violinada">[27]Insumos!$B$116:$D$116</definedName>
    <definedName name="M_O_Corte_y_Amarre_de_Varilla">[27]Insumos!$B$119:$D$119</definedName>
    <definedName name="M_O_Elaboración__Vaciado_y_Frotado_Losa_de_Piso" localSheetId="0">[11]Insumos!#REF!</definedName>
    <definedName name="M_O_Elaboración__Vaciado_y_Frotado_Losa_de_Piso">[11]Insumos!#REF!</definedName>
    <definedName name="M_O_Elaboración_Cámara_Inspección">[27]Insumos!$B$120:$D$120</definedName>
    <definedName name="M_O_Elaboración_Trampa_de_Grasa">[27]Insumos!$B$121:$D$121</definedName>
    <definedName name="M_O_Encofrado_y_Desenc._Muros_Cara" localSheetId="0">[11]Insumos!#REF!</definedName>
    <definedName name="M_O_Encofrado_y_Desenc._Muros_Cara">[11]Insumos!#REF!</definedName>
    <definedName name="M_O_Envarillado_de_Escalera">[27]Insumos!$B$81:$D$81</definedName>
    <definedName name="M_O_Fino_de_Techo_Inclinado">[27]Insumos!$B$83:$D$83</definedName>
    <definedName name="M_O_Fino_de_Techo_Plano">[27]Insumos!$B$84:$D$84</definedName>
    <definedName name="M_O_Fraguache" localSheetId="0">[11]Insumos!#REF!</definedName>
    <definedName name="M_O_Fraguache">[11]Insumos!#REF!</definedName>
    <definedName name="M_O_Goteros_Colgantes">[27]Insumos!$B$85:$D$85</definedName>
    <definedName name="M_O_Llenado_de_huecos">[27]Insumos!$B$86:$D$86</definedName>
    <definedName name="M_O_Maestro">[27]Insumos!$B$87:$D$87</definedName>
    <definedName name="M_O_Malla_Eléctro_Soldada" localSheetId="0">[11]Insumos!#REF!</definedName>
    <definedName name="M_O_Malla_Eléctro_Soldada">[11]Insumos!#REF!</definedName>
    <definedName name="M_O_Obrero_Ligado">[27]Insumos!$B$88:$D$88</definedName>
    <definedName name="M_O_Pañete_Maestreado_Exterior">[27]Insumos!$B$91:$D$91</definedName>
    <definedName name="M_O_Pañete_Maestreado_Interior">[27]Insumos!$B$92:$D$92</definedName>
    <definedName name="M_O_Preparación_del_Terreno">[27]Insumos!$B$94:$D$94</definedName>
    <definedName name="M_O_Quintal_Trabajado">[27]Insumos!$B$77:$D$77</definedName>
    <definedName name="M_O_Regado__Compactación__Mojado__Trasl.Mat.__A_M">[27]Insumos!$B$132:$D$132</definedName>
    <definedName name="M_O_Regado_Mojado_y_Apisonado____Material_Granular_y_Arena" localSheetId="0">[11]Insumos!#REF!</definedName>
    <definedName name="M_O_Regado_Mojado_y_Apisonado____Material_Granular_y_Arena">[11]Insumos!#REF!</definedName>
    <definedName name="M_O_Repello" localSheetId="0">[11]Insumos!#REF!</definedName>
    <definedName name="M_O_Repello">[11]Insumos!#REF!</definedName>
    <definedName name="M_O_Subida_de_Acero_para_Losa">[27]Insumos!$B$82:$D$82</definedName>
    <definedName name="M_O_Subida_de_Materiales">[27]Insumos!$B$95:$D$95</definedName>
    <definedName name="M_O_Técnico_Calificado">[27]Insumos!$B$149:$D$149</definedName>
    <definedName name="M_O_Zabaletas">[27]Insumos!$B$98:$D$98</definedName>
    <definedName name="m2ceramica">'[43]Analisis Unit. '!$F$47</definedName>
    <definedName name="m3arena">'[43]Analisis Unit. '!$F$41</definedName>
    <definedName name="m3arepanete">'[43]Analisis Unit. '!$F$44</definedName>
    <definedName name="m3grava">'[43]Analisis Unit. '!$F$42</definedName>
    <definedName name="MA">'[34]Mano de Obra'!$D$10</definedName>
    <definedName name="MACA">[19]Mat!$D$145</definedName>
    <definedName name="MACO">[29]EQUIPOS!$I$21</definedName>
    <definedName name="MADCOL20X20">[13]Jornal!$D$116</definedName>
    <definedName name="MADCOL30X30">[19]Jornal!$D$117</definedName>
    <definedName name="MADCOL30X40">[19]Jornal!$D$118</definedName>
    <definedName name="MADCOL30X50">[19]Jornal!$D$122</definedName>
    <definedName name="MADCOL30X70">[19]Jornal!$D$125</definedName>
    <definedName name="MADCOL40X40">[19]Jornal!$D$119</definedName>
    <definedName name="MADCOL45X45">[19]Jornal!$D$120</definedName>
    <definedName name="MADCOL45X51">[19]Jornal!$D$126</definedName>
    <definedName name="MADCOL45X75">[19]Jornal!$D$124</definedName>
    <definedName name="MADCOLRED30">[19]Jornal!$D$137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DINT15X20">[19]Jornal!$D$138</definedName>
    <definedName name="MADLO3Y4AG">[19]Jornal!$D$127</definedName>
    <definedName name="MADLOPLA">[19]Jornal!$D$128</definedName>
    <definedName name="MADMU">[19]Jornal!$D$129</definedName>
    <definedName name="MADRAMESC2">[19]Jornal!$D$131</definedName>
    <definedName name="MADVI25X40">[37]Jornal!$D$133</definedName>
    <definedName name="MADVI25X50">[19]Jornal!$D$134</definedName>
    <definedName name="MADVIAM20A40">[19]Jornal!$D$135</definedName>
    <definedName name="MADVIVAR25X40A65">[19]Jornal!$D$132</definedName>
    <definedName name="MAESTROCARP" localSheetId="0">#REF!</definedName>
    <definedName name="MAESTROCARP">#REF!</definedName>
    <definedName name="MALLACICL6HG">[22]Ana!$F$4383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'[25]Listado Equipos a utilizar'!#REF!</definedName>
    <definedName name="maquito">'[25]Listado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[11]Insumos!#REF!</definedName>
    <definedName name="Marcos_de_Pino_Americano">[11]Insumos!#REF!</definedName>
    <definedName name="MARMOLITE">[19]Mat!$D$88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[11]Insumos!#REF!</definedName>
    <definedName name="Material_Base">[11]Insumos!#REF!</definedName>
    <definedName name="Material_Granular____Cascajo_T_Yubazo" localSheetId="0">[11]Insumos!#REF!</definedName>
    <definedName name="Material_Granular____Cascajo_T_Yubazo">[11]Insumos!#REF!</definedName>
    <definedName name="MBR" localSheetId="0">#REF!</definedName>
    <definedName name="MBR">#REF!</definedName>
    <definedName name="MEDESFB23">[13]Mat!$D$62</definedName>
    <definedName name="mes.camion.transp">'[24]Analisis Unitarios'!$F$58</definedName>
    <definedName name="mes.camioneta">'[24]Analisis Unitarios'!$F$57</definedName>
    <definedName name="mes.contable">'[24]Analisis Unitarios'!$F$6</definedName>
    <definedName name="mes.equipo.topo">'[24]Analisis Unitarios'!$F$20</definedName>
    <definedName name="mes.guarda.al">'[24]Analisis Unitarios'!$F$8</definedName>
    <definedName name="mes.ing.fre">'[24]Analisis Unitarios'!$F$5</definedName>
    <definedName name="mes.ing.res">'[24]Analisis Unitarios'!$F$4</definedName>
    <definedName name="mes.secretaria">'[24]Analisis Unitarios'!$F$7</definedName>
    <definedName name="mes.sereno">'[24]Analisis Unitarios'!$F$9</definedName>
    <definedName name="meses.proyecto">'[24]Analisis Unitarios'!$K$3</definedName>
    <definedName name="MEZCALAREPMOR">[22]Ana!$F$4415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[22]Ana!$F$4397</definedName>
    <definedName name="MEZPA" localSheetId="0">#REF!</definedName>
    <definedName name="MEZPA">#REF!</definedName>
    <definedName name="MKLLL" localSheetId="0">#REF!</definedName>
    <definedName name="MKLLL">#REF!</definedName>
    <definedName name="mlzocalo">'[43]Analisis Unit. '!$F$46</definedName>
    <definedName name="mo.cer.pared">'[43]Analisis Unit. '!$F$26</definedName>
    <definedName name="MOA">[19]Jornal!$D$173</definedName>
    <definedName name="MOACERA" localSheetId="0">#REF!</definedName>
    <definedName name="MOACERA">#REF!</definedName>
    <definedName name="moacero">'[43]Analisis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BL6">[13]Jornal!$D$55</definedName>
    <definedName name="MOBL8">[19]Jornal!$D$56</definedName>
    <definedName name="MOC" localSheetId="0">#REF!</definedName>
    <definedName name="MOC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LLA">[19]Jornal!$D$60</definedName>
    <definedName name="mocarpinteria" localSheetId="0">#REF!</definedName>
    <definedName name="mocarpinteria">#REF!</definedName>
    <definedName name="MOCER">[19]Jornal!$D$85</definedName>
    <definedName name="MOCER15A20">[19]Jornal!$D$94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L20X60">[19]Jornal!$D$123</definedName>
    <definedName name="MOCOLTEJ">[19]Jornal!$D$98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CGRA">[19]Jornal!$D$95</definedName>
    <definedName name="MOESTRIAS" localSheetId="0">#REF!</definedName>
    <definedName name="MOESTRIAS">#REF!</definedName>
    <definedName name="MOEXCCAL">[19]Jornal!$D$106</definedName>
    <definedName name="MOEXCROMA">[19]Jornal!$D$105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">[19]Jornal!$D$68</definedName>
    <definedName name="MOFINOINCL" localSheetId="0">#REF!</definedName>
    <definedName name="MOFINOINCL">#REF!</definedName>
    <definedName name="MOFINOPLANO">[19]Jornal!$D$69</definedName>
    <definedName name="MOFRAGUACHE" localSheetId="0">#REF!</definedName>
    <definedName name="MOFRAGUACHE">#REF!</definedName>
    <definedName name="MOGOTERO">[19]Jornal!$D$71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[11]Insumos!#REF!</definedName>
    <definedName name="Mojado_en_Compactación_con_equipo">[11]Insumos!#REF!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AMAEXT">[19]Jornal!$D$63</definedName>
    <definedName name="MOPAMAINT">[19]Jornal!$D$64</definedName>
    <definedName name="MOPAMATEVI">[19]Jornal!$D$65</definedName>
    <definedName name="MOPAPU">[19]Jornal!$D$66</definedName>
    <definedName name="MOPIEDRA" localSheetId="0">#REF!</definedName>
    <definedName name="MOPIEDRA">#REF!</definedName>
    <definedName name="MOPIGRA">[19]Jornal!$D$81</definedName>
    <definedName name="MOPIN1RA">[19]Jornal!$D$110</definedName>
    <definedName name="MOPIN2DA">[19]Jornal!$D$111</definedName>
    <definedName name="mopintura">'[43]Analisis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PORC">[19]Jornal!$D$82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QUIGRA">[19]Jornal!$D$92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'[43]Analisis Unit. '!$F$96</definedName>
    <definedName name="morpanete">'[43]Analisis Unit. '!$F$85</definedName>
    <definedName name="mortero.1.4.pañete">'[39]Ana. Horm mexc mort'!$D$85</definedName>
    <definedName name="MORTERO110">[22]Ana!$F$4421</definedName>
    <definedName name="MORTERO12">[22]Ana!$F$4410</definedName>
    <definedName name="MORTERO13">[22]Ana!$F$4392</definedName>
    <definedName name="MORTERO14">[22]Ana!$F$4403</definedName>
    <definedName name="MORTEROBL" localSheetId="0">#REF!</definedName>
    <definedName name="MORTEROBL">#REF!</definedName>
    <definedName name="MORTEROPA" localSheetId="0">#REF!</definedName>
    <definedName name="MORTEROPA">#REF!</definedName>
    <definedName name="MORTEROPI" localSheetId="0">#REF!</definedName>
    <definedName name="MORTEROPI">#REF!</definedName>
    <definedName name="MORTEROPU" localSheetId="0">#REF!</definedName>
    <definedName name="MORTEROPU">#REF!</definedName>
    <definedName name="Mosaico_Fondo_Blanco_30x30____Corriente" localSheetId="0">[11]Insumos!#REF!</definedName>
    <definedName name="Mosaico_Fondo_Blanco_30x30____Corriente">[11]Insumos!#REF!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">[19]Jornal!$D$76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OZOCER">[19]Jornal!$D$90</definedName>
    <definedName name="MOZOGRA">[19]Jornal!$D$88</definedName>
    <definedName name="MOZOGRAES">[19]Jornal!$D$89</definedName>
    <definedName name="MOZOPORC">[19]Jornal!$D$83</definedName>
    <definedName name="MOZOPORCES">[19]Jornal!$D$84</definedName>
    <definedName name="mpie">0.3048</definedName>
    <definedName name="muha">'[59]Anal. horm.'!$F$1511</definedName>
    <definedName name="MULTI" localSheetId="0">[12]A!#REF!</definedName>
    <definedName name="MULTI">[12]A!#REF!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HAASC" localSheetId="0">'[13]Anal. horm.'!#REF!</definedName>
    <definedName name="MUROHAASC">'[13]Anal. horm.'!#REF!</definedName>
    <definedName name="muros" localSheetId="0">[12]A!#REF!</definedName>
    <definedName name="muros">[12]A!#REF!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[22]Ana!$F$375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'[25]Listado Equipos a utilizar'!#REF!</definedName>
    <definedName name="nissan">'[25]Listado Equipos a utilizar'!#REF!</definedName>
    <definedName name="num.meses" localSheetId="0">#REF!</definedName>
    <definedName name="num.meses">#REF!</definedName>
    <definedName name="o">[20]analisis!$F$5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[54]INSUMOS!#REF!</definedName>
    <definedName name="OdeMElect">[54]INSUMOS!#REF!</definedName>
    <definedName name="OdeMPlomeria" localSheetId="0">[54]INSUMOS!#REF!</definedName>
    <definedName name="OdeMPlomeria">[54]INSUMOS!#REF!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k">[63]INS!$D$567</definedName>
    <definedName name="omencofrado" localSheetId="0">'[31]O.M. y Salarios'!#REF!</definedName>
    <definedName name="omencofrado">'[31]O.M. y Salarios'!#REF!</definedName>
    <definedName name="opala">[62]Salarios!$D$16</definedName>
    <definedName name="Operadorgrader">[29]OBRAMANO!$F$74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[22]Ana!$F$4225</definedName>
    <definedName name="ORI12FBCOFLUX">[22]Ana!$F$4243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[22]Ana!$F$4265</definedName>
    <definedName name="ORI1FBCOFLUX">[22]Ana!$F$4283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[22]Ana!$F$4305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[62]Salarios!$D$14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'[24]Analisis Unitarios'!$E$1580</definedName>
    <definedName name="p.acometida.agua.media">'[24]Analisis Unitarios'!$E$1182</definedName>
    <definedName name="p.bord.conten">'[24]Analisis Unitarios'!$E$1564</definedName>
    <definedName name="p.camp">'[24]Analisis Unitarios'!$E$237</definedName>
    <definedName name="p.cap.horm.2.5pulg">'[24]Analisis Unitarios'!$E$1764</definedName>
    <definedName name="p.cap.horm.2pulg">'[24]Analisis Unitarios'!$E$1765</definedName>
    <definedName name="p.demoli.acera">'[24]Analisis Unitarios'!$E$1632</definedName>
    <definedName name="p.demoli.conten">'[24]Analisis Unitarios'!$E$1645</definedName>
    <definedName name="p.demolicion.registro">'[24]Analisis Unitarios'!$E$1659</definedName>
    <definedName name="p.des.mov">'[24]Analisis Unitarios'!$F$222</definedName>
    <definedName name="p.desvio.provi">'[24]Analisis Unitarios'!$E$255</definedName>
    <definedName name="p.esc.superficie">'[24]Analisis Unitarios'!$E$656</definedName>
    <definedName name="p.exc.equipo.3m">'[24]Analisis Unitarios'!$E$534</definedName>
    <definedName name="p.exc.mano.carguio.bote.1erkm">'[24]Analisis Unitarios'!$E$558</definedName>
    <definedName name="p.imbornal.3parrillas">'[24]Analisis Unitarios'!$E$1248</definedName>
    <definedName name="p.ing">'[24]Analisis Unitarios'!$E$195</definedName>
    <definedName name="p.limpieza.ml.alc">'[24]Analisis Unitarios'!$E$570</definedName>
    <definedName name="p.mant.tran">'[24]Analisis Unitarios'!$E$275</definedName>
    <definedName name="p.obra.entrega">'[24]Analisis Unitarios'!$E$1470</definedName>
    <definedName name="p.registro.3.4X3.4">'[24]Analisis Unitarios'!$E$1329</definedName>
    <definedName name="p.registro.de.3.6a3.4X3.0">'[24]Analisis Unitarios'!$E$1548</definedName>
    <definedName name="p.rem.tub.24">'[24]Analisis Unitarios'!$E$1600</definedName>
    <definedName name="p.rem.tub.8">'[24]Analisis Unitarios'!$E$1618</definedName>
    <definedName name="p.riego.adherencia">'[24]Analisis Unitarios'!$E$1750</definedName>
    <definedName name="p.riego.imp">'[24]Analisis Unitarios'!$E$1739</definedName>
    <definedName name="p.sum.coloc.arena">'[24]Analisis Unitarios'!$E$600</definedName>
    <definedName name="p.sum.reg.niv.base">'[24]Analisis Unitarios'!$E$625</definedName>
    <definedName name="p.sum.reg.niv.subbase">'[24]Analisis Unitarios'!$E$636</definedName>
    <definedName name="p.term.sub.rasante">'[24]Analisis Unitarios'!$E$647</definedName>
    <definedName name="P.U." localSheetId="0">#REF!</definedName>
    <definedName name="P.U.">#REF!</definedName>
    <definedName name="P.U.Amercoat_385ASA">[64]Insumos!$E$15</definedName>
    <definedName name="P.U.Amercoat_385ASA_2">#N/A</definedName>
    <definedName name="P.U.Amercoat_385ASA_3">#N/A</definedName>
    <definedName name="P.U.Dimecote9">[64]Insumos!$E$13</definedName>
    <definedName name="P.U.Dimecote9_2">#N/A</definedName>
    <definedName name="P.U.Dimecote9_3">#N/A</definedName>
    <definedName name="P.U.Thinner1000">[64]Insumos!$E$12</definedName>
    <definedName name="P.U.Thinner1000_2">#N/A</definedName>
    <definedName name="P.U.Thinner1000_3">#N/A</definedName>
    <definedName name="P.U.Urethane_Acrilico">[64]Insumos!$E$17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ASC1" localSheetId="0">[13]Volumenes!#REF!</definedName>
    <definedName name="PAASC1">[13]Volumenes!#REF!</definedName>
    <definedName name="pablo2" localSheetId="0">[13]Volumenes!#REF!</definedName>
    <definedName name="pablo2">[13]Volumenes!#REF!</definedName>
    <definedName name="pablo3" localSheetId="0">[13]Volumenes!#REF!</definedName>
    <definedName name="pablo3">[13]Volumenes!#REF!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OL1" localSheetId="0">[13]Volumenes!#REF!</definedName>
    <definedName name="PACOL1">[13]Volumenes!#REF!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[11]Insumos!#REF!</definedName>
    <definedName name="Pala_Tramotina">[11]Insumos!#REF!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MAEXT" localSheetId="0">#REF!</definedName>
    <definedName name="PAMAEXT">#REF!</definedName>
    <definedName name="PAMAINT" localSheetId="0">#REF!</definedName>
    <definedName name="PAMAINT">#REF!</definedName>
    <definedName name="PAMATE" localSheetId="0">#REF!</definedName>
    <definedName name="PAMATE">#REF!</definedName>
    <definedName name="PAMU1" localSheetId="0">[13]Volumenes!#REF!</definedName>
    <definedName name="PAMU1">[13]Volumenes!#REF!</definedName>
    <definedName name="pamufac2" localSheetId="0">[13]Volumenes!#REF!</definedName>
    <definedName name="pamufac2">[13]Volumenes!#REF!</definedName>
    <definedName name="PANEL12CIR">[22]Ana!$F$3511</definedName>
    <definedName name="PANEL16CIR">[22]Ana!$F$3518</definedName>
    <definedName name="PANEL24CIR">[22]Ana!$F$3525</definedName>
    <definedName name="PANEL2CIR">[22]Ana!$F$3483</definedName>
    <definedName name="PANEL4CIR">[22]Ana!$F$3490</definedName>
    <definedName name="PANEL612CONTRA" localSheetId="0">#REF!</definedName>
    <definedName name="PANEL612CONTRA">#REF!</definedName>
    <definedName name="PANEL6CIR">[22]Ana!$F$3497</definedName>
    <definedName name="PANEL8CIR">[22]Ana!$F$3504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PU" localSheetId="0">#REF!</definedName>
    <definedName name="PAPU">#REF!</definedName>
    <definedName name="papu2" localSheetId="0">[13]Volumenes!#REF!</definedName>
    <definedName name="papu2">[13]Volumenes!#REF!</definedName>
    <definedName name="papuer2" localSheetId="0">[13]Volumenes!#REF!</definedName>
    <definedName name="papuer2">[13]Volumenes!#REF!</definedName>
    <definedName name="PARAGOMASCONTRA" localSheetId="0">#REF!</definedName>
    <definedName name="PARAGOMASCONTRA">#REF!</definedName>
    <definedName name="PARQUEO">'[19]anal term'!$G$1663</definedName>
    <definedName name="PASBLAMACANOR14X40X6" localSheetId="0">#REF!</definedName>
    <definedName name="PASBLAMACANOR14X40X6">#REF!</definedName>
    <definedName name="pave2" localSheetId="0">[13]Volumenes!#REF!</definedName>
    <definedName name="pave2">[13]Volumenes!#REF!</definedName>
    <definedName name="pavent2" localSheetId="0">[13]Volumenes!#REF!</definedName>
    <definedName name="pavent2">[13]Volumenes!#REF!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'[55]mov. tierra'!$D$26</definedName>
    <definedName name="PDa">'[56]V.Tierras A'!$D$7</definedName>
    <definedName name="PDUCHA" localSheetId="0">#REF!</definedName>
    <definedName name="PDUCHA">#REF!</definedName>
    <definedName name="PEON">'[34]Mano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ACREXT" localSheetId="0">#REF!</definedName>
    <definedName name="PIACREXT">#REF!</definedName>
    <definedName name="PIACRINT" localSheetId="0">#REF!</definedName>
    <definedName name="PIACRINT">#REF!</definedName>
    <definedName name="PIASC1" localSheetId="0">[13]Volumenes!#REF!</definedName>
    <definedName name="PIASC1">[13]Volumenes!#REF!</definedName>
    <definedName name="piblo3" localSheetId="0">[13]Volumenes!#REF!</definedName>
    <definedName name="piblo3">[13]Volumenes!#REF!</definedName>
    <definedName name="PICER" localSheetId="0">#REF!</definedName>
    <definedName name="PICER">#REF!</definedName>
    <definedName name="PICER33X33">[19]Mat!$D$66</definedName>
    <definedName name="PICERCRI15A20" localSheetId="0">#REF!</definedName>
    <definedName name="PICERCRI15A20">#REF!</definedName>
    <definedName name="pico" localSheetId="0">#REF!</definedName>
    <definedName name="pico">#REF!</definedName>
    <definedName name="Piedra_de_Río" localSheetId="0">[11]Insumos!#REF!</definedName>
    <definedName name="Piedra_de_Río">[11]Insumos!#REF!</definedName>
    <definedName name="PIEDRA_GAVIONE_M3">'[33]MATERIALES LISTADO'!$D$12</definedName>
    <definedName name="Piedra_para_Encache" localSheetId="0">[11]Insumos!#REF!</definedName>
    <definedName name="Piedra_para_Encache">[11]Insumos!#REF!</definedName>
    <definedName name="piem" localSheetId="0">#REF!</definedName>
    <definedName name="piem">#REF!</definedName>
    <definedName name="piext1" localSheetId="0">[13]Volumenes!#REF!</definedName>
    <definedName name="piext1">[13]Volumenes!#REF!</definedName>
    <definedName name="piext2" localSheetId="0">[13]Volumenes!#REF!</definedName>
    <definedName name="piext2">[13]Volumenes!#REF!</definedName>
    <definedName name="PIGRA30X30" localSheetId="0">#REF!</definedName>
    <definedName name="PIGRA30X30">#REF!</definedName>
    <definedName name="PIHAFROVI" localSheetId="0">#REF!</definedName>
    <definedName name="PIHAFROVI">#REF!</definedName>
    <definedName name="PIHORFROVI" localSheetId="0">#REF!</definedName>
    <definedName name="PIHORFROVI">#REF!</definedName>
    <definedName name="PIHORPU" localSheetId="0">#REF!</definedName>
    <definedName name="PIHORPU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MOROJ">[19]Mat!$D$64</definedName>
    <definedName name="pimufac2" localSheetId="0">[13]Volumenes!#REF!</definedName>
    <definedName name="pimufac2">[13]Volumenes!#REF!</definedName>
    <definedName name="pinblo2" localSheetId="0">[13]Volumenes!#REF!</definedName>
    <definedName name="pinblo2">[13]Volumenes!#REF!</definedName>
    <definedName name="PINCOL1" localSheetId="0">[13]Volumenes!#REF!</definedName>
    <definedName name="PINCOL1">[13]Volumenes!#REF!</definedName>
    <definedName name="PINECO" localSheetId="0">#REF!</definedName>
    <definedName name="PINECO">#REF!</definedName>
    <definedName name="PINMANT" localSheetId="0">#REF!</definedName>
    <definedName name="PINMANT">#REF!</definedName>
    <definedName name="PINMU1" localSheetId="0">[13]Volumenes!#REF!</definedName>
    <definedName name="PINMU1">[13]Volumenes!#REF!</definedName>
    <definedName name="PINO" localSheetId="0">#REF!</definedName>
    <definedName name="PINO">#REF!</definedName>
    <definedName name="Pino_Bruto_Americano">[27]Insumos!$B$75:$D$75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AME">[19]Mat!$D$46</definedName>
    <definedName name="pinobruto">[29]MATERIALES!$G$33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[22]Ana!$F$4430</definedName>
    <definedName name="PINTACRIEXTAND">[22]Ana!$F$4443</definedName>
    <definedName name="PINTACRIINT">[22]Ana!$F$4436</definedName>
    <definedName name="PINTECO">[22]Ana!$F$4462</definedName>
    <definedName name="PINTEPOX">[22]Ana!$F$4450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[22]Ana!$F$4456</definedName>
    <definedName name="PINTMAN">[22]Ana!$F$4469</definedName>
    <definedName name="PINTMANAND">[22]Ana!$F$4477</definedName>
    <definedName name="PINTU1" localSheetId="0">[13]Volumenes!#REF!</definedName>
    <definedName name="PINTU1">[13]Volumenes!#REF!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PORC1N" localSheetId="0">#REF!</definedName>
    <definedName name="PIPORC1N">#REF!</definedName>
    <definedName name="PIPORC2N" localSheetId="0">#REF!</definedName>
    <definedName name="PIPORC2N">#REF!</definedName>
    <definedName name="PIPORC30X30">[19]Mat!$D$65</definedName>
    <definedName name="pipu2" localSheetId="0">[13]Volumenes!#REF!</definedName>
    <definedName name="pipu2">[13]Volumenes!#REF!</definedName>
    <definedName name="pipu3" localSheetId="0">[13]Volumenes!#REF!</definedName>
    <definedName name="pipu3">[13]Volumenes!#REF!</definedName>
    <definedName name="pipu3y" localSheetId="0">[13]Volumenes!#REF!</definedName>
    <definedName name="pipu3y">[13]Volumenes!#REF!</definedName>
    <definedName name="pipue2" localSheetId="0">[13]Volumenes!#REF!</definedName>
    <definedName name="pipue2">[13]Volumenes!#REF!</definedName>
    <definedName name="PISO01">[22]Ana!$F$4570</definedName>
    <definedName name="PISO09">[22]Ana!$F$4580</definedName>
    <definedName name="PISOADOCLAGRIS">[22]Ana!$F$4497</definedName>
    <definedName name="PISOADOCLAQUEM">[22]Ana!$F$4515</definedName>
    <definedName name="PISOADOCLAROJO">[22]Ana!$F$4506</definedName>
    <definedName name="PISOADOCOLGRIS">[22]Ana!$F$4524</definedName>
    <definedName name="PISOADOCOLROJO">[22]Ana!$F$4533</definedName>
    <definedName name="PISOADOMEDGRIS">[22]Ana!$F$4542</definedName>
    <definedName name="PISOADOMEDQUEM">[22]Ana!$F$4560</definedName>
    <definedName name="PISOADOMEDROJO">[22]Ana!$F$4551</definedName>
    <definedName name="PISOGRA1233030BCO">[22]Ana!$F$4616</definedName>
    <definedName name="PISOGRA1233030GRIS" localSheetId="0">#REF!</definedName>
    <definedName name="PISOGRA1233030GRIS">#REF!</definedName>
    <definedName name="PISOGRA1234040BCO">[22]Ana!$F$4634</definedName>
    <definedName name="PISOGRABOTI4040BCO">[22]Ana!$F$4589</definedName>
    <definedName name="PISOGRABOTI4040COL">[22]Ana!$F$4598</definedName>
    <definedName name="PISOGRAPROY4040">[22]Ana!$F$4607</definedName>
    <definedName name="PISOHFV10">[22]Ana!$F$4794</definedName>
    <definedName name="PISOLADEXAPEQ">[22]Ana!$F$4811</definedName>
    <definedName name="PISOLADFERIAPEQ">[22]Ana!$F$4819</definedName>
    <definedName name="PISOMOSROJ2525">[22]Ana!$F$4827</definedName>
    <definedName name="PISOPUL10">[22]Ana!$F$4803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ive2" localSheetId="0">[13]Volumenes!#REF!</definedName>
    <definedName name="pive2">[13]Volumenes!#REF!</definedName>
    <definedName name="pive3" localSheetId="0">[13]Volumenes!#REF!</definedName>
    <definedName name="pive3">[13]Volumenes!#REF!</definedName>
    <definedName name="pive3y" localSheetId="0">[13]Volumenes!#REF!</definedName>
    <definedName name="pive3y">[13]Volumenes!#REF!</definedName>
    <definedName name="piven2" localSheetId="0">[13]Volumenes!#REF!</definedName>
    <definedName name="piven2">[13]Volumenes!#REF!</definedName>
    <definedName name="pl">[20]analisis!$G$2432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" localSheetId="0">'[13]anal term'!#REF!</definedName>
    <definedName name="plafon">'[13]anal term'!#REF!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[22]Ins!$E$584</definedName>
    <definedName name="Plom" localSheetId="0">[54]INSUMOS!#REF!</definedName>
    <definedName name="Plom">[54]INSUMOS!#REF!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">[19]Mat!$D$49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'[24]Analisis Unitarios'!$K$11</definedName>
    <definedName name="porcent.herram.equi.mov.tier">'[24]Analisis Unitarios'!$K$7</definedName>
    <definedName name="porcent.herram.equi.obra.arte">'[24]Analisis Unitarios'!$K$9</definedName>
    <definedName name="porcent.herram.equi.obra.arte.tub">'[24]Analisis Unitarios'!$K$21</definedName>
    <definedName name="porcent.mat.gastable">'[24]Analisis Unitarios'!$K$13</definedName>
    <definedName name="porcentaje" localSheetId="0">[65]Presupuesto!#REF!</definedName>
    <definedName name="porcentaje">[65]Presupuesto!#REF!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'[66]med.mov.de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TEPI">[19]Jornal!$D$79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[67]peso!#REF!</definedName>
    <definedName name="prticos">[67]peso!#REF!</definedName>
    <definedName name="prticos_2">#N/A</definedName>
    <definedName name="prticos_3">#N/A</definedName>
    <definedName name="Prueba_en_Compactación_con_equipo" localSheetId="0">[11]Insumos!#REF!</definedName>
    <definedName name="Prueba_en_Compactación_con_equipo">[11]Insumos!#REF!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[22]Ana!$F$4986</definedName>
    <definedName name="PTAFRANCAOBAM2">[22]Ana!$C$4986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[22]Ana!$F$4957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[22]Ana!$C$4957</definedName>
    <definedName name="PTAPANCORPINO">[22]Ana!$F$4948</definedName>
    <definedName name="PTAPANCORPINOM2">[22]Ana!$C$4948</definedName>
    <definedName name="PTAPANESPCAOBA">[22]Ana!$F$4966</definedName>
    <definedName name="PTAPANESPCAOBAM2">[22]Ana!$C$4966</definedName>
    <definedName name="PTAPANVAIVENCAOBA">[22]Ana!$F$4974</definedName>
    <definedName name="PTAPANVAIVENCAOBAM2">[22]Ana!$C$4974</definedName>
    <definedName name="PTAPLY">[22]Ana!$F$4939</definedName>
    <definedName name="PTAPLYM2">[22]Ana!$C$4939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1ho2" localSheetId="0">[13]Volumenes!#REF!</definedName>
    <definedName name="puab1ho2">[13]Volumenes!#REF!</definedName>
    <definedName name="puab1ho3" localSheetId="0">[13]Volumenes!#REF!</definedName>
    <definedName name="puab1ho3">[13]Volumenes!#REF!</definedName>
    <definedName name="PUAB2HO">[13]Mat!$D$161</definedName>
    <definedName name="puab2ho2" localSheetId="0">[13]Volumenes!#REF!</definedName>
    <definedName name="puab2ho2">[13]Volumenes!#REF!</definedName>
    <definedName name="puab2ho3" localSheetId="0">[13]Volumenes!#REF!</definedName>
    <definedName name="puab2ho3">[13]Volumenes!#REF!</definedName>
    <definedName name="PUABIHO">[19]Mat!$D$160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ALVIDR" localSheetId="0">[13]puertas!#REF!</definedName>
    <definedName name="PUALVIDR">[13]puertas!#REF!</definedName>
    <definedName name="pubañ2" localSheetId="0">[13]Volumenes!#REF!</definedName>
    <definedName name="pubañ2">[13]Volumenes!#REF!</definedName>
    <definedName name="pubañ3" localSheetId="0">[13]Volumenes!#REF!</definedName>
    <definedName name="pubañ3">[13]Volumenes!#REF!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OBA">[19]Mat!$D$104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'[11]Análisis de Precios'!#REF!</definedName>
    <definedName name="PUCERAMICA15X15PARED">'[11]Análisis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'[11]Análisis de Precios'!#REF!</definedName>
    <definedName name="PUCISTERNA">'[11]Análisis de Precios'!#REF!</definedName>
    <definedName name="PUCOEAP">[19]Mat!$D$142</definedName>
    <definedName name="PUCOLUMNAS_C1">'[27]Análisis de Precios'!$F$210</definedName>
    <definedName name="PUCOLUMNAS_C10" localSheetId="0">'[11]Análisis de Precios'!#REF!</definedName>
    <definedName name="PUCOLUMNAS_C10">'[11]Análisis de Precios'!#REF!</definedName>
    <definedName name="PUCOLUMNAS_C11" localSheetId="0">'[11]Análisis de Precios'!#REF!</definedName>
    <definedName name="PUCOLUMNAS_C11">'[11]Análisis de Precios'!#REF!</definedName>
    <definedName name="PUCOLUMNAS_C12" localSheetId="0">'[11]Análisis de Precios'!#REF!</definedName>
    <definedName name="PUCOLUMNAS_C12">'[11]Análisis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'[11]Análisis de Precios'!#REF!</definedName>
    <definedName name="PUCOLUMNAS_C9">'[11]Análisis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'[11]Análisis de Precios'!#REF!</definedName>
    <definedName name="PUCONTEN">'[11]Análisis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[11]Insumos!#REF!</definedName>
    <definedName name="Puerta_Corred._Alum__Anod._Bce._Vid._Mart._Nor.">[11]Insumos!#REF!</definedName>
    <definedName name="Puerta_Corred._Alum__Anod._Bce._Vid._Transp." localSheetId="0">[11]Insumos!#REF!</definedName>
    <definedName name="Puerta_Corred._Alum__Anod._Bce._Vid._Transp.">[11]Insumos!#REF!</definedName>
    <definedName name="Puerta_Corred._Alum__Anod._Nor._Vid._Bce._Liso" localSheetId="0">[11]Insumos!#REF!</definedName>
    <definedName name="Puerta_Corred._Alum__Anod._Nor._Vid._Bce._Liso">[11]Insumos!#REF!</definedName>
    <definedName name="Puerta_Corred._Alum__Anod._Nor._Vid._Bce._Mart." localSheetId="0">[11]Insumos!#REF!</definedName>
    <definedName name="Puerta_Corred._Alum__Anod._Nor._Vid._Bce._Mart.">[11]Insumos!#REF!</definedName>
    <definedName name="Puerta_Corred._Alum__Anod._Nor._Vid._Transp." localSheetId="0">[11]Insumos!#REF!</definedName>
    <definedName name="Puerta_Corred._Alum__Anod._Nor._Vid._Transp.">[11]Insumos!#REF!</definedName>
    <definedName name="Puerta_corrediza___BCE._VID._TRANSP." localSheetId="0">[11]Insumos!#REF!</definedName>
    <definedName name="Puerta_corrediza___BCE._VID._TRANSP.">[11]Insumos!#REF!</definedName>
    <definedName name="Puerta_corrediza___BCE._VID._TRANSP._LISO" localSheetId="0">[11]Insumos!#REF!</definedName>
    <definedName name="Puerta_corrediza___BCE._VID._TRANSP._LISO">[11]Insumos!#REF!</definedName>
    <definedName name="Puerta_de_Pino_Apanelada" localSheetId="0">[11]Insumos!#REF!</definedName>
    <definedName name="Puerta_de_Pino_Apanelada">[11]Insumos!#REF!</definedName>
    <definedName name="Puerta_Pino_Americano_Tratado" localSheetId="0">[11]Insumos!#REF!</definedName>
    <definedName name="Puerta_Pino_Americano_Tratado">[11]Insumos!#REF!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[11]Insumos!#REF!</definedName>
    <definedName name="Puertas_de_Pino_T_Francesa">[11]Insumos!#REF!</definedName>
    <definedName name="Puertas_de_Plywood" localSheetId="0">[11]Insumos!#REF!</definedName>
    <definedName name="Puertas_de_Plywood">[11]Insumos!#REF!</definedName>
    <definedName name="Puertas_de_Plywood_3_16" localSheetId="0">[11]Insumos!#REF!</definedName>
    <definedName name="Puertas_de_Plywood_3_16">[11]Insumos!#REF!</definedName>
    <definedName name="Puertas_Pino_Apanelada" localSheetId="0">[11]Insumos!#REF!</definedName>
    <definedName name="Puertas_Pino_Apanelada">[11]Insumos!#REF!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[27]Insumos!$B$241:$D$241</definedName>
    <definedName name="Pulido_y_Brillado_de_Piso" localSheetId="0">[11]Insumos!#REF!</definedName>
    <definedName name="Pulido_y_Brillado_de_Piso">[11]Insumos!#REF!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'[11]Análisis de Precios'!#REF!</definedName>
    <definedName name="PUMORTERO1_1">'[11]Análisis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'[11]Análisis de Precios'!#REF!</definedName>
    <definedName name="PUPAÑETETECHO">'[11]Análisis de Precios'!#REF!</definedName>
    <definedName name="PUPINO">[19]Mat!$D$105</definedName>
    <definedName name="PUPINTURAACRILICAEXTERIOR" localSheetId="0">'[11]Análisis de Precios'!#REF!</definedName>
    <definedName name="PUPINTURAACRILICAEXTERIOR">'[11]Análisis de Precios'!#REF!</definedName>
    <definedName name="PUPINTURAACRILICAINTERIOR" localSheetId="0">'[11]Análisis de Precios'!#REF!</definedName>
    <definedName name="PUPINTURAACRILICAINTERIOR">'[11]Análisis de Precios'!#REF!</definedName>
    <definedName name="PUPINTURACAL" localSheetId="0">'[11]Análisis de Precios'!#REF!</definedName>
    <definedName name="PUPINTURACAL">'[11]Análisis de Precios'!#REF!</definedName>
    <definedName name="PUPINTURAMANTENIMIENTO" localSheetId="0">'[11]Análisis de Precios'!#REF!</definedName>
    <definedName name="PUPINTURAMANTENIMIENTO">'[11]Análisis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'[11]Análisis de Precios'!#REF!</definedName>
    <definedName name="PUPISOCERAMICACRIOLLA20X20">'[11]Análisis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rta" localSheetId="0">[13]Volumenes!#REF!</definedName>
    <definedName name="purta">[13]Volumenes!#REF!</definedName>
    <definedName name="PUSEPTICO" localSheetId="0">'[11]Análisis de Precios'!#REF!</definedName>
    <definedName name="PUSEPTICO">'[11]Análisis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'[11]Análisis de Precios'!#REF!</definedName>
    <definedName name="PUVIGA">'[11]Análisis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'[11]Análisis de Precios'!#REF!</definedName>
    <definedName name="PUZAPATACOMBINADA_C1_C12">'[11]Análisis de Precios'!#REF!</definedName>
    <definedName name="PUZAPATACOMBINADA_C1_C4" localSheetId="0">'[11]Análisis de Precios'!#REF!</definedName>
    <definedName name="PUZAPATACOMBINADA_C1_C4">'[11]Análisis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'[27]Análisis de Precios'!$F$201</definedName>
    <definedName name="PUZOCALOCERAMICACRIOLLADE20" localSheetId="0">'[11]Análisis de Precios'!#REF!</definedName>
    <definedName name="PUZOCALOCERAMICACRIOLLADE20">'[11]Análisis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C">'[17]Pu-Sanit.'!$C$126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[22]Ins!$E$592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'[43]Analisis Unit. '!$F$36</definedName>
    <definedName name="QUICIOGRA30BCO">[22]Ana!$F$4841</definedName>
    <definedName name="QUICIOGRA40BCO">[22]Ana!$F$4848</definedName>
    <definedName name="QUICIOGRABOTI40COL">[22]Ana!$F$4834</definedName>
    <definedName name="QUICIOLAD">[22]Ana!$F$4862</definedName>
    <definedName name="QUICIOMOS25ROJ">[22]Ana!$F$4855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MPAESC">'[37]ANALISIS H-A '!$G$448</definedName>
    <definedName name="rastra" localSheetId="0">'[25]Listado Equipos a utilizar'!#REF!</definedName>
    <definedName name="rastra">'[25]Listado Equipos a utilizar'!#REF!</definedName>
    <definedName name="rastrapuas" localSheetId="0">'[25]Listado Equipos a utilizar'!#REF!</definedName>
    <definedName name="rastrapuas">'[25]Listado Equipos a utilizar'!#REF!</definedName>
    <definedName name="RE" localSheetId="0">[18]A!#REF!</definedName>
    <definedName name="RE">[18]A!#REF!</definedName>
    <definedName name="RECOEQUIP">'[68]anal term'!$G$1485</definedName>
    <definedName name="RECOMAGRA" localSheetId="0">'[13]anal term'!#REF!</definedName>
    <definedName name="RECOMAGRA">'[13]anal term'!#REF!</definedName>
    <definedName name="RECOMAGRAN" localSheetId="0">'[13]anal term'!#REF!</definedName>
    <definedName name="RECOMAGRAN">'[13]anal term'!#REF!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'[39]Costos Mano de Obra'!$O$13</definedName>
    <definedName name="reg.fro.niv.hormigon">'[24]Analisis Unitarios'!$F$110</definedName>
    <definedName name="reg.niv.hid.mat">'[24]Analisis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'[39]Costos Mano de Obra'!$O$41</definedName>
    <definedName name="Regado_y_Compactación_Tosca___A_M" localSheetId="0">[11]Insumos!#REF!</definedName>
    <definedName name="Regado_y_Compactación_Tosca___A_M">[11]Insumos!#REF!</definedName>
    <definedName name="regi" localSheetId="0">'[69]Pasarela de L=60.00'!#REF!</definedName>
    <definedName name="regi">'[69]Pasarela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[27]Insumos!$B$76:$D$76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'[39]Insumos materiales'!$J$32</definedName>
    <definedName name="RELLCOMP" localSheetId="0">'[13]anal term'!#REF!</definedName>
    <definedName name="RELLCOMP">'[13]anal term'!#REF!</definedName>
    <definedName name="RELLENO">'[19]Anal. horm.'!$F$43</definedName>
    <definedName name="RELLENOCAL">[22]Ana!$F$5008</definedName>
    <definedName name="RELLENOCALEQ">[22]Ana!$F$5015</definedName>
    <definedName name="RELLENOCALGRAN">[22]Ana!$F$5022</definedName>
    <definedName name="RELLENOCALGRANEQ">[22]Ana!$F$5030</definedName>
    <definedName name="RELLENOGRAN">[22]Ana!$F$4995</definedName>
    <definedName name="RELLENOGRANEQ">[22]Ana!$F$5002</definedName>
    <definedName name="RELLENOGRANZOTECONTRA" localSheetId="0">#REF!</definedName>
    <definedName name="RELLENOGRANZOTECONTRA">#REF!</definedName>
    <definedName name="RELLENOREP">[22]Ana!$F$5035</definedName>
    <definedName name="RELLENOREPEQ">[22]Ana!$F$5041</definedName>
    <definedName name="Remoción_de_Capa_Vegetal" localSheetId="0">[11]Insumos!#REF!</definedName>
    <definedName name="Remoción_de_Capa_Vegetal">[11]Insumos!#REF!</definedName>
    <definedName name="REMOCIONCVMANO">[22]Ana!$F$5045</definedName>
    <definedName name="REMREINSTTRANSFCONTRA" localSheetId="0">#REF!</definedName>
    <definedName name="REMREINSTTRANSFCONTRA">#REF!</definedName>
    <definedName name="rend.retro.3m">'[24]Analisis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" localSheetId="0">#REF!</definedName>
    <definedName name="REPELLO">#REF!</definedName>
    <definedName name="REPELLOTECHO">[22]Ana!$F$392</definedName>
    <definedName name="REPLANTEO">[22]Ana!$F$5059</definedName>
    <definedName name="REPLANTEOM">[22]Ana!$F$5060</definedName>
    <definedName name="REPLANTEOM2" localSheetId="0">#REF!</definedName>
    <definedName name="REPLANTEOM2">#REF!</definedName>
    <definedName name="REREPOS">'[19]Anal. horm.'!$F$35</definedName>
    <definedName name="RESANE">[22]Ana!$F$380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CRI15A20" localSheetId="0">#REF!</definedName>
    <definedName name="REVCECRI15A20">#REF!</definedName>
    <definedName name="REVCER01">[22]Ana!$F$5072</definedName>
    <definedName name="REVCER09">[22]Ana!$F$5080</definedName>
    <definedName name="REVLAD248">[22]Ana!$F$5093</definedName>
    <definedName name="REVLADBIS228">[22]Ana!$F$5086</definedName>
    <definedName name="ROBLEBRA" localSheetId="0">#REF!</definedName>
    <definedName name="ROBLEBRA">#REF!</definedName>
    <definedName name="rodillo" localSheetId="0">'[25]Listado Equipos a utilizar'!#REF!</definedName>
    <definedName name="rodillo">'[25]Listado Equipos a utilizar'!#REF!</definedName>
    <definedName name="rodneu" localSheetId="0">'[25]Listado Equipos a utilizar'!#REF!</definedName>
    <definedName name="rodneu">'[25]Listado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[12]A!#REF!</definedName>
    <definedName name="S">[12]A!#REF!</definedName>
    <definedName name="SALARIO">'[34]Mano de Obra'!$D$4</definedName>
    <definedName name="SALCAL">[22]Ana!$F$3444</definedName>
    <definedName name="SALTEL">[22]Ana!$F$3454</definedName>
    <definedName name="salud" localSheetId="0">[12]A!#REF!</definedName>
    <definedName name="salud">[12]A!#REF!</definedName>
    <definedName name="SDFSDD" localSheetId="0">#REF!</definedName>
    <definedName name="SDFSDD">#REF!</definedName>
    <definedName name="Seguetas____Ultra" localSheetId="0">[11]Insumos!#REF!</definedName>
    <definedName name="Seguetas____Ultra">[11]Insumos!#REF!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[22]Ana!$F$3709</definedName>
    <definedName name="SEPTICOROC">[22]Ana!$F$3724</definedName>
    <definedName name="SEPTICOTIE">[22]Ana!$F$3739</definedName>
    <definedName name="Servicio.Vaciado.con.bomba">'[39]Insumos materiales'!$J$45</definedName>
    <definedName name="SIFON2">'[17]Pu-Sanit.'!$C$148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gaesplael" localSheetId="0">'[13]Ana-elect.'!#REF!</definedName>
    <definedName name="sigaesplael">'[13]Ana-elect.'!#REF!</definedName>
    <definedName name="SILICONE" localSheetId="0">#REF!</definedName>
    <definedName name="SILICONE">#REF!</definedName>
    <definedName name="SILICOOL">[22]Ana!$F$3331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'[39]Costos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'[24]Analisis Unitarios'!$E$614</definedName>
    <definedName name="sum.coloc.tub.18">'[24]Analisis Unitarios'!$E$1116</definedName>
    <definedName name="sum.coloc.tub.21">'[24]Analisis Unitarios'!$E$1068</definedName>
    <definedName name="sum.coloc.tub.24">'[24]Analisis Unitarios'!$E$1021</definedName>
    <definedName name="sum.coloc.tub.42">'[24]Analisis Unitarios'!$E$925</definedName>
    <definedName name="sum.coloc.tub.60">'[24]Analisis Unitarios'!$E$829</definedName>
    <definedName name="sum.coloc.tub.8">'[24]Analisis Unitarios'!$E$1164</definedName>
    <definedName name="SUMA2N">[19]Jornal!$D$27</definedName>
    <definedName name="SUMA3N">[19]Jornal!$D$28</definedName>
    <definedName name="SUMA6N">[19]Jornal!$D$31</definedName>
    <definedName name="Suministro_y_Regado_de_Tierra_Negra" localSheetId="0">[11]Insumos!#REF!</definedName>
    <definedName name="Suministro_y_Regado_de_Tierra_Negra">[11]Insumos!#REF!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'[70]Ana.precios un'!#REF!</definedName>
    <definedName name="TABLESTACADO">'[70]Ana.precios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CISHG">[19]Mat!$D$91</definedName>
    <definedName name="TANGIT">'[13]Pu-Sanit.'!$C$130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RANC" localSheetId="0">'[13]anal term'!#REF!</definedName>
    <definedName name="TARRANC">'[13]anal term'!#REF!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'[34]Mano de Obra'!$D$14</definedName>
    <definedName name="TC220V" localSheetId="0">'[13]Ana-elect.'!#REF!</definedName>
    <definedName name="TC220V">'[13]Ana-elect.'!#REF!</definedName>
    <definedName name="TECHOASBTIJPIN">[22]Ana!$F$5107</definedName>
    <definedName name="TECHOTEJASFFORROCAO">[22]Ana!$F$5131</definedName>
    <definedName name="TECHOTEJASFFORROCED">[22]Ana!$F$5155</definedName>
    <definedName name="TECHOTEJASFFORROPINTRA">[22]Ana!$F$5179</definedName>
    <definedName name="TECHOTEJASFFORROROBBRA">[22]Ana!$F$5203</definedName>
    <definedName name="TECHOTEJCURVFORROCAO">[22]Ana!$F$5230</definedName>
    <definedName name="TECHOTEJCURVFORROCED">[22]Ana!$F$5257</definedName>
    <definedName name="TECHOTEJCURVFORROPINTRA">[22]Ana!$F$5284</definedName>
    <definedName name="TECHOTEJCURVFORROROBBRA">[22]Ana!$F$5311</definedName>
    <definedName name="TECHOTEJCURVSOBREFINO">[22]Ana!$F$5321</definedName>
    <definedName name="TECHOTEJCURVTIJPIN">[22]Ana!$F$5333</definedName>
    <definedName name="TECHOZIN26TIJPIN">[22]Ana!$F$5344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">[19]Mat!$D$95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'[24]Analisis Unitarios'!$K$5</definedName>
    <definedName name="tiempo.giro.180grados.retro.exc.4.5m">'[24]Analisis Unitarios'!$E$406</definedName>
    <definedName name="tiempo.giro.90grados.retro.carguio.3m">'[24]Analisis Unitarios'!$E$442</definedName>
    <definedName name="tiempo.sereno">'[24]Analisis Unitarios'!$K$4</definedName>
    <definedName name="TIMBRE">[22]Ana!$F$3465</definedName>
    <definedName name="TINACOS" localSheetId="0">#REF!</definedName>
    <definedName name="TINACOS">#REF!</definedName>
    <definedName name="_xlnm.Print_Titles" localSheetId="0">'LISTADO VISTA DEL RIO 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[12]A!#REF!</definedName>
    <definedName name="TO">[12]A!#REF!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'[69]Pasarela de L=60.00'!#REF!</definedName>
    <definedName name="tony">'[69]Pasarela de L=60.00'!#REF!</definedName>
    <definedName name="Tope_de_Marmolite_C_Normal" localSheetId="0">[11]Insumos!#REF!</definedName>
    <definedName name="Tope_de_Marmolite_C_Normal">[11]Insumos!#REF!</definedName>
    <definedName name="TOPEMARMOLITE" localSheetId="0">#REF!</definedName>
    <definedName name="TOPEMARMOLITE">#REF!</definedName>
    <definedName name="TOPOG">[19]Jornal!$D$21</definedName>
    <definedName name="TOPOGRAFIA" localSheetId="0">#REF!</definedName>
    <definedName name="TOPOGRAFIA">#REF!</definedName>
    <definedName name="TOPOGRAFIA_2">#N/A</definedName>
    <definedName name="TOPOGRAFIA_3">#N/A</definedName>
    <definedName name="TOPPING" localSheetId="0">'[37]ANALISIS H-A '!#REF!</definedName>
    <definedName name="TOPPING">'[37]ANALISIS H-A '!#REF!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[11]Insumos!#REF!</definedName>
    <definedName name="Tosca">[11]Insumos!#REF!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[44]EQUIPOS!$D$14</definedName>
    <definedName name="tractorm" localSheetId="0">'[25]Listado Equipos a utilizar'!#REF!</definedName>
    <definedName name="tractorm">'[25]Listado Equipos a utilizar'!#REF!</definedName>
    <definedName name="TRAGRACAL">[22]Ana!$F$4314</definedName>
    <definedName name="TRAGRAROC">[22]Ana!$F$4323</definedName>
    <definedName name="TRAGRATIE">[22]Ana!$F$4332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'[25]Listado Equipos a utilizar'!#REF!</definedName>
    <definedName name="transpasf">'[25]Listado Equipos a utilizar'!#REF!</definedName>
    <definedName name="transporte">'[31]Resumen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'[22]Ins 2'!$E$51</definedName>
    <definedName name="TRIPLESEAL" localSheetId="0">#REF!</definedName>
    <definedName name="TRIPLESEAL">#REF!</definedName>
    <definedName name="truct" localSheetId="0">[31]Materiales!#REF!</definedName>
    <definedName name="truct">[31]Materiales!#REF!</definedName>
    <definedName name="tub6x14">[20]analisis!$G$2304</definedName>
    <definedName name="tub8x12">[20]analisis!$G$2313</definedName>
    <definedName name="tub8x516">[20]analisis!$G$2322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EMT2">'[19]PU-Elect.'!$D$121</definedName>
    <definedName name="TUBEMT4">'[19]PU-Elect.'!$D$123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140">'[17]Pu-Sanit.'!$C$246</definedName>
    <definedName name="TUBO221">'[19]Pu-Sanit.'!$C$183</definedName>
    <definedName name="TUBO241">'[17]Pu-Sanit.'!$C$168</definedName>
    <definedName name="TUBO321">'[19]Pu-Sanit.'!$C$185</definedName>
    <definedName name="TUBO340">'[13]Pu-Sanit.'!$C$249</definedName>
    <definedName name="TUBO626">'[19]Pu-Sanit.'!$C$178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12HG">'[17]Pu-Sanit.'!$C$251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'[39]Costos Mano de Obra'!$O$42</definedName>
    <definedName name="usos" localSheetId="0">#REF!</definedName>
    <definedName name="usos">#REF!</definedName>
    <definedName name="VABOPE">[19]Mat!$D$127</definedName>
    <definedName name="VACC">[23]Precio!$F$31</definedName>
    <definedName name="vaciado" localSheetId="0">#REF!</definedName>
    <definedName name="vaciado">#REF!</definedName>
    <definedName name="VACIADOAMANO">[22]Ana!$F$3213</definedName>
    <definedName name="VACZ">[23]Precio!$F$30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[10]Analisis!#REF!</definedName>
    <definedName name="valor2">[10]Analisis!#REF!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MA">[37]Jornal!$D$46</definedName>
    <definedName name="Varias" localSheetId="0">[54]INSUMOS!#REF!</definedName>
    <definedName name="Varias">[54]INSUMOS!#REF!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abat" localSheetId="0">[13]Volumenes!#REF!</definedName>
    <definedName name="veabat">[13]Volumenes!#REF!</definedName>
    <definedName name="veabat3" localSheetId="0">[13]Volumenes!#REF!</definedName>
    <definedName name="veabat3">[13]Volumenes!#REF!</definedName>
    <definedName name="vecorr2" localSheetId="0">[13]Volumenes!#REF!</definedName>
    <definedName name="vecorr2">[13]Volumenes!#REF!</definedName>
    <definedName name="vecorr3" localSheetId="0">[13]Volumenes!#REF!</definedName>
    <definedName name="vecorr3">[13]Volumenes!#REF!</definedName>
    <definedName name="VENCORRTOBR">[19]Mat!$D$139</definedName>
    <definedName name="VENSAALNATVIBCE" localSheetId="0">[13]Mat!#REF!</definedName>
    <definedName name="VENSAALNATVIBCE">[13]Mat!#REF!</definedName>
    <definedName name="VENSAALNAVICLAMA" localSheetId="0">[13]Mat!#REF!</definedName>
    <definedName name="VENSAALNAVICLAMA">[13]Mat!#REF!</definedName>
    <definedName name="VENSAALNAVICLAPA" localSheetId="0">[13]Mat!#REF!</definedName>
    <definedName name="VENSAALNAVICLAPA">[13]Mat!#REF!</definedName>
    <definedName name="VENSAALTOBCE">[19]Mat!$D$138</definedName>
    <definedName name="Vent._Corred._Alum._Nat._Pint._Polvo_Vid._Transp." localSheetId="0">[11]Insumos!#REF!</definedName>
    <definedName name="Vent._Corred._Alum._Nat._Pint._Polvo_Vid._Transp.">[11]Insumos!#REF!</definedName>
    <definedName name="vent2" localSheetId="0">[13]Volumenes!#REF!</definedName>
    <definedName name="vent2">[13]Volumenes!#REF!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nthuec2" localSheetId="0">[13]Volumenes!#REF!</definedName>
    <definedName name="venthuec2">[13]Volumenes!#REF!</definedName>
    <definedName name="VEPROTECION">'[19]Anal. horm.'!$F$1196</definedName>
    <definedName name="veproy2" localSheetId="0">[13]Volumenes!#REF!</definedName>
    <definedName name="veproy2">[13]Volumenes!#REF!</definedName>
    <definedName name="veproyec3" localSheetId="0">[13]Volumenes!#REF!</definedName>
    <definedName name="veproyec3">[13]Volumenes!#REF!</definedName>
    <definedName name="VEPROYETA">[13]Mat!$D$155</definedName>
    <definedName name="VERGRAGRI">[22]Ana!$F$4355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[11]Insumos!#REF!</definedName>
    <definedName name="Vibroquín_Color_40_x40">[11]Insumos!#REF!</definedName>
    <definedName name="Vibroquín_Gris_40_x40" localSheetId="0">[11]Insumos!#REF!</definedName>
    <definedName name="Vibroquín_Gris_40_x40">[11]Insumos!#REF!</definedName>
    <definedName name="vica3" localSheetId="0">[13]Volumenes!#REF!</definedName>
    <definedName name="vica3">[13]Volumenes!#REF!</definedName>
    <definedName name="VIGA20X54">'[37]ANALISIS H-A '!$G$214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GENTR" localSheetId="0">'[13]Anal. horm.'!#REF!</definedName>
    <definedName name="VIGENTR">'[13]Anal. horm.'!#REF!</definedName>
    <definedName name="VIGENTREP" localSheetId="0">'[13]Anal. horm.'!#REF!</definedName>
    <definedName name="VIGENTREP">'[13]Anal. horm.'!#REF!</definedName>
    <definedName name="VIGUETA">'[37]ANALISIS H-A '!$G$418</definedName>
    <definedName name="VIOLINAR1CARA" localSheetId="0">#REF!</definedName>
    <definedName name="VIOLINAR1CARA">#REF!</definedName>
    <definedName name="vipo1" localSheetId="0">[13]Volumenes!#REF!</definedName>
    <definedName name="vipo1">[13]Volumenes!#REF!</definedName>
    <definedName name="vipo2" localSheetId="0">[13]Volumenes!#REF!</definedName>
    <definedName name="vipo2">[13]Volumenes!#REF!</definedName>
    <definedName name="vipo3" localSheetId="0">[13]Volumenes!#REF!</definedName>
    <definedName name="vipo3">[13]Volumenes!#REF!</definedName>
    <definedName name="vipoba1" localSheetId="0">[13]Volumenes!#REF!</definedName>
    <definedName name="vipoba1">[13]Volumenes!#REF!</definedName>
    <definedName name="vipoba2" localSheetId="0">[13]Volumenes!#REF!</definedName>
    <definedName name="vipoba2">[13]Volumenes!#REF!</definedName>
    <definedName name="vipoba3" localSheetId="0">[13]Volumenes!#REF!</definedName>
    <definedName name="vipoba3">[13]Volumenes!#REF!</definedName>
    <definedName name="vipoca3" localSheetId="0">[13]Volumenes!#REF!</definedName>
    <definedName name="vipoca3">[13]Volumenes!#REF!</definedName>
    <definedName name="VLP">[23]Precio!$F$41</definedName>
    <definedName name="VOALIGERA" localSheetId="0">[13]Volumenes!#REF!</definedName>
    <definedName name="VOALIGERA">[13]Volumenes!#REF!</definedName>
    <definedName name="voco2.0" localSheetId="0">[13]Volumenes!#REF!</definedName>
    <definedName name="voco2.0">[13]Volumenes!#REF!</definedName>
    <definedName name="voco2.1" localSheetId="0">[13]Volumenes!#REF!</definedName>
    <definedName name="voco2.1">[13]Volumenes!#REF!</definedName>
    <definedName name="voco2.2" localSheetId="0">[13]Volumenes!#REF!</definedName>
    <definedName name="voco2.2">[13]Volumenes!#REF!</definedName>
    <definedName name="voco2.3" localSheetId="0">[13]Volumenes!#REF!</definedName>
    <definedName name="voco2.3">[13]Volumenes!#REF!</definedName>
    <definedName name="voco2.4" localSheetId="0">[13]Volumenes!#REF!</definedName>
    <definedName name="voco2.4">[13]Volumenes!#REF!</definedName>
    <definedName name="voco2.5" localSheetId="0">[13]Volumenes!#REF!</definedName>
    <definedName name="voco2.5">[13]Volumenes!#REF!</definedName>
    <definedName name="voco2.6" localSheetId="0">[13]Volumenes!#REF!</definedName>
    <definedName name="voco2.6">[13]Volumenes!#REF!</definedName>
    <definedName name="voco2.7" localSheetId="0">[13]Volumenes!#REF!</definedName>
    <definedName name="voco2.7">[13]Volumenes!#REF!</definedName>
    <definedName name="voco2.8" localSheetId="0">[13]Volumenes!#REF!</definedName>
    <definedName name="voco2.8">[13]Volumenes!#REF!</definedName>
    <definedName name="voco2.9" localSheetId="0">[13]Volumenes!#REF!</definedName>
    <definedName name="voco2.9">[13]Volumenes!#REF!</definedName>
    <definedName name="voco3.0" localSheetId="0">[13]Volumenes!#REF!</definedName>
    <definedName name="voco3.0">[13]Volumenes!#REF!</definedName>
    <definedName name="voco3.1" localSheetId="0">[13]Volumenes!#REF!</definedName>
    <definedName name="voco3.1">[13]Volumenes!#REF!</definedName>
    <definedName name="voco3.2" localSheetId="0">[13]Volumenes!#REF!</definedName>
    <definedName name="voco3.2">[13]Volumenes!#REF!</definedName>
    <definedName name="voco3.3" localSheetId="0">[13]Volumenes!#REF!</definedName>
    <definedName name="voco3.3">[13]Volumenes!#REF!</definedName>
    <definedName name="voco3.4" localSheetId="0">[13]Volumenes!#REF!</definedName>
    <definedName name="voco3.4">[13]Volumenes!#REF!</definedName>
    <definedName name="voco3.5" localSheetId="0">[13]Volumenes!#REF!</definedName>
    <definedName name="voco3.5">[13]Volumenes!#REF!</definedName>
    <definedName name="voco3.6" localSheetId="0">[13]Volumenes!#REF!</definedName>
    <definedName name="voco3.6">[13]Volumenes!#REF!</definedName>
    <definedName name="voco3.7" localSheetId="0">[13]Volumenes!#REF!</definedName>
    <definedName name="voco3.7">[13]Volumenes!#REF!</definedName>
    <definedName name="voco3.8" localSheetId="0">[13]Volumenes!#REF!</definedName>
    <definedName name="voco3.8">[13]Volumenes!#REF!</definedName>
    <definedName name="voco3.9" localSheetId="0">[13]Volumenes!#REF!</definedName>
    <definedName name="voco3.9">[13]Volumenes!#REF!</definedName>
    <definedName name="VOCOL1" localSheetId="0">[13]Volumenes!#REF!</definedName>
    <definedName name="VOCOL1">[13]Volumenes!#REF!</definedName>
    <definedName name="VOEXBLO1" localSheetId="0">[13]Volumenes!#REF!</definedName>
    <definedName name="VOEXBLO1">[13]Volumenes!#REF!</definedName>
    <definedName name="VOEXCASC" localSheetId="0">[13]Volumenes!#REF!</definedName>
    <definedName name="VOEXCASC">[13]Volumenes!#REF!</definedName>
    <definedName name="VOEXCBA" localSheetId="0">[13]Volumenes!#REF!</definedName>
    <definedName name="VOEXCBA">[13]Volumenes!#REF!</definedName>
    <definedName name="VOEXCBLO8" localSheetId="0">[13]Volumenes!#REF!</definedName>
    <definedName name="VOEXCBLO8">[13]Volumenes!#REF!</definedName>
    <definedName name="VOEXCCOL" localSheetId="0">[13]Volumenes!#REF!</definedName>
    <definedName name="VOEXCCOL">[13]Volumenes!#REF!</definedName>
    <definedName name="VOEXCMUHA" localSheetId="0">[13]Volumenes!#REF!</definedName>
    <definedName name="VOEXCMUHA">[13]Volumenes!#REF!</definedName>
    <definedName name="VOEXCO" localSheetId="0">[13]Volumenes!#REF!</definedName>
    <definedName name="VOEXCO">[13]Volumenes!#REF!</definedName>
    <definedName name="VOEXESC" localSheetId="0">[13]Volumenes!#REF!</definedName>
    <definedName name="VOEXESC">[13]Volumenes!#REF!</definedName>
    <definedName name="VOHAESC" localSheetId="0">[13]Volumenes!#REF!</definedName>
    <definedName name="VOHAESC">[13]Volumenes!#REF!</definedName>
    <definedName name="VOHOTOVI" localSheetId="0">[13]Volumenes!#REF!</definedName>
    <definedName name="VOHOTOVI">[13]Volumenes!#REF!</definedName>
    <definedName name="vol1.3" localSheetId="0">[13]Volumenes!#REF!</definedName>
    <definedName name="vol1.3">[13]Volumenes!#REF!</definedName>
    <definedName name="VOLABACO" localSheetId="0">[13]Volumenes!#REF!</definedName>
    <definedName name="VOLABACO">[13]Volumenes!#REF!</definedName>
    <definedName name="volc2" localSheetId="0">[13]Volumenes!#REF!</definedName>
    <definedName name="volc2">[13]Volumenes!#REF!</definedName>
    <definedName name="volexc10" localSheetId="0">[13]Volumenes!#REF!</definedName>
    <definedName name="volexc10">[13]Volumenes!#REF!</definedName>
    <definedName name="volexc11" localSheetId="0">[13]Volumenes!#REF!</definedName>
    <definedName name="volexc11">[13]Volumenes!#REF!</definedName>
    <definedName name="volexcha" localSheetId="0">[13]Volumenes!#REF!</definedName>
    <definedName name="volexcha">[13]Volumenes!#REF!</definedName>
    <definedName name="volHA" localSheetId="0">[13]Volumenes!#REF!</definedName>
    <definedName name="volHA">[13]Volumenes!#REF!</definedName>
    <definedName name="volhaba" localSheetId="0">[13]Volumenes!#REF!</definedName>
    <definedName name="volhaba">[13]Volumenes!#REF!</definedName>
    <definedName name="volhablo8" localSheetId="0">[13]Volumenes!#REF!</definedName>
    <definedName name="volhablo8">[13]Volumenes!#REF!</definedName>
    <definedName name="VOLOZMAC" localSheetId="0">[13]Volumenes!#REF!</definedName>
    <definedName name="VOLOZMAC">[13]Volumenes!#REF!</definedName>
    <definedName name="volrell" localSheetId="0">[13]Volumenes!#REF!</definedName>
    <definedName name="volrell">[13]Volumenes!#REF!</definedName>
    <definedName name="volteobote" localSheetId="0">'[25]Listado Equipos a utilizar'!#REF!</definedName>
    <definedName name="volteobote">'[25]Listado Equipos a utilizar'!#REF!</definedName>
    <definedName name="volteobotela" localSheetId="0">'[25]Listado Equipos a utilizar'!#REF!</definedName>
    <definedName name="volteobotela">'[25]Listado Equipos a utilizar'!#REF!</definedName>
    <definedName name="volteobotelargo" localSheetId="0">'[25]Listado Equipos a utilizar'!#REF!</definedName>
    <definedName name="volteobotelargo">'[25]Listado Equipos a utilizar'!#REF!</definedName>
    <definedName name="VOLVIGA" localSheetId="0">[13]Volumenes!#REF!</definedName>
    <definedName name="VOLVIGA">[13]Volumenes!#REF!</definedName>
    <definedName name="volzaasc" localSheetId="0">[13]Volumenes!#REF!</definedName>
    <definedName name="volzaasc">[13]Volumenes!#REF!</definedName>
    <definedName name="volzaesc" localSheetId="0">[13]Volumenes!#REF!</definedName>
    <definedName name="volzaesc">[13]Volumenes!#REF!</definedName>
    <definedName name="VOPORT" localSheetId="0">[13]Volumenes!#REF!</definedName>
    <definedName name="VOPORT">[13]Volumenes!#REF!</definedName>
    <definedName name="VORET." localSheetId="0">[13]Volumenes!#REF!</definedName>
    <definedName name="VORET.">[13]Volumenes!#REF!</definedName>
    <definedName name="VOTOFO" localSheetId="0">[13]Volumenes!#REF!</definedName>
    <definedName name="VOTOFO">[13]Volumenes!#REF!</definedName>
    <definedName name="VOZA5" localSheetId="0">[13]Volumenes!#REF!</definedName>
    <definedName name="VOZA5">[13]Volumenes!#REF!</definedName>
    <definedName name="VOZA6" localSheetId="0">[13]Volumenes!#REF!</definedName>
    <definedName name="VOZA6">[13]Volumenes!#REF!</definedName>
    <definedName name="VOZA7" localSheetId="0">[13]Volumenes!#REF!</definedName>
    <definedName name="VOZA7">[13]Volumenes!#REF!</definedName>
    <definedName name="VOZA8" localSheetId="0">[13]Volumenes!#REF!</definedName>
    <definedName name="VOZA8">[13]Volumenes!#REF!</definedName>
    <definedName name="VOZA9" localSheetId="0">[13]Volumenes!#REF!</definedName>
    <definedName name="VOZA9">[13]Volumenes!#REF!</definedName>
    <definedName name="vozaasce" localSheetId="0">[13]Volumenes!#REF!</definedName>
    <definedName name="vozaasce">[13]Volumenes!#REF!</definedName>
    <definedName name="vozac1" localSheetId="0">[13]Volumenes!#REF!</definedName>
    <definedName name="vozac1">[13]Volumenes!#REF!</definedName>
    <definedName name="vozac2" localSheetId="0">[13]Volumenes!#REF!</definedName>
    <definedName name="vozac2">[13]Volumenes!#REF!</definedName>
    <definedName name="vozac3" localSheetId="0">[13]Volumenes!#REF!</definedName>
    <definedName name="vozac3">[13]Volumenes!#REF!</definedName>
    <definedName name="vozac4" localSheetId="0">[13]Volumenes!#REF!</definedName>
    <definedName name="vozac4">[13]Volumenes!#REF!</definedName>
    <definedName name="vozamu" localSheetId="0">[13]Volumenes!#REF!</definedName>
    <definedName name="vozamu">[13]Volumenes!#REF!</definedName>
    <definedName name="VOZARED" localSheetId="0">[13]Volumenes!#REF!</definedName>
    <definedName name="VOZARED">[13]Volumenes!#REF!</definedName>
    <definedName name="VP" localSheetId="0">[71]analisis1!#REF!</definedName>
    <definedName name="VP">[71]analisis1!#REF!</definedName>
    <definedName name="VSALALUMBCOMAN">[22]Ana!$F$5386</definedName>
    <definedName name="VSALALUMBCOPAL">[22]Ana!$F$5410</definedName>
    <definedName name="VSALALUMBROMAN">[22]Ana!$F$5392</definedName>
    <definedName name="VSALALUMBROVBROMAN">[22]Ana!$F$5398</definedName>
    <definedName name="VSALALUMNATVBROPAL">[22]Ana!$F$5416</definedName>
    <definedName name="VSALALUMNATVCMAN">[22]Ana!$F$5380</definedName>
    <definedName name="VSALALUMNATVCPAL">[22]Ana!$F$5404</definedName>
    <definedName name="VUELO10" localSheetId="0">#REF!</definedName>
    <definedName name="VUELO10">#REF!</definedName>
    <definedName name="vv">[5]Volumenes!$J$137</definedName>
    <definedName name="VVC">[23]Precio!$F$39</definedName>
    <definedName name="vvv">'[5]Anal. horm.'!$F$229</definedName>
    <definedName name="VXCSD" localSheetId="0">#REF!</definedName>
    <definedName name="VXCSD">#REF!</definedName>
    <definedName name="W10X12">[20]analisis!$G$1534</definedName>
    <definedName name="W14X22">[20]analisis!$G$1637</definedName>
    <definedName name="W16X26">[20]analisis!$G$1814</definedName>
    <definedName name="W18X40">[20]analisis!$G$1872</definedName>
    <definedName name="W27X84">[20]analisis!$G$1977</definedName>
    <definedName name="w6x9">[20]analisis!$G$1453</definedName>
    <definedName name="WARE" localSheetId="0" hidden="1">'[32]ANALISIS STO DGO'!#REF!</definedName>
    <definedName name="WARE" hidden="1">'[32]ANALISIS STO DGO'!#REF!</definedName>
    <definedName name="ware." localSheetId="0" hidden="1">'[32]ANALISIS STO DGO'!#REF!</definedName>
    <definedName name="ware." hidden="1">'[32]ANALISIS STO DGO'!#REF!</definedName>
    <definedName name="ware.1" localSheetId="0" hidden="1">'[32]ANALISIS STO DGO'!#REF!</definedName>
    <definedName name="ware.1" hidden="1">'[32]ANALISIS STO DGO'!#REF!</definedName>
    <definedName name="WAREHOUSE" localSheetId="0" hidden="1">'[32]ANALISIS STO DGO'!#REF!</definedName>
    <definedName name="WAREHOUSE" hidden="1">'[32]ANALISIS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'[32]ANALISIS STO DGO'!#REF!</definedName>
    <definedName name="Wimaldy" hidden="1">'[32]ANALISIS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[18]A!#REF!</definedName>
    <definedName name="YO">[18]A!#REF!</definedName>
    <definedName name="z" localSheetId="0">#REF!</definedName>
    <definedName name="z">#REF!</definedName>
    <definedName name="zabal" localSheetId="0">[13]Volumenes!#REF!</definedName>
    <definedName name="zabal">[13]Volumenes!#REF!</definedName>
    <definedName name="ZABALETA">'[19]anal term'!$F$1803</definedName>
    <definedName name="ZABALETAPISO">[22]Ana!$F$4866</definedName>
    <definedName name="ZABALETATECHO">[22]Ana!$F$5372</definedName>
    <definedName name="ZAC0" localSheetId="0">'[13]Anal. horm.'!#REF!</definedName>
    <definedName name="ZAC0">'[13]Anal. horm.'!#REF!</definedName>
    <definedName name="ZAC1" localSheetId="0">'[13]Anal. horm.'!#REF!</definedName>
    <definedName name="ZAC1">'[13]Anal. horm.'!#REF!</definedName>
    <definedName name="ZAC2" localSheetId="0">'[13]Anal. horm.'!#REF!</definedName>
    <definedName name="ZAC2">'[13]Anal. horm.'!#REF!</definedName>
    <definedName name="ZAC3" localSheetId="0">'[13]Anal. horm.'!#REF!</definedName>
    <definedName name="ZAC3">'[13]Anal. horm.'!#REF!</definedName>
    <definedName name="ZAC4" localSheetId="0">'[13]Anal. horm.'!#REF!</definedName>
    <definedName name="ZAC4">'[13]Anal. horm.'!#REF!</definedName>
    <definedName name="ZAC5" localSheetId="0">'[13]Anal. horm.'!#REF!</definedName>
    <definedName name="ZAC5">'[13]Anal. horm.'!#REF!</definedName>
    <definedName name="ZAC6" localSheetId="0">'[13]Anal. horm.'!#REF!</definedName>
    <definedName name="ZAC6">'[13]Anal. horm.'!#REF!</definedName>
    <definedName name="zac7" localSheetId="0">'[13]Anal. horm.'!#REF!</definedName>
    <definedName name="zac7">'[13]Anal. horm.'!#REF!</definedName>
    <definedName name="zac8" localSheetId="0">'[13]Anal. horm.'!#REF!</definedName>
    <definedName name="zac8">'[13]Anal. horm.'!#REF!</definedName>
    <definedName name="zac9" localSheetId="0">'[13]Anal. horm.'!#REF!</definedName>
    <definedName name="zac9">'[13]Anal. horm.'!#REF!</definedName>
    <definedName name="ZACO1.2X1.2X0.6" localSheetId="0">'[13]Anal. horm.'!#REF!</definedName>
    <definedName name="ZACO1.2X1.2X0.6">'[13]Anal. horm.'!#REF!</definedName>
    <definedName name="ZACO1.2X1.2X04" localSheetId="0">'[13]Anal. horm.'!#REF!</definedName>
    <definedName name="ZACO1.2X1.2X04">'[13]Anal. horm.'!#REF!</definedName>
    <definedName name="ZACO10" localSheetId="0">'[13]Anal. horm.'!#REF!</definedName>
    <definedName name="ZACO10">'[13]Anal. horm.'!#REF!</definedName>
    <definedName name="ZACO11" localSheetId="0">'[13]Anal. horm.'!#REF!</definedName>
    <definedName name="ZACO11">'[13]Anal. horm.'!#REF!</definedName>
    <definedName name="ZACO2.6X1.6X.4" localSheetId="0">'[13]Anal. horm.'!#REF!</definedName>
    <definedName name="ZACO2.6X1.6X.4">'[13]Anal. horm.'!#REF!</definedName>
    <definedName name="ZACOL2.15X2.8X.7" localSheetId="0">'[13]Anal. horm.'!#REF!</definedName>
    <definedName name="ZACOL2.15X2.8X.7">'[13]Anal. horm.'!#REF!</definedName>
    <definedName name="zap.muro6">'[43]Analisis Unit. '!$D$213</definedName>
    <definedName name="zapata">'[11]caseta de planta'!$C:$C</definedName>
    <definedName name="zapatasdeescaleras" localSheetId="0">#REF!</definedName>
    <definedName name="zapatasdeescaleras">#REF!</definedName>
    <definedName name="ZAPBLO6" localSheetId="0">'[13]Anal. horm.'!#REF!</definedName>
    <definedName name="ZAPBLO6">'[13]Anal. horm.'!#REF!</definedName>
    <definedName name="ZAPC3" localSheetId="0">'[13]Anal. horm.'!#REF!</definedName>
    <definedName name="ZAPC3">'[13]Anal. horm.'!#REF!</definedName>
    <definedName name="ZAPCOL">'[19]Anal. horm.'!$F$118</definedName>
    <definedName name="ZAPCOL3.8" localSheetId="0">'[13]Anal. horm.'!#REF!</definedName>
    <definedName name="ZAPCOL3.8">'[13]Anal. horm.'!#REF!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ocabaño" localSheetId="0">[13]Volumenes!#REF!</definedName>
    <definedName name="zocabaño">[13]Volumenes!#REF!</definedName>
    <definedName name="Zócalo_de_Cerámica_Criolla_de_33___1era">[27]Insumos!$B$42:$D$42</definedName>
    <definedName name="zocalobotichinorojo" localSheetId="0">#REF!</definedName>
    <definedName name="zocalobotichinorojo">#REF!</definedName>
    <definedName name="ZOCER" localSheetId="0">#REF!</definedName>
    <definedName name="ZOCER">#REF!</definedName>
    <definedName name="zocesca2" localSheetId="0">[13]Volumenes!#REF!</definedName>
    <definedName name="zocesca2">[13]Volumenes!#REF!</definedName>
    <definedName name="ZOCESCGRAPROYAL">[22]Ana!$F$4892</definedName>
    <definedName name="ZOCGRA30BCO">[22]Ana!$F$4899</definedName>
    <definedName name="ZOCGRA30GRIS">[22]Ana!$F$4906</definedName>
    <definedName name="ZOCGRA40BCO">[22]Ana!$F$4913</definedName>
    <definedName name="ZOCGRABOTI40BCO">[22]Ana!$F$4873</definedName>
    <definedName name="ZOCGRABOTI40COL">[22]Ana!$F$4880</definedName>
    <definedName name="ZOCGRAPROYAL40">[22]Ana!$F$4887</definedName>
    <definedName name="ZOCLAD28">[22]Ana!$F$4920</definedName>
    <definedName name="ZOCMOSROJ25">[22]Ana!$F$4927</definedName>
    <definedName name="ZOGRA" localSheetId="0">#REF!</definedName>
    <definedName name="ZOGRA">#REF!</definedName>
    <definedName name="ZOGRAESC" localSheetId="0">#REF!</definedName>
    <definedName name="ZOGRAES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137" i="1" l="1"/>
  <c r="G137" i="1" s="1"/>
  <c r="G139" i="1" s="1"/>
  <c r="F132" i="1"/>
  <c r="F131" i="1"/>
  <c r="F130" i="1"/>
  <c r="F129" i="1"/>
  <c r="F126" i="1"/>
  <c r="C125" i="1"/>
  <c r="F125" i="1" s="1"/>
  <c r="F121" i="1"/>
  <c r="G121" i="1" s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8" i="1"/>
  <c r="F97" i="1"/>
  <c r="F96" i="1"/>
  <c r="F91" i="1"/>
  <c r="F89" i="1"/>
  <c r="F88" i="1"/>
  <c r="F87" i="1"/>
  <c r="F86" i="1"/>
  <c r="F85" i="1"/>
  <c r="F84" i="1"/>
  <c r="F83" i="1"/>
  <c r="F82" i="1"/>
  <c r="F81" i="1"/>
  <c r="F78" i="1"/>
  <c r="F77" i="1"/>
  <c r="F76" i="1"/>
  <c r="F75" i="1"/>
  <c r="F74" i="1"/>
  <c r="F73" i="1"/>
  <c r="F72" i="1"/>
  <c r="F69" i="1"/>
  <c r="F68" i="1"/>
  <c r="F67" i="1"/>
  <c r="F66" i="1"/>
  <c r="F63" i="1"/>
  <c r="G63" i="1" s="1"/>
  <c r="F60" i="1"/>
  <c r="C59" i="1"/>
  <c r="F59" i="1" s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0" i="1"/>
  <c r="F19" i="1"/>
  <c r="F18" i="1"/>
  <c r="F17" i="1"/>
  <c r="F14" i="1"/>
  <c r="F13" i="1"/>
  <c r="C12" i="1"/>
  <c r="F12" i="1" s="1"/>
  <c r="F11" i="1"/>
  <c r="G60" i="1" l="1"/>
  <c r="G14" i="1"/>
  <c r="G69" i="1"/>
  <c r="G78" i="1"/>
  <c r="G98" i="1"/>
  <c r="G118" i="1"/>
  <c r="G46" i="1"/>
  <c r="G53" i="1"/>
  <c r="G132" i="1"/>
  <c r="C21" i="1"/>
  <c r="F21" i="1" s="1"/>
  <c r="G21" i="1" s="1"/>
  <c r="C124" i="1"/>
  <c r="F124" i="1" s="1"/>
  <c r="G126" i="1" s="1"/>
  <c r="G134" i="1" l="1"/>
  <c r="G141" i="1" s="1"/>
  <c r="G155" i="1" l="1"/>
  <c r="G154" i="1"/>
  <c r="G152" i="1"/>
  <c r="G148" i="1"/>
  <c r="G153" i="1"/>
  <c r="G159" i="1"/>
  <c r="G158" i="1"/>
  <c r="G156" i="1"/>
  <c r="G157" i="1"/>
  <c r="G160" i="1" l="1"/>
  <c r="G165" i="1" s="1"/>
  <c r="G168" i="1" s="1"/>
</calcChain>
</file>

<file path=xl/sharedStrings.xml><?xml version="1.0" encoding="utf-8"?>
<sst xmlns="http://schemas.openxmlformats.org/spreadsheetml/2006/main" count="371" uniqueCount="206">
  <si>
    <t>MINISTERIO  DE OBRAS PUBLICAS Y COMUNICACIONES</t>
  </si>
  <si>
    <t>MOPC, SANTO DOMINGO, REP. DOM.</t>
  </si>
  <si>
    <t>PRESUPUESTOS DE EDIFICACIONES.</t>
  </si>
  <si>
    <t xml:space="preserve">PRESUP:      No. 124-17   PARA LA CONSTRUCCION DEL CENTRO COMUNAL VISTA DEL RIO ,     </t>
  </si>
  <si>
    <t xml:space="preserve">                                          UBICADO EN LA PROVINCIA DE SAN JUAN DE LA MAGUANA , REP. DOM.- </t>
  </si>
  <si>
    <t>No.</t>
  </si>
  <si>
    <t>PARTIDAS</t>
  </si>
  <si>
    <t>CANT.</t>
  </si>
  <si>
    <t>UD</t>
  </si>
  <si>
    <t>P.U.</t>
  </si>
  <si>
    <t>VALOR</t>
  </si>
  <si>
    <t>SUB-TOTAL</t>
  </si>
  <si>
    <t>1-</t>
  </si>
  <si>
    <t>PRELIMINARES</t>
  </si>
  <si>
    <t>a-</t>
  </si>
  <si>
    <t>Replanteo</t>
  </si>
  <si>
    <t>m2</t>
  </si>
  <si>
    <t>b-</t>
  </si>
  <si>
    <t xml:space="preserve">Fumigación </t>
  </si>
  <si>
    <t>c-</t>
  </si>
  <si>
    <t>Suministro y colocación de letrero en obra</t>
  </si>
  <si>
    <t>ud</t>
  </si>
  <si>
    <t>d-</t>
  </si>
  <si>
    <t xml:space="preserve">Suministro y colocacion de caseta almacén </t>
  </si>
  <si>
    <t>2-</t>
  </si>
  <si>
    <t>MOVIMIENTO DE TIERRA</t>
  </si>
  <si>
    <t xml:space="preserve">Corte de capa vegetal (h=0.20 mts.) </t>
  </si>
  <si>
    <t>m3</t>
  </si>
  <si>
    <t>Excavación en tierra</t>
  </si>
  <si>
    <t xml:space="preserve">Bote de material </t>
  </si>
  <si>
    <t>Relleno de reposición</t>
  </si>
  <si>
    <t>e-</t>
  </si>
  <si>
    <t xml:space="preserve">Relleno compactado </t>
  </si>
  <si>
    <t>3-</t>
  </si>
  <si>
    <t>HORMIGON ARMADO</t>
  </si>
  <si>
    <t>Zapata de muros de 0,20 mt</t>
  </si>
  <si>
    <t>Zapata de muros de 0,15 mt</t>
  </si>
  <si>
    <t>Viga de amarre D.N.P (0.20 x 0.20)</t>
  </si>
  <si>
    <t>f-</t>
  </si>
  <si>
    <t>Columna C1 ( 0,35 x 0,35 )</t>
  </si>
  <si>
    <t>g-</t>
  </si>
  <si>
    <t>Columna C2 ( 0,40 x 0,60 )</t>
  </si>
  <si>
    <t>h-</t>
  </si>
  <si>
    <t>Columna C3  (0.20 x 0.30)</t>
  </si>
  <si>
    <t>i-</t>
  </si>
  <si>
    <t>Columna CA  (0.20 x 0.20)</t>
  </si>
  <si>
    <t>j-</t>
  </si>
  <si>
    <t>Columna CA 1  (0.20 x 0.25)</t>
  </si>
  <si>
    <t>k-</t>
  </si>
  <si>
    <t>Muro de hormigón armado e=0.25 mts</t>
  </si>
  <si>
    <t>l-</t>
  </si>
  <si>
    <t>Viga V1X (0.30 x 0.54)</t>
  </si>
  <si>
    <t>m-</t>
  </si>
  <si>
    <t>Viga V2X (0.25 x 0.30)</t>
  </si>
  <si>
    <t>n-</t>
  </si>
  <si>
    <t>Viga V3X (0.30 x 0.54)</t>
  </si>
  <si>
    <t>ñ-</t>
  </si>
  <si>
    <t>Viga plana VP (0.16 x 0.30)</t>
  </si>
  <si>
    <t>o-</t>
  </si>
  <si>
    <t>Viga de amarre VA (0.15 x 0.20)</t>
  </si>
  <si>
    <t>p-</t>
  </si>
  <si>
    <t>Viga de amarre VA (0.20 x 0.20)</t>
  </si>
  <si>
    <t>q-</t>
  </si>
  <si>
    <t>Viga ménsula de (0.20 x 0.25)</t>
  </si>
  <si>
    <t>r-</t>
  </si>
  <si>
    <t>Dintel  D1 de ( 0,20 x 0,30 )</t>
  </si>
  <si>
    <t>s-</t>
  </si>
  <si>
    <t>Dintel  D2 de ( 0,20 x 0,30 )</t>
  </si>
  <si>
    <t>t-</t>
  </si>
  <si>
    <t>Losa de techo e=0.16 mts</t>
  </si>
  <si>
    <t>u-</t>
  </si>
  <si>
    <t>Losa hollow-core</t>
  </si>
  <si>
    <t>4-</t>
  </si>
  <si>
    <t xml:space="preserve">MUROS DE BLOQUES </t>
  </si>
  <si>
    <t xml:space="preserve">  </t>
  </si>
  <si>
    <r>
      <t xml:space="preserve">Suministro y colocación de muros de bloques de 0.20 m con 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 a 0.60 m  D.N.P.</t>
    </r>
  </si>
  <si>
    <r>
      <t xml:space="preserve">Suministro y colocación de muros de bloques de 0.20 m con 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 a 0.60 m  S.N.P.</t>
    </r>
  </si>
  <si>
    <r>
      <t xml:space="preserve">Suministro y colocación de muros de bloques de 0.15 m con 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 a 0.60 m  D.N.P.</t>
    </r>
  </si>
  <si>
    <r>
      <t xml:space="preserve">Suministro y colocación de muros de bloques de 0.15 m con 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 a 0.60 m  S.N.P.</t>
    </r>
  </si>
  <si>
    <t>Suministro y colocación de muros de bloques de 0.10 m con  ø3/8" a 0.80 m  S.N.P.</t>
  </si>
  <si>
    <t>5-</t>
  </si>
  <si>
    <t>TERMINACION DE SUPERFICIE</t>
  </si>
  <si>
    <t>Suministro y colocacion de pañete liso en exterior</t>
  </si>
  <si>
    <t xml:space="preserve">Suministro y colocacion de pañete liso en interior </t>
  </si>
  <si>
    <t xml:space="preserve">Suministro y colocacion de pañete liso en superficie de hormigón </t>
  </si>
  <si>
    <t xml:space="preserve">Suministro y colocacion de fraguache  en superficie de hormigón </t>
  </si>
  <si>
    <t xml:space="preserve">Suministro y colocacion de cantos </t>
  </si>
  <si>
    <t>ml</t>
  </si>
  <si>
    <t>6-</t>
  </si>
  <si>
    <t>TERMINACION DE  PISOS</t>
  </si>
  <si>
    <t>7-</t>
  </si>
  <si>
    <t>TERMINACION DE TECHO</t>
  </si>
  <si>
    <t xml:space="preserve">Suministro y colocacion de fino en Techo Plano </t>
  </si>
  <si>
    <t>Suministro y colocación de impermeabilizante (sellador popular)</t>
  </si>
  <si>
    <t>Suministro y colocacion de Zabaleta</t>
  </si>
  <si>
    <t>Suministro y colocación de antepecho H=0.20 mt de muro de 0.15 mts incluye pañete y pintura</t>
  </si>
  <si>
    <t>8-</t>
  </si>
  <si>
    <t>PORTAJE</t>
  </si>
  <si>
    <t>Suministro y colocación de puerta de (0.90 x 2.10) polimetal</t>
  </si>
  <si>
    <t>Suministro y colocación de puerta de (0.90 x 2.10) polimetal incluye lamina anti-golpe y llavín especial</t>
  </si>
  <si>
    <t>Suministro y colocación de puerta de (0.85 x 2.10) polimetal</t>
  </si>
  <si>
    <t>Suministro y colocación de puerta de (0.65 x 2.00)PVC</t>
  </si>
  <si>
    <t xml:space="preserve">Suministro y colocación de puerta corrediza en hierro forjado  (3.89 x 4.05) 8 unidades </t>
  </si>
  <si>
    <t xml:space="preserve">Suministro y colocación de puerta corrediza en hierro forjado  (3.84 x 4.05) 2 unidades </t>
  </si>
  <si>
    <t xml:space="preserve">Suministro y colocación de ventana celosía de aluminio color blanca </t>
  </si>
  <si>
    <t>9-</t>
  </si>
  <si>
    <t>INSTALACIONES ELECTRICAS</t>
  </si>
  <si>
    <t>Suministro e instalación de salidas de iluminación en techo y pared.</t>
  </si>
  <si>
    <t>Suministro e instalación de salidas de interruptores sencillos .</t>
  </si>
  <si>
    <t>Suministro e instalación de salidas de interruptores dobles.</t>
  </si>
  <si>
    <t>Suministro e instalación de salidas de tomacorrientes 110V doble, aterrizado y polarizado.</t>
  </si>
  <si>
    <t>Suministro e instalación de salidas de abanicos de techo.</t>
  </si>
  <si>
    <t>Suministro e instalación de salidas de control de abanicos.</t>
  </si>
  <si>
    <t>Suministro e instalación de abanicos tipo KDK de 56 púlgadas sin globo.</t>
  </si>
  <si>
    <t>Suministro e instalación de luminaria colgante para comedor. Tipo campana 16"</t>
  </si>
  <si>
    <t>Suministro e instalación de panel de distribución (PC- TL-816 ) similar a G.E. de circuitos. Formado por:</t>
  </si>
  <si>
    <t>7- Bkrs.20A/1P</t>
  </si>
  <si>
    <t>Suministro e instalación de alimentador desde panelboard principal (PBP)  a panel (PC). compuesto por:(Distancia asumida)</t>
  </si>
  <si>
    <t>pies</t>
  </si>
  <si>
    <t>2C- thhn  No. 6 fases.</t>
  </si>
  <si>
    <t>1C-thhn   No. 8 neutro.</t>
  </si>
  <si>
    <t>1C-thhn   No. 10 tierra.</t>
  </si>
  <si>
    <t>Tubería PVC, Sdr-26  de 2"¢</t>
  </si>
  <si>
    <t>Suministro e instalación de Contador con un Breaker de 40Amp/2p</t>
  </si>
  <si>
    <t xml:space="preserve">Suministro e instalación de registro en block pulido de (0.40*0.40*0.40) </t>
  </si>
  <si>
    <t>Excavación : (0.40x0.30x3.89) mt</t>
  </si>
  <si>
    <t>10-</t>
  </si>
  <si>
    <t>INSTALACION SANITARIA</t>
  </si>
  <si>
    <t>Suministro de inodoro de  dos cuerpos</t>
  </si>
  <si>
    <t>Suministro de orinal simplex</t>
  </si>
  <si>
    <t>Suministro de lavamanos empotrado  mezcladora</t>
  </si>
  <si>
    <t>Suministro de lavamanos de pared mezcladora</t>
  </si>
  <si>
    <r>
      <t xml:space="preserve">Suministro de bajante pluvial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</t>
    </r>
  </si>
  <si>
    <t>Suministro de desagüe de piso de 2"</t>
  </si>
  <si>
    <t>Suministro de ventilación 3"</t>
  </si>
  <si>
    <t>Suministro de vertedero Ø 2</t>
  </si>
  <si>
    <t>Suministro de dispensador de papel higiénico</t>
  </si>
  <si>
    <t>Suministro de dispensador de papel toalla</t>
  </si>
  <si>
    <t xml:space="preserve">Suministro de dispensador de jabón </t>
  </si>
  <si>
    <t>Suministro de tubería agua potable de 3/4"</t>
  </si>
  <si>
    <t xml:space="preserve">Suministro de tubería de agua potable ø 1 " </t>
  </si>
  <si>
    <t>Suministro de llave de paso de 3/4"</t>
  </si>
  <si>
    <t>Suministro de tubería arrastre de 4"</t>
  </si>
  <si>
    <t>Suministro de caja de Inspección (0.60x0.60x0.75)</t>
  </si>
  <si>
    <t>Suministro de tubería y piezas por aparato</t>
  </si>
  <si>
    <t>pa</t>
  </si>
  <si>
    <t xml:space="preserve"> Mano de obra plomero</t>
  </si>
  <si>
    <t>11-</t>
  </si>
  <si>
    <t>REVESTIMIENTOS</t>
  </si>
  <si>
    <t>a.-</t>
  </si>
  <si>
    <t>Suministro y colocación  de cerámica para baño de  (0.20x0.30 mts.)  de H = 2.10 mt</t>
  </si>
  <si>
    <t>12-</t>
  </si>
  <si>
    <t>PINTURA ( DOS MANOS )</t>
  </si>
  <si>
    <t xml:space="preserve">Suministro y colocación de pintura base </t>
  </si>
  <si>
    <t xml:space="preserve">Suministro y colocación de pintura acrílica para exterior </t>
  </si>
  <si>
    <t xml:space="preserve">Suministro y colocación de pintura acrílica para interior </t>
  </si>
  <si>
    <t>13-</t>
  </si>
  <si>
    <t>VARIOS GENERALES</t>
  </si>
  <si>
    <t>Andamios</t>
  </si>
  <si>
    <t>Suministro y colocacion de barra para discapacitados</t>
  </si>
  <si>
    <t xml:space="preserve">SUB-TOTAL </t>
  </si>
  <si>
    <t>RD$</t>
  </si>
  <si>
    <t>LIMPIEZA FINAL</t>
  </si>
  <si>
    <t>Limpieza continua y  final</t>
  </si>
  <si>
    <t>SUB TOTAL  LIMPIEZA FINAL</t>
  </si>
  <si>
    <t>SUB-TOTAL GENERAL</t>
  </si>
  <si>
    <t>GASTOS  INDIRECTOS</t>
  </si>
  <si>
    <t>DIRECCION  TECNICA</t>
  </si>
  <si>
    <t>INSPECCION  Y SUPERVISION  DE  OBRAS</t>
  </si>
  <si>
    <t xml:space="preserve">IMPREVISTOS </t>
  </si>
  <si>
    <t xml:space="preserve">SEGUROS Y FIANZAS </t>
  </si>
  <si>
    <t>GASTOS ADMINISTRATIVOS</t>
  </si>
  <si>
    <t xml:space="preserve">TRANSPORTE </t>
  </si>
  <si>
    <t>LEY -686 )</t>
  </si>
  <si>
    <t xml:space="preserve">CODIA </t>
  </si>
  <si>
    <t>ITBIS ( 18% )</t>
  </si>
  <si>
    <t>CONTROL DE CALIDAD (ROTURA DE PROBETA)</t>
  </si>
  <si>
    <t>PA</t>
  </si>
  <si>
    <t>ESTUDIO DE SUELO</t>
  </si>
  <si>
    <t>SUB-TOTAL GASTOS  INDIRECTOS</t>
  </si>
  <si>
    <t xml:space="preserve">TOTAL GENERAL </t>
  </si>
  <si>
    <t>NOTAS:</t>
  </si>
  <si>
    <t>a)</t>
  </si>
  <si>
    <t>Presupuesto preparado de acuerdo a volante No. 520-17  d/f  01/ 08 / 2017    de  la  Dirección General  de Edificaciones  del  MOPC .-</t>
  </si>
  <si>
    <t>b)</t>
  </si>
  <si>
    <t>Este presupuesto sustituye al presupuesto No. 104-17 d/f 24/ 08/ 2017 por inclusión de partida .-</t>
  </si>
  <si>
    <t>c)</t>
  </si>
  <si>
    <t>Los volúmenes de este presupuesto serán pagados de acuerdo a levantamiento en obra  y  a  las cubicaciones  realizadas  por el  MOPC y aprobada por la supervisión.-</t>
  </si>
  <si>
    <t>d)</t>
  </si>
  <si>
    <t>Los planos pueden variar en obra previa verificación y autorización del supervisor .</t>
  </si>
  <si>
    <t>e)</t>
  </si>
  <si>
    <t>Los precios alzados (P.A.) serán pagados en las cubicaciones mediante desglose de partidas previa autorización del MOPC y aprobado por la supervisión.-</t>
  </si>
  <si>
    <t>f)</t>
  </si>
  <si>
    <t xml:space="preserve"> La partida de Inspección y  Supervisión de Obras  pertenece a la D.G.E.  del   MOPC.-</t>
  </si>
  <si>
    <t>g)</t>
  </si>
  <si>
    <t xml:space="preserve"> La partida de Imprevistos solo podrá ser utilizada  previa autorización  de  la D.G.E.  del   MOPC.-</t>
  </si>
  <si>
    <t>Santo Domingo, D. N.</t>
  </si>
  <si>
    <t>11  de  Octubre  del  2017</t>
  </si>
  <si>
    <t>ml/ar</t>
  </si>
  <si>
    <t>Suministro y colocacion de piso de cemento pulido incluye rampas y malla electrosoldada D2.7xD2.7x150sx150</t>
  </si>
  <si>
    <t>Zapata platea 2, entre ejes C-E</t>
  </si>
  <si>
    <t>Zapata platea 1, entre ejes A-B</t>
  </si>
  <si>
    <t>Viga V47X (0.25 x 0.40)</t>
  </si>
  <si>
    <t>v-</t>
  </si>
  <si>
    <t>Suministro y colocacion de espejos biselado canteado en baños de (0.80 x 1.55) mts incluye instalación.</t>
  </si>
  <si>
    <t>Suministro y colocacion de espejos biselado canteado en baños de (0.60 x 0.80) mts incluye instalación.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</si>
</sst>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&quot;$&quot;#,##0.00;[Red]\-&quot;$&quot;#,##0.00"/>
    <numFmt numFmtId="165" formatCode="#,##0.000"/>
    <numFmt numFmtId="166" formatCode="[$$-409]#,##0.00"/>
    <numFmt numFmtId="167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8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" fontId="8" fillId="0" borderId="0" applyNumberFormat="0"/>
    <xf numFmtId="0" fontId="8" fillId="0" borderId="0"/>
    <xf numFmtId="164" fontId="4" fillId="0" borderId="0" applyFont="0" applyFill="0" applyBorder="0" applyAlignment="0" applyProtection="0"/>
    <xf numFmtId="0" fontId="1" fillId="0" borderId="0"/>
    <xf numFmtId="166" fontId="6" fillId="0" borderId="0"/>
    <xf numFmtId="0" fontId="8" fillId="0" borderId="0"/>
    <xf numFmtId="41" fontId="8" fillId="0" borderId="0" applyFont="0" applyFill="0" applyBorder="0" applyAlignment="0" applyProtection="0"/>
  </cellStyleXfs>
  <cellXfs count="215">
    <xf numFmtId="0" fontId="0" fillId="0" borderId="0" xfId="0"/>
    <xf numFmtId="4" fontId="5" fillId="0" borderId="0" xfId="4" applyNumberFormat="1" applyFont="1" applyFill="1" applyBorder="1" applyAlignment="1">
      <alignment horizontal="right"/>
    </xf>
    <xf numFmtId="4" fontId="5" fillId="0" borderId="0" xfId="5" applyNumberFormat="1" applyFont="1" applyFill="1" applyAlignment="1">
      <alignment horizontal="right"/>
    </xf>
    <xf numFmtId="4" fontId="5" fillId="0" borderId="0" xfId="3" applyNumberFormat="1" applyFont="1" applyFill="1"/>
    <xf numFmtId="0" fontId="7" fillId="0" borderId="0" xfId="3" applyFont="1" applyFill="1"/>
    <xf numFmtId="4" fontId="5" fillId="0" borderId="0" xfId="4" applyNumberFormat="1" applyFont="1" applyFill="1" applyBorder="1" applyAlignment="1"/>
    <xf numFmtId="4" fontId="5" fillId="0" borderId="0" xfId="4" applyNumberFormat="1" applyFont="1" applyFill="1" applyBorder="1" applyAlignment="1">
      <alignment horizontal="center"/>
    </xf>
    <xf numFmtId="49" fontId="5" fillId="0" borderId="0" xfId="3" applyNumberFormat="1" applyFont="1" applyFill="1" applyAlignment="1">
      <alignment horizontal="center" vertical="center"/>
    </xf>
    <xf numFmtId="4" fontId="7" fillId="0" borderId="0" xfId="5" applyNumberFormat="1" applyFont="1" applyFill="1" applyAlignment="1">
      <alignment horizontal="right"/>
    </xf>
    <xf numFmtId="4" fontId="5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0" fontId="7" fillId="0" borderId="0" xfId="3" applyFont="1" applyFill="1" applyAlignment="1"/>
    <xf numFmtId="4" fontId="5" fillId="0" borderId="0" xfId="3" applyNumberFormat="1" applyFont="1" applyFill="1" applyAlignment="1">
      <alignment horizontal="left" vertical="justify"/>
    </xf>
    <xf numFmtId="0" fontId="5" fillId="0" borderId="0" xfId="3" applyFont="1" applyFill="1" applyAlignment="1">
      <alignment horizontal="left"/>
    </xf>
    <xf numFmtId="0" fontId="5" fillId="0" borderId="0" xfId="3" applyFont="1" applyFill="1" applyAlignment="1">
      <alignment horizontal="left" vertical="justify"/>
    </xf>
    <xf numFmtId="4" fontId="5" fillId="0" borderId="0" xfId="3" applyNumberFormat="1" applyFont="1" applyFill="1" applyAlignment="1"/>
    <xf numFmtId="0" fontId="5" fillId="0" borderId="0" xfId="3" applyFont="1" applyFill="1" applyAlignment="1">
      <alignment horizontal="center"/>
    </xf>
    <xf numFmtId="4" fontId="5" fillId="0" borderId="0" xfId="3" applyNumberFormat="1" applyFont="1" applyFill="1" applyAlignment="1">
      <alignment horizontal="right"/>
    </xf>
    <xf numFmtId="4" fontId="7" fillId="0" borderId="0" xfId="6" applyNumberFormat="1" applyFont="1" applyFill="1" applyAlignment="1">
      <alignment horizontal="right"/>
    </xf>
    <xf numFmtId="4" fontId="5" fillId="0" borderId="0" xfId="6" applyNumberFormat="1" applyFont="1" applyFill="1" applyAlignment="1">
      <alignment horizontal="right"/>
    </xf>
    <xf numFmtId="0" fontId="5" fillId="0" borderId="1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4" fontId="5" fillId="0" borderId="2" xfId="8" applyNumberFormat="1" applyFont="1" applyFill="1" applyBorder="1" applyAlignment="1">
      <alignment horizontal="center" vertical="center"/>
    </xf>
    <xf numFmtId="4" fontId="5" fillId="0" borderId="2" xfId="7" applyNumberFormat="1" applyFont="1" applyFill="1" applyBorder="1" applyAlignment="1">
      <alignment horizontal="center" vertical="center"/>
    </xf>
    <xf numFmtId="4" fontId="5" fillId="0" borderId="2" xfId="9" applyNumberFormat="1" applyFont="1" applyFill="1" applyBorder="1" applyAlignment="1">
      <alignment horizontal="center" vertical="center"/>
    </xf>
    <xf numFmtId="4" fontId="5" fillId="0" borderId="3" xfId="5" applyNumberFormat="1" applyFont="1" applyFill="1" applyBorder="1" applyAlignment="1">
      <alignment horizontal="center" vertical="center"/>
    </xf>
    <xf numFmtId="4" fontId="5" fillId="0" borderId="0" xfId="7" applyNumberFormat="1" applyFont="1" applyFill="1" applyAlignment="1">
      <alignment horizontal="center" vertical="center"/>
    </xf>
    <xf numFmtId="0" fontId="7" fillId="0" borderId="0" xfId="7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justify"/>
    </xf>
    <xf numFmtId="4" fontId="5" fillId="0" borderId="0" xfId="8" applyNumberFormat="1" applyFont="1" applyFill="1" applyBorder="1" applyAlignment="1">
      <alignment horizontal="center"/>
    </xf>
    <xf numFmtId="4" fontId="5" fillId="0" borderId="0" xfId="7" applyNumberFormat="1" applyFont="1" applyFill="1" applyBorder="1" applyAlignment="1">
      <alignment horizontal="center"/>
    </xf>
    <xf numFmtId="4" fontId="5" fillId="0" borderId="0" xfId="9" applyNumberFormat="1" applyFont="1" applyFill="1" applyBorder="1" applyAlignment="1">
      <alignment horizontal="center"/>
    </xf>
    <xf numFmtId="4" fontId="5" fillId="0" borderId="0" xfId="5" applyNumberFormat="1" applyFont="1" applyFill="1" applyBorder="1" applyAlignment="1">
      <alignment horizontal="right"/>
    </xf>
    <xf numFmtId="4" fontId="5" fillId="0" borderId="0" xfId="7" applyNumberFormat="1" applyFont="1" applyFill="1" applyAlignment="1">
      <alignment horizontal="center"/>
    </xf>
    <xf numFmtId="0" fontId="7" fillId="0" borderId="0" xfId="7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5" fillId="0" borderId="0" xfId="7" applyFont="1" applyFill="1" applyBorder="1" applyAlignment="1">
      <alignment horizontal="left" vertical="justify"/>
    </xf>
    <xf numFmtId="4" fontId="5" fillId="0" borderId="0" xfId="8" applyNumberFormat="1" applyFont="1" applyFill="1" applyBorder="1" applyAlignment="1"/>
    <xf numFmtId="4" fontId="5" fillId="0" borderId="0" xfId="9" applyNumberFormat="1" applyFont="1" applyFill="1" applyBorder="1" applyAlignment="1">
      <alignment horizontal="right"/>
    </xf>
    <xf numFmtId="0" fontId="7" fillId="0" borderId="0" xfId="7" applyFont="1" applyFill="1" applyBorder="1" applyAlignment="1">
      <alignment horizontal="center" vertical="center"/>
    </xf>
    <xf numFmtId="0" fontId="7" fillId="0" borderId="0" xfId="7" applyFont="1" applyFill="1" applyAlignment="1">
      <alignment horizontal="left"/>
    </xf>
    <xf numFmtId="4" fontId="7" fillId="0" borderId="0" xfId="10" applyNumberFormat="1" applyFont="1" applyFill="1" applyAlignment="1"/>
    <xf numFmtId="4" fontId="7" fillId="0" borderId="0" xfId="0" applyNumberFormat="1" applyFont="1" applyFill="1" applyAlignment="1">
      <alignment horizontal="center"/>
    </xf>
    <xf numFmtId="4" fontId="7" fillId="0" borderId="0" xfId="10" applyNumberFormat="1" applyFont="1" applyFill="1" applyAlignment="1">
      <alignment horizontal="right"/>
    </xf>
    <xf numFmtId="4" fontId="5" fillId="0" borderId="0" xfId="7" applyNumberFormat="1" applyFont="1" applyFill="1" applyAlignment="1">
      <alignment horizontal="right"/>
    </xf>
    <xf numFmtId="0" fontId="5" fillId="0" borderId="0" xfId="7" applyFont="1" applyFill="1" applyAlignment="1">
      <alignment horizontal="left"/>
    </xf>
    <xf numFmtId="0" fontId="5" fillId="0" borderId="0" xfId="7" applyFont="1" applyFill="1" applyAlignment="1">
      <alignment horizontal="center"/>
    </xf>
    <xf numFmtId="4" fontId="7" fillId="0" borderId="0" xfId="8" applyNumberFormat="1" applyFont="1" applyFill="1" applyBorder="1" applyAlignment="1"/>
    <xf numFmtId="4" fontId="7" fillId="0" borderId="0" xfId="9" applyNumberFormat="1" applyFont="1" applyFill="1" applyBorder="1" applyAlignment="1">
      <alignment horizontal="right"/>
    </xf>
    <xf numFmtId="0" fontId="7" fillId="0" borderId="0" xfId="11" applyFont="1" applyAlignment="1">
      <alignment horizontal="center" vertical="center"/>
    </xf>
    <xf numFmtId="0" fontId="7" fillId="0" borderId="0" xfId="12" applyFont="1" applyFill="1" applyAlignment="1">
      <alignment wrapText="1"/>
    </xf>
    <xf numFmtId="0" fontId="7" fillId="0" borderId="0" xfId="12" applyFont="1" applyFill="1" applyAlignment="1">
      <alignment horizontal="center" wrapText="1"/>
    </xf>
    <xf numFmtId="43" fontId="7" fillId="0" borderId="0" xfId="5" applyFont="1" applyFill="1" applyAlignment="1">
      <alignment horizontal="center"/>
    </xf>
    <xf numFmtId="43" fontId="7" fillId="0" borderId="0" xfId="5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43" fontId="8" fillId="0" borderId="0" xfId="5" applyFont="1" applyFill="1" applyAlignment="1"/>
    <xf numFmtId="4" fontId="7" fillId="0" borderId="0" xfId="13" applyNumberFormat="1" applyFont="1" applyFill="1" applyBorder="1" applyAlignment="1"/>
    <xf numFmtId="0" fontId="7" fillId="0" borderId="0" xfId="0" applyFont="1" applyFill="1"/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0" fontId="8" fillId="0" borderId="0" xfId="0" applyFont="1" applyFill="1" applyAlignment="1">
      <alignment horizontal="right"/>
    </xf>
    <xf numFmtId="4" fontId="5" fillId="0" borderId="0" xfId="14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/>
    </xf>
    <xf numFmtId="4" fontId="7" fillId="0" borderId="0" xfId="5" applyNumberFormat="1" applyFont="1" applyFill="1" applyAlignment="1"/>
    <xf numFmtId="0" fontId="5" fillId="0" borderId="0" xfId="15" applyFont="1" applyFill="1" applyBorder="1" applyAlignment="1">
      <alignment horizontal="center" vertical="center"/>
    </xf>
    <xf numFmtId="0" fontId="5" fillId="0" borderId="0" xfId="15" applyFont="1" applyFill="1" applyBorder="1" applyAlignment="1">
      <alignment horizontal="justify" wrapText="1"/>
    </xf>
    <xf numFmtId="4" fontId="7" fillId="0" borderId="0" xfId="15" applyNumberFormat="1" applyFont="1" applyFill="1" applyAlignment="1"/>
    <xf numFmtId="4" fontId="7" fillId="0" borderId="0" xfId="15" applyNumberFormat="1" applyFont="1" applyFill="1" applyBorder="1" applyAlignment="1">
      <alignment horizontal="center"/>
    </xf>
    <xf numFmtId="4" fontId="7" fillId="0" borderId="0" xfId="15" applyNumberFormat="1" applyFont="1" applyFill="1" applyBorder="1" applyAlignment="1">
      <alignment horizontal="right"/>
    </xf>
    <xf numFmtId="4" fontId="5" fillId="0" borderId="0" xfId="15" applyNumberFormat="1" applyFont="1" applyFill="1" applyBorder="1" applyAlignment="1">
      <alignment horizontal="right"/>
    </xf>
    <xf numFmtId="0" fontId="7" fillId="2" borderId="0" xfId="15" applyFont="1" applyFill="1" applyBorder="1" applyAlignment="1">
      <alignment horizontal="center"/>
    </xf>
    <xf numFmtId="0" fontId="7" fillId="2" borderId="0" xfId="15" applyFont="1" applyFill="1" applyAlignment="1">
      <alignment horizontal="center"/>
    </xf>
    <xf numFmtId="0" fontId="7" fillId="0" borderId="0" xfId="11" applyFont="1" applyFill="1" applyAlignment="1">
      <alignment horizontal="center" vertical="center"/>
    </xf>
    <xf numFmtId="4" fontId="7" fillId="0" borderId="0" xfId="15" applyNumberFormat="1" applyFont="1" applyFill="1" applyAlignment="1">
      <alignment wrapText="1"/>
    </xf>
    <xf numFmtId="4" fontId="7" fillId="0" borderId="0" xfId="15" applyNumberFormat="1" applyFont="1" applyFill="1" applyAlignment="1">
      <alignment horizontal="center"/>
    </xf>
    <xf numFmtId="4" fontId="7" fillId="0" borderId="0" xfId="15" applyNumberFormat="1" applyFont="1" applyFill="1" applyAlignment="1">
      <alignment horizontal="right"/>
    </xf>
    <xf numFmtId="4" fontId="5" fillId="0" borderId="0" xfId="15" applyNumberFormat="1" applyFont="1" applyFill="1" applyAlignment="1">
      <alignment horizontal="right"/>
    </xf>
    <xf numFmtId="0" fontId="7" fillId="2" borderId="0" xfId="15" applyFont="1" applyFill="1" applyBorder="1"/>
    <xf numFmtId="4" fontId="7" fillId="2" borderId="0" xfId="15" applyNumberFormat="1" applyFont="1" applyFill="1"/>
    <xf numFmtId="0" fontId="7" fillId="0" borderId="0" xfId="15" applyFont="1" applyFill="1" applyAlignment="1">
      <alignment horizontal="center" vertical="center"/>
    </xf>
    <xf numFmtId="0" fontId="7" fillId="0" borderId="0" xfId="15" applyFont="1" applyFill="1" applyBorder="1"/>
    <xf numFmtId="4" fontId="7" fillId="0" borderId="0" xfId="15" applyNumberFormat="1" applyFont="1" applyFill="1"/>
    <xf numFmtId="0" fontId="5" fillId="0" borderId="0" xfId="15" applyFont="1" applyFill="1" applyAlignment="1">
      <alignment horizontal="center" vertical="center"/>
    </xf>
    <xf numFmtId="0" fontId="7" fillId="0" borderId="0" xfId="0" applyFont="1" applyFill="1" applyAlignment="1">
      <alignment vertical="justify" wrapText="1"/>
    </xf>
    <xf numFmtId="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justify" wrapText="1"/>
    </xf>
    <xf numFmtId="4" fontId="5" fillId="0" borderId="0" xfId="5" applyNumberFormat="1" applyFont="1" applyFill="1" applyAlignment="1"/>
    <xf numFmtId="49" fontId="7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vertical="top"/>
    </xf>
    <xf numFmtId="1" fontId="7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left" vertical="top"/>
    </xf>
    <xf numFmtId="49" fontId="8" fillId="0" borderId="0" xfId="0" applyNumberFormat="1" applyFont="1" applyFill="1" applyAlignment="1">
      <alignment vertical="top"/>
    </xf>
    <xf numFmtId="0" fontId="8" fillId="0" borderId="0" xfId="16" applyFont="1" applyFill="1"/>
    <xf numFmtId="4" fontId="5" fillId="0" borderId="0" xfId="15" applyNumberFormat="1" applyFont="1" applyFill="1" applyAlignment="1">
      <alignment vertical="center" wrapText="1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 vertical="justify"/>
    </xf>
    <xf numFmtId="4" fontId="5" fillId="0" borderId="0" xfId="10" applyNumberFormat="1" applyFont="1" applyFill="1" applyAlignment="1">
      <alignment horizontal="right"/>
    </xf>
    <xf numFmtId="0" fontId="10" fillId="0" borderId="0" xfId="0" applyFont="1"/>
    <xf numFmtId="0" fontId="7" fillId="0" borderId="0" xfId="0" applyFont="1" applyFill="1" applyAlignment="1">
      <alignment vertical="justify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Fill="1" applyAlignment="1">
      <alignment vertical="top" wrapText="1"/>
    </xf>
    <xf numFmtId="4" fontId="7" fillId="0" borderId="0" xfId="0" applyNumberFormat="1" applyFont="1" applyFill="1" applyAlignment="1">
      <alignment horizontal="center" vertical="top"/>
    </xf>
    <xf numFmtId="4" fontId="5" fillId="0" borderId="0" xfId="4" applyNumberFormat="1" applyFont="1" applyAlignment="1">
      <alignment horizontal="left"/>
    </xf>
    <xf numFmtId="0" fontId="11" fillId="0" borderId="0" xfId="0" applyFont="1"/>
    <xf numFmtId="0" fontId="7" fillId="0" borderId="0" xfId="0" applyFont="1" applyAlignment="1">
      <alignment horizontal="left" wrapText="1"/>
    </xf>
    <xf numFmtId="0" fontId="10" fillId="0" borderId="0" xfId="0" applyFont="1" applyFill="1"/>
    <xf numFmtId="0" fontId="10" fillId="0" borderId="0" xfId="0" applyFont="1" applyAlignment="1"/>
    <xf numFmtId="49" fontId="7" fillId="0" borderId="0" xfId="0" applyNumberFormat="1" applyFont="1" applyFill="1" applyAlignment="1">
      <alignment horizontal="center"/>
    </xf>
    <xf numFmtId="0" fontId="7" fillId="0" borderId="0" xfId="7" applyFont="1" applyFill="1"/>
    <xf numFmtId="0" fontId="7" fillId="0" borderId="0" xfId="7" applyFont="1" applyFill="1" applyAlignment="1">
      <alignment wrapText="1"/>
    </xf>
    <xf numFmtId="0" fontId="7" fillId="0" borderId="0" xfId="0" applyFont="1" applyFill="1" applyAlignment="1">
      <alignment horizontal="left" vertical="justify"/>
    </xf>
    <xf numFmtId="4" fontId="7" fillId="0" borderId="0" xfId="1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center" vertical="top"/>
    </xf>
    <xf numFmtId="4" fontId="5" fillId="0" borderId="0" xfId="10" applyNumberFormat="1" applyFont="1" applyFill="1" applyAlignment="1">
      <alignment horizontal="left"/>
    </xf>
    <xf numFmtId="4" fontId="5" fillId="0" borderId="0" xfId="15" applyNumberFormat="1" applyFont="1" applyFill="1" applyAlignment="1">
      <alignment wrapText="1"/>
    </xf>
    <xf numFmtId="0" fontId="7" fillId="0" borderId="0" xfId="0" applyFont="1" applyFill="1" applyAlignment="1">
      <alignment vertical="top"/>
    </xf>
    <xf numFmtId="4" fontId="7" fillId="0" borderId="0" xfId="15" applyNumberFormat="1" applyFont="1" applyFill="1" applyAlignment="1">
      <alignment vertical="center" wrapText="1"/>
    </xf>
    <xf numFmtId="4" fontId="7" fillId="0" borderId="0" xfId="15" applyNumberFormat="1" applyFont="1" applyFill="1" applyAlignment="1">
      <alignment horizontal="center" vertical="center"/>
    </xf>
    <xf numFmtId="0" fontId="7" fillId="0" borderId="0" xfId="7" applyFont="1" applyFill="1" applyAlignment="1">
      <alignment horizontal="left" wrapText="1"/>
    </xf>
    <xf numFmtId="0" fontId="1" fillId="0" borderId="0" xfId="0" applyFont="1" applyAlignment="1">
      <alignment horizontal="center" vertical="center"/>
    </xf>
    <xf numFmtId="4" fontId="12" fillId="0" borderId="0" xfId="1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vertical="top" wrapText="1"/>
    </xf>
    <xf numFmtId="4" fontId="0" fillId="0" borderId="0" xfId="0" applyNumberFormat="1" applyFont="1" applyAlignment="1">
      <alignment horizontal="center"/>
    </xf>
    <xf numFmtId="4" fontId="0" fillId="0" borderId="0" xfId="0" applyNumberFormat="1" applyFont="1" applyFill="1" applyAlignment="1">
      <alignment horizontal="center"/>
    </xf>
    <xf numFmtId="4" fontId="0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5" fillId="0" borderId="0" xfId="15" applyNumberFormat="1" applyFont="1" applyFill="1" applyAlignment="1">
      <alignment horizontal="right" wrapText="1"/>
    </xf>
    <xf numFmtId="4" fontId="5" fillId="0" borderId="0" xfId="15" applyNumberFormat="1" applyFont="1" applyFill="1"/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/>
    </xf>
    <xf numFmtId="10" fontId="7" fillId="0" borderId="0" xfId="2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center" wrapText="1"/>
    </xf>
    <xf numFmtId="165" fontId="5" fillId="0" borderId="0" xfId="17" applyNumberFormat="1" applyFont="1" applyFill="1" applyAlignment="1">
      <alignment horizontal="center" vertical="center"/>
    </xf>
    <xf numFmtId="0" fontId="5" fillId="0" borderId="0" xfId="18" applyFont="1" applyFill="1" applyAlignment="1"/>
    <xf numFmtId="43" fontId="7" fillId="0" borderId="0" xfId="19" applyNumberFormat="1" applyFont="1" applyFill="1" applyAlignment="1"/>
    <xf numFmtId="43" fontId="7" fillId="0" borderId="0" xfId="19" applyNumberFormat="1" applyFont="1" applyFill="1" applyAlignment="1">
      <alignment horizontal="center"/>
    </xf>
    <xf numFmtId="43" fontId="5" fillId="0" borderId="0" xfId="19" applyNumberFormat="1" applyFont="1" applyFill="1" applyAlignment="1"/>
    <xf numFmtId="4" fontId="7" fillId="0" borderId="0" xfId="15" applyNumberFormat="1" applyFont="1" applyFill="1" applyAlignment="1">
      <alignment horizontal="left" wrapText="1"/>
    </xf>
    <xf numFmtId="4" fontId="5" fillId="0" borderId="0" xfId="19" applyNumberFormat="1" applyFont="1" applyFill="1" applyAlignment="1">
      <alignment horizontal="right"/>
    </xf>
    <xf numFmtId="4" fontId="5" fillId="0" borderId="0" xfId="17" applyNumberFormat="1" applyFont="1" applyFill="1"/>
    <xf numFmtId="4" fontId="7" fillId="0" borderId="0" xfId="17" applyFont="1" applyFill="1"/>
    <xf numFmtId="4" fontId="7" fillId="0" borderId="0" xfId="20" applyNumberFormat="1" applyFont="1" applyFill="1"/>
    <xf numFmtId="0" fontId="7" fillId="0" borderId="0" xfId="17" applyNumberFormat="1" applyFont="1" applyFill="1" applyBorder="1" applyAlignment="1">
      <alignment horizontal="center" vertical="center"/>
    </xf>
    <xf numFmtId="165" fontId="7" fillId="0" borderId="0" xfId="17" applyNumberFormat="1" applyFont="1" applyFill="1" applyAlignment="1">
      <alignment horizontal="center" vertical="center"/>
    </xf>
    <xf numFmtId="0" fontId="7" fillId="0" borderId="0" xfId="17" applyNumberFormat="1" applyFont="1" applyFill="1" applyAlignment="1">
      <alignment horizontal="center" vertical="center"/>
    </xf>
    <xf numFmtId="0" fontId="7" fillId="0" borderId="0" xfId="17" applyNumberFormat="1" applyFont="1" applyFill="1"/>
    <xf numFmtId="0" fontId="7" fillId="0" borderId="0" xfId="17" applyNumberFormat="1" applyFont="1" applyFill="1" applyAlignment="1">
      <alignment horizontal="left" vertical="center" wrapText="1"/>
    </xf>
    <xf numFmtId="4" fontId="7" fillId="0" borderId="0" xfId="17" applyNumberFormat="1" applyFont="1" applyFill="1" applyAlignment="1">
      <alignment horizontal="right" wrapText="1"/>
    </xf>
    <xf numFmtId="0" fontId="7" fillId="0" borderId="0" xfId="17" applyNumberFormat="1" applyFont="1" applyFill="1" applyAlignment="1">
      <alignment horizontal="center" wrapText="1"/>
    </xf>
    <xf numFmtId="4" fontId="7" fillId="0" borderId="0" xfId="17" applyNumberFormat="1" applyFont="1" applyFill="1" applyAlignment="1">
      <alignment horizontal="left" wrapText="1"/>
    </xf>
    <xf numFmtId="4" fontId="5" fillId="0" borderId="0" xfId="4" applyNumberFormat="1" applyFont="1" applyFill="1" applyAlignment="1">
      <alignment horizontal="center"/>
    </xf>
    <xf numFmtId="4" fontId="5" fillId="0" borderId="0" xfId="17" applyNumberFormat="1" applyFont="1" applyFill="1" applyAlignment="1">
      <alignment horizontal="right" wrapText="1"/>
    </xf>
    <xf numFmtId="4" fontId="7" fillId="0" borderId="0" xfId="4" applyNumberFormat="1" applyFont="1" applyFill="1" applyAlignment="1">
      <alignment horizontal="right"/>
    </xf>
    <xf numFmtId="4" fontId="5" fillId="0" borderId="0" xfId="4" applyNumberFormat="1" applyFont="1" applyFill="1" applyAlignment="1">
      <alignment horizontal="right"/>
    </xf>
    <xf numFmtId="0" fontId="7" fillId="0" borderId="0" xfId="22" applyFont="1" applyFill="1"/>
    <xf numFmtId="0" fontId="7" fillId="0" borderId="0" xfId="22" applyFont="1" applyFill="1" applyAlignment="1">
      <alignment horizontal="center" vertical="center"/>
    </xf>
    <xf numFmtId="0" fontId="7" fillId="0" borderId="0" xfId="22" applyFont="1" applyFill="1" applyAlignment="1">
      <alignment horizontal="center"/>
    </xf>
    <xf numFmtId="4" fontId="7" fillId="0" borderId="0" xfId="22" applyNumberFormat="1" applyFont="1" applyFill="1" applyAlignment="1">
      <alignment horizontal="right"/>
    </xf>
    <xf numFmtId="4" fontId="7" fillId="0" borderId="0" xfId="22" applyNumberFormat="1" applyFont="1" applyFill="1" applyAlignment="1">
      <alignment horizontal="center"/>
    </xf>
    <xf numFmtId="4" fontId="5" fillId="0" borderId="0" xfId="22" applyNumberFormat="1" applyFont="1" applyFill="1" applyAlignment="1">
      <alignment horizontal="right"/>
    </xf>
    <xf numFmtId="4" fontId="7" fillId="0" borderId="0" xfId="23" applyNumberFormat="1" applyFont="1" applyFill="1" applyBorder="1" applyAlignment="1">
      <alignment horizontal="right"/>
    </xf>
    <xf numFmtId="4" fontId="7" fillId="0" borderId="0" xfId="23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4" fontId="5" fillId="0" borderId="0" xfId="23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167" fontId="7" fillId="0" borderId="0" xfId="4" applyNumberFormat="1" applyFont="1" applyFill="1" applyAlignment="1"/>
    <xf numFmtId="167" fontId="7" fillId="0" borderId="0" xfId="18" applyNumberFormat="1" applyFont="1" applyFill="1" applyAlignment="1">
      <alignment horizontal="center"/>
    </xf>
    <xf numFmtId="4" fontId="5" fillId="0" borderId="0" xfId="18" applyNumberFormat="1" applyFont="1" applyFill="1" applyAlignment="1">
      <alignment horizontal="right"/>
    </xf>
    <xf numFmtId="4" fontId="5" fillId="0" borderId="0" xfId="18" applyNumberFormat="1" applyFont="1" applyFill="1" applyAlignment="1">
      <alignment horizontal="left"/>
    </xf>
    <xf numFmtId="0" fontId="7" fillId="0" borderId="0" xfId="18" applyNumberFormat="1" applyFont="1" applyFill="1" applyAlignment="1">
      <alignment horizontal="left"/>
    </xf>
    <xf numFmtId="0" fontId="7" fillId="0" borderId="0" xfId="20" applyFont="1" applyFill="1" applyAlignment="1"/>
    <xf numFmtId="4" fontId="7" fillId="0" borderId="0" xfId="0" applyNumberFormat="1" applyFont="1" applyAlignment="1">
      <alignment horizontal="right"/>
    </xf>
    <xf numFmtId="4" fontId="7" fillId="0" borderId="0" xfId="18" applyNumberFormat="1" applyFont="1" applyFill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" fontId="7" fillId="0" borderId="0" xfId="0" applyNumberFormat="1" applyFont="1" applyAlignment="1"/>
    <xf numFmtId="4" fontId="5" fillId="0" borderId="0" xfId="0" applyNumberFormat="1" applyFont="1" applyAlignment="1">
      <alignment horizontal="right"/>
    </xf>
    <xf numFmtId="0" fontId="7" fillId="3" borderId="0" xfId="0" applyFont="1" applyFill="1" applyAlignment="1">
      <alignment vertical="justify" wrapText="1"/>
    </xf>
    <xf numFmtId="0" fontId="7" fillId="3" borderId="0" xfId="7" applyFont="1" applyFill="1" applyAlignment="1">
      <alignment horizontal="left"/>
    </xf>
    <xf numFmtId="0" fontId="7" fillId="3" borderId="0" xfId="7" applyFont="1" applyFill="1" applyAlignment="1">
      <alignment horizontal="center"/>
    </xf>
    <xf numFmtId="4" fontId="7" fillId="3" borderId="0" xfId="10" applyNumberFormat="1" applyFont="1" applyFill="1" applyAlignment="1"/>
    <xf numFmtId="4" fontId="7" fillId="3" borderId="0" xfId="0" applyNumberFormat="1" applyFont="1" applyFill="1" applyAlignment="1">
      <alignment horizontal="center"/>
    </xf>
    <xf numFmtId="0" fontId="7" fillId="3" borderId="0" xfId="7" applyFont="1" applyFill="1" applyAlignment="1">
      <alignment horizontal="left" wrapText="1"/>
    </xf>
    <xf numFmtId="0" fontId="7" fillId="0" borderId="0" xfId="0" applyFont="1" applyFill="1" applyAlignment="1">
      <alignment horizontal="left" vertical="justify" wrapText="1"/>
    </xf>
    <xf numFmtId="4" fontId="3" fillId="0" borderId="0" xfId="3" applyNumberFormat="1" applyFont="1" applyFill="1" applyBorder="1" applyAlignment="1">
      <alignment horizontal="left" vertical="top"/>
    </xf>
    <xf numFmtId="2" fontId="5" fillId="0" borderId="0" xfId="3" applyNumberFormat="1" applyFont="1" applyFill="1" applyBorder="1" applyAlignment="1">
      <alignment horizontal="left" vertical="top"/>
    </xf>
    <xf numFmtId="0" fontId="5" fillId="0" borderId="0" xfId="3" applyFont="1" applyFill="1" applyAlignment="1">
      <alignment horizontal="center"/>
    </xf>
    <xf numFmtId="49" fontId="5" fillId="0" borderId="0" xfId="3" applyNumberFormat="1" applyFont="1" applyFill="1" applyAlignment="1">
      <alignment horizontal="left" vertical="center"/>
    </xf>
    <xf numFmtId="0" fontId="12" fillId="0" borderId="0" xfId="0" applyFont="1" applyAlignment="1">
      <alignment horizontal="right" vertical="top"/>
    </xf>
    <xf numFmtId="4" fontId="5" fillId="0" borderId="0" xfId="15" applyNumberFormat="1" applyFont="1" applyFill="1" applyAlignment="1">
      <alignment horizontal="right" wrapText="1"/>
    </xf>
    <xf numFmtId="4" fontId="3" fillId="0" borderId="0" xfId="15" applyNumberFormat="1" applyFont="1" applyFill="1" applyAlignment="1">
      <alignment horizontal="right" wrapText="1"/>
    </xf>
    <xf numFmtId="0" fontId="7" fillId="0" borderId="0" xfId="7" applyFont="1" applyFill="1" applyAlignment="1">
      <alignment horizontal="left"/>
    </xf>
    <xf numFmtId="0" fontId="5" fillId="0" borderId="0" xfId="0" applyFont="1" applyFill="1" applyAlignment="1">
      <alignment horizontal="right" vertical="center"/>
    </xf>
    <xf numFmtId="4" fontId="7" fillId="0" borderId="0" xfId="15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17" applyNumberFormat="1" applyFont="1" applyFill="1" applyAlignment="1">
      <alignment horizontal="left" vertical="center" wrapText="1"/>
    </xf>
    <xf numFmtId="165" fontId="5" fillId="0" borderId="0" xfId="18" applyNumberFormat="1" applyFont="1" applyFill="1" applyAlignment="1">
      <alignment horizontal="left" vertical="top"/>
    </xf>
    <xf numFmtId="4" fontId="5" fillId="0" borderId="0" xfId="23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2" fontId="5" fillId="0" borderId="0" xfId="18" applyNumberFormat="1" applyFont="1" applyFill="1" applyAlignment="1">
      <alignment horizontal="left" vertical="top" wrapText="1"/>
    </xf>
  </cellXfs>
  <cellStyles count="24">
    <cellStyle name="Millares" xfId="1" builtinId="3"/>
    <cellStyle name="Millares [0] 3" xfId="23"/>
    <cellStyle name="Millares [0] 5 2" xfId="8"/>
    <cellStyle name="Millares 10 2" xfId="5"/>
    <cellStyle name="Millares 17 2" xfId="13"/>
    <cellStyle name="Millares 2 2 2 2" xfId="4"/>
    <cellStyle name="Millares 3 2 2" xfId="10"/>
    <cellStyle name="Millares 3 2 3 2" xfId="6"/>
    <cellStyle name="Millares 4 5" xfId="19"/>
    <cellStyle name="Millares 9 2 5" xfId="9"/>
    <cellStyle name="Normal" xfId="0" builtinId="0"/>
    <cellStyle name="Normal 11" xfId="14"/>
    <cellStyle name="Normal 13 2 2" xfId="3"/>
    <cellStyle name="Normal 14 2 2" xfId="20"/>
    <cellStyle name="Normal 15" xfId="21"/>
    <cellStyle name="Normal 15 2" xfId="18"/>
    <cellStyle name="Normal 2 2 2 2" xfId="7"/>
    <cellStyle name="Normal 20 2" xfId="11"/>
    <cellStyle name="Normal 8 2" xfId="15"/>
    <cellStyle name="Normal 9" xfId="12"/>
    <cellStyle name="Normal 9 2" xfId="16"/>
    <cellStyle name="Normal_EDIFICIO VILLA OLIMPICA 2" xfId="17"/>
    <cellStyle name="Normal_RESIDENCIAL SAN ANDRES 2" xfId="22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141234</xdr:colOff>
      <xdr:row>2</xdr:row>
      <xdr:rowOff>175245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200025"/>
          <a:ext cx="1103259" cy="3657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ELL/Documentos/PRESUPUESTO/Presup.%20CU-UAS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legio%20Universitario\Presupuesto\Presup.%20CU-UAS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IA/OFICINA%20DEFENSORA%20DE%20PUEB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cla-1\UCLAS-COMENC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SD\ucla-1\UCLAS-COME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CO%20DURO%20DELL\Documentos\PRESUPUESTO\Presup.%20CU-UAS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LISIS\universidad%20UCL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CUBICACION%20POR%20PROVINCIA/SAN%20CRISTOBAL/SAN%20CRISTOBAL-MANUEL%20DE%20REGLA/MATA%20NARANJO/CUBICACION%20NUM.%2003%20%20ESCUELA%20BASICA%20MATA%20NARANJO,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ELL/Documentos/PRESUPUESTO/Presup.%20CU-UASD%20(FINAL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uan\Desktop\UASD\analisis\Modelo%20Presup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legio%20Universitario/Presupuesto/Presup.%20CU-UAS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odriguez/Desktop/PERAVIA%20(BANI)/BASICA%20EL%20MANI,Peravia/Basica%20el%20Mani(ADENDA)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INA\D.Evelin2\Hosp.%20Luis%20E.%20Aybar%20CONSULTORIOS\Presupuestos\ucla-1\Alex\PRESUP.%20community%20collag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uarte/Desktop/BASICA%20MATA%20SAN%20JUAN%2023-12-15%20%2011%20DE%20LA%20MA&#209;ANA/CUB.11%20MATA%20SAN%20JUAN.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cla-1\Alex\UCLAS-final%20anterior%20(version%2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.gomez\Desktop\Proyectos-2\Varios%20Archivos\Documents%20and%20Settings\m.adonis\Desktop\Laboratorios%20Rendimientos%20y%20Consumos\Analisis%20de%20Costos%20SEOPC-2002%2007%20Jul%20Texto.xl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ASD/ALEX%20AGOSTO/universidad%20UCL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legio%20Universitario\Presupuesto\Presup.%20CU-UAS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5">
          <cell r="D55">
            <v>8</v>
          </cell>
        </row>
        <row r="116">
          <cell r="D116">
            <v>400</v>
          </cell>
        </row>
      </sheetData>
      <sheetData sheetId="13" refreshError="1"/>
      <sheetData sheetId="14" refreshError="1">
        <row r="130">
          <cell r="C130">
            <v>240</v>
          </cell>
        </row>
        <row r="208">
          <cell r="C208">
            <v>2.7</v>
          </cell>
        </row>
        <row r="220">
          <cell r="C220">
            <v>80</v>
          </cell>
        </row>
        <row r="229">
          <cell r="C229">
            <v>30</v>
          </cell>
        </row>
        <row r="249">
          <cell r="C249">
            <v>922.5</v>
          </cell>
        </row>
      </sheetData>
      <sheetData sheetId="15" refreshError="1"/>
      <sheetData sheetId="16" refreshError="1">
        <row r="1274">
          <cell r="G1274">
            <v>351</v>
          </cell>
        </row>
      </sheetData>
      <sheetData sheetId="17" refreshError="1">
        <row r="451">
          <cell r="F451">
            <v>9641.9090502879881</v>
          </cell>
        </row>
      </sheetData>
      <sheetData sheetId="18" refreshError="1">
        <row r="237">
          <cell r="F237">
            <v>3684.95</v>
          </cell>
        </row>
        <row r="265">
          <cell r="F265">
            <v>2494.8049999999998</v>
          </cell>
        </row>
      </sheetData>
      <sheetData sheetId="19" refreshError="1">
        <row r="62">
          <cell r="D62">
            <v>750</v>
          </cell>
        </row>
        <row r="155">
          <cell r="D155">
            <v>3029.22</v>
          </cell>
        </row>
        <row r="161">
          <cell r="D161">
            <v>5800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6">
          <cell r="C126">
            <v>55</v>
          </cell>
        </row>
        <row r="134">
          <cell r="C134">
            <v>3.82</v>
          </cell>
        </row>
        <row r="138">
          <cell r="C138">
            <v>2.97</v>
          </cell>
        </row>
        <row r="148">
          <cell r="C148">
            <v>21.88</v>
          </cell>
        </row>
        <row r="168">
          <cell r="C168">
            <v>74</v>
          </cell>
        </row>
        <row r="194">
          <cell r="C194">
            <v>18.22</v>
          </cell>
        </row>
        <row r="203">
          <cell r="C203">
            <v>5.6</v>
          </cell>
        </row>
        <row r="217">
          <cell r="C217">
            <v>6.58</v>
          </cell>
        </row>
        <row r="224">
          <cell r="C224">
            <v>7.5</v>
          </cell>
        </row>
        <row r="246">
          <cell r="C246">
            <v>207.5</v>
          </cell>
        </row>
      </sheetData>
      <sheetData sheetId="15"/>
      <sheetData sheetId="16">
        <row r="7">
          <cell r="C7" t="str">
            <v>CANTIDAD</v>
          </cell>
        </row>
      </sheetData>
      <sheetData sheetId="17"/>
      <sheetData sheetId="18"/>
      <sheetData sheetId="19">
        <row r="21">
          <cell r="D21">
            <v>0.75</v>
          </cell>
        </row>
        <row r="54">
          <cell r="D54">
            <v>510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 completo"/>
      <sheetName val="ANALISIS H-A"/>
      <sheetName val="Listado Precio "/>
      <sheetName val="Jornal"/>
      <sheetName val="cuantias "/>
      <sheetName val="iNDICE"/>
      <sheetName val="Volumenes"/>
      <sheetName val="Area"/>
      <sheetName val="Puertas y Ventanas"/>
      <sheetName val="Presp Electrico"/>
      <sheetName val="Anal. Electr"/>
      <sheetName val="PU-Elect."/>
      <sheetName val="Muros Block"/>
      <sheetName val="anal term"/>
      <sheetName val="Anal. horm."/>
      <sheetName val="Mat"/>
      <sheetName val="Ana-Sanit."/>
      <sheetName val="Pu-Sanit."/>
      <sheetName val="anal aire"/>
      <sheetName val="climat."/>
      <sheetName val="planta trata"/>
      <sheetName val="subida materiales"/>
      <sheetName val="M. O. exc."/>
      <sheetName val="Ana-elect."/>
      <sheetName val="puertas"/>
      <sheetName val="Cubicacion"/>
      <sheetName val="Septicos"/>
      <sheetName val="caseta"/>
      <sheetName val="calcul anal"/>
      <sheetName val="Mezcla"/>
      <sheetName val="Hoja2"/>
      <sheetName val="Hoja1"/>
    </sheetNames>
    <sheetDataSet>
      <sheetData sheetId="0"/>
      <sheetData sheetId="1"/>
      <sheetData sheetId="2"/>
      <sheetData sheetId="3">
        <row r="9">
          <cell r="D9">
            <v>0.3</v>
          </cell>
        </row>
        <row r="10">
          <cell r="D10">
            <v>3.5</v>
          </cell>
        </row>
        <row r="15">
          <cell r="D15">
            <v>300</v>
          </cell>
        </row>
        <row r="17">
          <cell r="D17">
            <v>500</v>
          </cell>
        </row>
        <row r="21">
          <cell r="D21">
            <v>1356</v>
          </cell>
        </row>
        <row r="27">
          <cell r="D27">
            <v>75</v>
          </cell>
        </row>
        <row r="28">
          <cell r="D28">
            <v>107.14285714285714</v>
          </cell>
        </row>
        <row r="31">
          <cell r="D31">
            <v>250</v>
          </cell>
        </row>
        <row r="35">
          <cell r="D35">
            <v>30</v>
          </cell>
        </row>
        <row r="36">
          <cell r="D36">
            <v>85</v>
          </cell>
        </row>
        <row r="37">
          <cell r="D37">
            <v>20</v>
          </cell>
        </row>
        <row r="38">
          <cell r="D38">
            <v>95</v>
          </cell>
        </row>
        <row r="39">
          <cell r="D39">
            <v>700</v>
          </cell>
        </row>
        <row r="41">
          <cell r="D41">
            <v>30</v>
          </cell>
        </row>
        <row r="56">
          <cell r="D56">
            <v>12</v>
          </cell>
        </row>
        <row r="60">
          <cell r="D60">
            <v>9.1</v>
          </cell>
        </row>
        <row r="63">
          <cell r="D63">
            <v>65</v>
          </cell>
        </row>
        <row r="64">
          <cell r="D64">
            <v>65</v>
          </cell>
        </row>
        <row r="65">
          <cell r="D65">
            <v>70</v>
          </cell>
        </row>
        <row r="66">
          <cell r="D66">
            <v>65</v>
          </cell>
        </row>
        <row r="68">
          <cell r="D68">
            <v>65</v>
          </cell>
        </row>
        <row r="69">
          <cell r="D69">
            <v>55</v>
          </cell>
        </row>
        <row r="71">
          <cell r="D71">
            <v>50</v>
          </cell>
        </row>
        <row r="76">
          <cell r="D76">
            <v>23</v>
          </cell>
        </row>
        <row r="79">
          <cell r="D79">
            <v>15</v>
          </cell>
        </row>
        <row r="81">
          <cell r="D81">
            <v>61</v>
          </cell>
        </row>
        <row r="82">
          <cell r="D82">
            <v>175</v>
          </cell>
        </row>
        <row r="83">
          <cell r="D83">
            <v>25</v>
          </cell>
        </row>
        <row r="84">
          <cell r="D84">
            <v>35</v>
          </cell>
        </row>
        <row r="85">
          <cell r="D85">
            <v>110</v>
          </cell>
        </row>
        <row r="88">
          <cell r="D88">
            <v>30</v>
          </cell>
        </row>
        <row r="89">
          <cell r="D89">
            <v>44</v>
          </cell>
        </row>
        <row r="90">
          <cell r="D90">
            <v>25</v>
          </cell>
        </row>
        <row r="92">
          <cell r="D92">
            <v>50</v>
          </cell>
        </row>
        <row r="94">
          <cell r="D94">
            <v>125</v>
          </cell>
        </row>
        <row r="95">
          <cell r="D95">
            <v>125</v>
          </cell>
        </row>
        <row r="98">
          <cell r="D98">
            <v>80</v>
          </cell>
        </row>
        <row r="101">
          <cell r="D101">
            <v>5</v>
          </cell>
        </row>
        <row r="105">
          <cell r="D105">
            <v>280</v>
          </cell>
        </row>
        <row r="106">
          <cell r="D106">
            <v>190</v>
          </cell>
        </row>
        <row r="110">
          <cell r="D110">
            <v>15</v>
          </cell>
        </row>
        <row r="111">
          <cell r="D111">
            <v>12</v>
          </cell>
        </row>
        <row r="117">
          <cell r="D117">
            <v>400</v>
          </cell>
        </row>
        <row r="118">
          <cell r="D118">
            <v>460</v>
          </cell>
        </row>
        <row r="119">
          <cell r="D119">
            <v>520</v>
          </cell>
        </row>
        <row r="120">
          <cell r="D120">
            <v>580</v>
          </cell>
        </row>
        <row r="122">
          <cell r="D122">
            <v>520</v>
          </cell>
        </row>
        <row r="123">
          <cell r="D123">
            <v>640</v>
          </cell>
        </row>
        <row r="124">
          <cell r="D124">
            <v>730</v>
          </cell>
        </row>
        <row r="125">
          <cell r="D125">
            <v>640</v>
          </cell>
        </row>
        <row r="126">
          <cell r="D126">
            <v>460</v>
          </cell>
        </row>
        <row r="127">
          <cell r="D127">
            <v>275</v>
          </cell>
        </row>
        <row r="128">
          <cell r="D128">
            <v>180</v>
          </cell>
        </row>
        <row r="129">
          <cell r="D129">
            <v>550</v>
          </cell>
        </row>
        <row r="131">
          <cell r="D131">
            <v>1650</v>
          </cell>
        </row>
        <row r="132">
          <cell r="D132">
            <v>975</v>
          </cell>
        </row>
        <row r="134">
          <cell r="D134">
            <v>575</v>
          </cell>
        </row>
        <row r="135">
          <cell r="D135">
            <v>180</v>
          </cell>
        </row>
        <row r="137">
          <cell r="D137">
            <v>475</v>
          </cell>
        </row>
        <row r="138">
          <cell r="D138">
            <v>250</v>
          </cell>
        </row>
        <row r="173">
          <cell r="D173">
            <v>95</v>
          </cell>
        </row>
      </sheetData>
      <sheetData sheetId="4"/>
      <sheetData sheetId="5">
        <row r="187">
          <cell r="E187">
            <v>7.7100000000000009</v>
          </cell>
        </row>
      </sheetData>
      <sheetData sheetId="6">
        <row r="37">
          <cell r="F37" t="str">
            <v xml:space="preserve">H.A. </v>
          </cell>
        </row>
      </sheetData>
      <sheetData sheetId="7">
        <row r="65">
          <cell r="F65" t="str">
            <v>Area</v>
          </cell>
        </row>
      </sheetData>
      <sheetData sheetId="8">
        <row r="17">
          <cell r="F17">
            <v>1.7600000000000002</v>
          </cell>
        </row>
      </sheetData>
      <sheetData sheetId="9"/>
      <sheetData sheetId="10"/>
      <sheetData sheetId="11">
        <row r="39">
          <cell r="D39">
            <v>4.37</v>
          </cell>
        </row>
        <row r="121">
          <cell r="D121">
            <v>655</v>
          </cell>
        </row>
        <row r="123">
          <cell r="D123">
            <v>1250</v>
          </cell>
        </row>
        <row r="184">
          <cell r="D184">
            <v>50</v>
          </cell>
        </row>
      </sheetData>
      <sheetData sheetId="12">
        <row r="50">
          <cell r="E50">
            <v>8.1999999999999993</v>
          </cell>
        </row>
      </sheetData>
      <sheetData sheetId="13">
        <row r="219">
          <cell r="G219">
            <v>625.70690000000002</v>
          </cell>
        </row>
        <row r="438">
          <cell r="G438">
            <v>32.69</v>
          </cell>
        </row>
        <row r="1456">
          <cell r="G1456">
            <v>496</v>
          </cell>
        </row>
        <row r="1463">
          <cell r="F1463">
            <v>140</v>
          </cell>
        </row>
        <row r="1466">
          <cell r="G1466">
            <v>140</v>
          </cell>
        </row>
        <row r="1490">
          <cell r="G1490">
            <v>3002.0776094739999</v>
          </cell>
        </row>
        <row r="1498">
          <cell r="G1498">
            <v>3317.1112262345</v>
          </cell>
        </row>
        <row r="1515">
          <cell r="G1515">
            <v>3801.1316021875</v>
          </cell>
        </row>
        <row r="1523">
          <cell r="G1523">
            <v>4144.1216021874998</v>
          </cell>
        </row>
        <row r="1592">
          <cell r="G1592">
            <v>1635.8</v>
          </cell>
        </row>
        <row r="1663">
          <cell r="G1663" t="e">
            <v>#REF!</v>
          </cell>
        </row>
        <row r="1782">
          <cell r="F1782" t="e">
            <v>#REF!</v>
          </cell>
        </row>
        <row r="1803">
          <cell r="F1803" t="e">
            <v>#REF!</v>
          </cell>
        </row>
      </sheetData>
      <sheetData sheetId="14">
        <row r="35">
          <cell r="F35">
            <v>62.5</v>
          </cell>
        </row>
        <row r="43">
          <cell r="F43">
            <v>352.00527915670773</v>
          </cell>
        </row>
        <row r="69">
          <cell r="F69">
            <v>4483.3600100124995</v>
          </cell>
        </row>
        <row r="118">
          <cell r="F118" t="e">
            <v>#REF!</v>
          </cell>
        </row>
        <row r="372">
          <cell r="F372">
            <v>12245.632047619049</v>
          </cell>
        </row>
        <row r="382">
          <cell r="F382">
            <v>14781.061545997285</v>
          </cell>
        </row>
        <row r="441">
          <cell r="F441">
            <v>12092.714034231249</v>
          </cell>
        </row>
        <row r="1196">
          <cell r="F1196">
            <v>115917.71799999999</v>
          </cell>
        </row>
        <row r="1259">
          <cell r="F1259" t="e">
            <v>#REF!</v>
          </cell>
        </row>
        <row r="1323">
          <cell r="F1323">
            <v>586.05000000000007</v>
          </cell>
        </row>
        <row r="1330">
          <cell r="F1330">
            <v>377.23</v>
          </cell>
        </row>
        <row r="1551">
          <cell r="F1551">
            <v>8332.5</v>
          </cell>
        </row>
      </sheetData>
      <sheetData sheetId="15">
        <row r="14">
          <cell r="D14">
            <v>1240</v>
          </cell>
        </row>
        <row r="23">
          <cell r="D23">
            <v>550</v>
          </cell>
        </row>
        <row r="24">
          <cell r="D24">
            <v>550</v>
          </cell>
        </row>
        <row r="25">
          <cell r="D25">
            <v>600</v>
          </cell>
        </row>
        <row r="30">
          <cell r="D30">
            <v>520</v>
          </cell>
        </row>
        <row r="38">
          <cell r="D38">
            <v>16</v>
          </cell>
        </row>
        <row r="39">
          <cell r="D39">
            <v>24</v>
          </cell>
        </row>
        <row r="43">
          <cell r="D43">
            <v>35</v>
          </cell>
        </row>
        <row r="44">
          <cell r="D44">
            <v>60</v>
          </cell>
        </row>
        <row r="46">
          <cell r="D46">
            <v>35</v>
          </cell>
        </row>
        <row r="49">
          <cell r="D49">
            <v>1250</v>
          </cell>
        </row>
        <row r="55">
          <cell r="D55">
            <v>450</v>
          </cell>
        </row>
        <row r="56">
          <cell r="D56">
            <v>500</v>
          </cell>
        </row>
        <row r="57">
          <cell r="D57">
            <v>205</v>
          </cell>
        </row>
        <row r="64">
          <cell r="D64">
            <v>8.5</v>
          </cell>
        </row>
        <row r="65">
          <cell r="D65">
            <v>837.21</v>
          </cell>
        </row>
        <row r="66">
          <cell r="D66">
            <v>450</v>
          </cell>
        </row>
        <row r="88">
          <cell r="D88">
            <v>225</v>
          </cell>
        </row>
        <row r="91">
          <cell r="D91">
            <v>425</v>
          </cell>
        </row>
        <row r="94">
          <cell r="D94">
            <v>340</v>
          </cell>
        </row>
        <row r="95">
          <cell r="D95">
            <v>193.75038750077499</v>
          </cell>
        </row>
        <row r="98">
          <cell r="D98">
            <v>1660</v>
          </cell>
        </row>
        <row r="100">
          <cell r="D100">
            <v>700</v>
          </cell>
        </row>
        <row r="104">
          <cell r="D104">
            <v>12913.6</v>
          </cell>
        </row>
        <row r="105">
          <cell r="D105">
            <v>2905.3</v>
          </cell>
        </row>
        <row r="106">
          <cell r="D106">
            <v>7840</v>
          </cell>
        </row>
        <row r="114">
          <cell r="D114">
            <v>3956.65</v>
          </cell>
        </row>
        <row r="116">
          <cell r="D116">
            <v>4307.8599999999997</v>
          </cell>
        </row>
        <row r="119">
          <cell r="D119">
            <v>4646.5600000000004</v>
          </cell>
        </row>
        <row r="127">
          <cell r="D127">
            <v>400</v>
          </cell>
        </row>
        <row r="138">
          <cell r="D138">
            <v>125</v>
          </cell>
        </row>
        <row r="139">
          <cell r="D139">
            <v>125</v>
          </cell>
        </row>
        <row r="142">
          <cell r="D142">
            <v>325</v>
          </cell>
        </row>
        <row r="145">
          <cell r="D145">
            <v>105</v>
          </cell>
        </row>
        <row r="160">
          <cell r="D160">
            <v>5800</v>
          </cell>
        </row>
      </sheetData>
      <sheetData sheetId="16">
        <row r="159">
          <cell r="F159">
            <v>191.22500000000002</v>
          </cell>
        </row>
        <row r="170">
          <cell r="F170">
            <v>332.03499999999997</v>
          </cell>
        </row>
        <row r="321">
          <cell r="F321">
            <v>2874.8049999999998</v>
          </cell>
        </row>
        <row r="346">
          <cell r="F346">
            <v>1197.0150000000001</v>
          </cell>
        </row>
        <row r="369">
          <cell r="F369">
            <v>1224.405</v>
          </cell>
        </row>
      </sheetData>
      <sheetData sheetId="17">
        <row r="126">
          <cell r="C126">
            <v>55</v>
          </cell>
        </row>
        <row r="178">
          <cell r="C178">
            <v>846</v>
          </cell>
        </row>
        <row r="183">
          <cell r="C183">
            <v>351.48</v>
          </cell>
        </row>
        <row r="185">
          <cell r="C185">
            <v>665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</sheetNames>
    <sheetDataSet>
      <sheetData sheetId="0"/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25">
          <cell r="F1325">
            <v>586.05000000000007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D15">
            <v>1240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">
          <cell r="D16">
            <v>2200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 completo"/>
      <sheetName val="Presup. PARTE  (1)"/>
      <sheetName val="Presup. PARTE  (2)"/>
      <sheetName val="Exterior y parque Inspiracion"/>
      <sheetName val="Presp Electrico"/>
      <sheetName val="ANALISIS H-A "/>
      <sheetName val="cuantia actual"/>
      <sheetName val="iNDICE"/>
      <sheetName val="Volumenes"/>
      <sheetName val="Area"/>
      <sheetName val="Puertas y Ventanas"/>
      <sheetName val="cuantia anterior "/>
      <sheetName val="Ana-Sanit."/>
      <sheetName val="Anal. Electr"/>
      <sheetName val="Jornal"/>
      <sheetName val="Listado Preci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75">
          <cell r="G175">
            <v>14829.060000000001</v>
          </cell>
        </row>
        <row r="189">
          <cell r="G189">
            <v>15445.46</v>
          </cell>
        </row>
        <row r="203">
          <cell r="G203">
            <v>15890.39</v>
          </cell>
        </row>
        <row r="214">
          <cell r="G214">
            <v>17230.72</v>
          </cell>
        </row>
        <row r="418">
          <cell r="G418">
            <v>11627.802212009607</v>
          </cell>
        </row>
        <row r="427">
          <cell r="G427">
            <v>8197.4929310304633</v>
          </cell>
        </row>
        <row r="437">
          <cell r="G437">
            <v>10483.242313614162</v>
          </cell>
        </row>
        <row r="448">
          <cell r="G448">
            <v>11931.5</v>
          </cell>
        </row>
      </sheetData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20">
          <cell r="D20">
            <v>250</v>
          </cell>
        </row>
        <row r="46">
          <cell r="D46">
            <v>500</v>
          </cell>
        </row>
        <row r="133">
          <cell r="D133">
            <v>375</v>
          </cell>
        </row>
      </sheetData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PRESENTACION"/>
      <sheetName val="Ins"/>
      <sheetName val="FA"/>
      <sheetName val="Rndmto"/>
      <sheetName val="M.O."/>
      <sheetName val="Hoja2"/>
      <sheetName val="Ana"/>
      <sheetName val="Resu"/>
      <sheetName val="Indice"/>
    </sheetNames>
    <sheetDataSet>
      <sheetData sheetId="0"/>
      <sheetData sheetId="1" refreshError="1"/>
      <sheetData sheetId="2">
        <row r="584">
          <cell r="E584">
            <v>550000</v>
          </cell>
        </row>
      </sheetData>
      <sheetData sheetId="3" refreshError="1"/>
      <sheetData sheetId="4"/>
      <sheetData sheetId="5"/>
      <sheetData sheetId="6" refreshError="1"/>
      <sheetData sheetId="7">
        <row r="11">
          <cell r="F11">
            <v>1368.8</v>
          </cell>
        </row>
        <row r="139">
          <cell r="F139">
            <v>677.45999999999992</v>
          </cell>
        </row>
        <row r="183">
          <cell r="F183">
            <v>820.88</v>
          </cell>
        </row>
      </sheetData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6">
          <cell r="C126">
            <v>55</v>
          </cell>
        </row>
        <row r="194">
          <cell r="C194">
            <v>18.22</v>
          </cell>
        </row>
      </sheetData>
      <sheetData sheetId="15"/>
      <sheetData sheetId="16">
        <row r="7">
          <cell r="C7" t="str">
            <v>CANTIDAD</v>
          </cell>
        </row>
      </sheetData>
      <sheetData sheetId="17"/>
      <sheetData sheetId="18"/>
      <sheetData sheetId="19">
        <row r="21">
          <cell r="D21">
            <v>0.75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A EL MANI"/>
      <sheetName val="Cubicacion"/>
      <sheetName val="CUADRO"/>
      <sheetName val="ESTADO"/>
      <sheetName val=" Inf. Orden cambio 1"/>
      <sheetName val="O.C.1"/>
      <sheetName val="O.C."/>
      <sheetName val="ADENDA #1"/>
      <sheetName val="ADENDA #2"/>
      <sheetName val="eval. "/>
      <sheetName val=" Inf. Orden cambio"/>
      <sheetName val="VOLUMETRIA  "/>
      <sheetName val="TABLA DE DIFERENCIAS"/>
      <sheetName val="reformulado"/>
      <sheetName val="AULA INICIAL"/>
    </sheetNames>
    <sheetDataSet>
      <sheetData sheetId="0">
        <row r="1282">
          <cell r="G1282">
            <v>42556682.319930494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lanta trata"/>
      <sheetName val="Anal. horm."/>
      <sheetName val="cuantias "/>
      <sheetName val="anal term"/>
      <sheetName val="Ana-Sanit."/>
      <sheetName val="Ana-Elect"/>
      <sheetName val="Ana-elect."/>
      <sheetName val="Volumenes"/>
      <sheetName val="M. O. exc."/>
      <sheetName val="subida materiales"/>
      <sheetName val="Mat"/>
      <sheetName val="Jornal"/>
      <sheetName val="Pu-Sanit.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/>
      <sheetData sheetId="1"/>
      <sheetData sheetId="2">
        <row r="222">
          <cell r="F222">
            <v>6762.8600000000006</v>
          </cell>
        </row>
        <row r="229">
          <cell r="F229">
            <v>10047.64</v>
          </cell>
        </row>
      </sheetData>
      <sheetData sheetId="3"/>
      <sheetData sheetId="4"/>
      <sheetData sheetId="5"/>
      <sheetData sheetId="6"/>
      <sheetData sheetId="7"/>
      <sheetData sheetId="8">
        <row r="137">
          <cell r="J137">
            <v>203.6515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Inform."/>
      <sheetName val="Cub."/>
      <sheetName val="TABLA RELACION"/>
      <sheetName val="ADENDA"/>
      <sheetName val="Est. Econ"/>
      <sheetName val=" Inf. Orden cambio"/>
      <sheetName val="Orden Camb."/>
      <sheetName val="Datos"/>
      <sheetName val="Cub. (2)"/>
    </sheetNames>
    <sheetDataSet>
      <sheetData sheetId="0" refreshError="1"/>
      <sheetData sheetId="1">
        <row r="1309">
          <cell r="L1309">
            <v>20621793.809334058</v>
          </cell>
        </row>
      </sheetData>
      <sheetData sheetId="2" refreshError="1"/>
      <sheetData sheetId="3" refreshError="1"/>
      <sheetData sheetId="4">
        <row r="19">
          <cell r="G19">
            <v>8453668.0980000012</v>
          </cell>
        </row>
      </sheetData>
      <sheetData sheetId="5" refreshError="1"/>
      <sheetData sheetId="6" refreshError="1"/>
      <sheetData sheetId="7">
        <row r="1">
          <cell r="B1">
            <v>42263</v>
          </cell>
        </row>
        <row r="56">
          <cell r="A56" t="str">
            <v>Daniel Grillo</v>
          </cell>
        </row>
        <row r="57">
          <cell r="A57" t="str">
            <v>Harold Andujar</v>
          </cell>
        </row>
        <row r="58">
          <cell r="A58" t="str">
            <v>Manuel Dominguez</v>
          </cell>
        </row>
        <row r="59">
          <cell r="A59" t="str">
            <v>Victor Batista</v>
          </cell>
        </row>
        <row r="60">
          <cell r="A60" t="str">
            <v>Carlos mancebo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</sheetData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v. "/>
      <sheetName val="Presupuesto"/>
      <sheetName val="planta trata"/>
      <sheetName val="Volumenes"/>
      <sheetName val="Pu-Sanit."/>
      <sheetName val="peso-cuantia"/>
      <sheetName val="Hoja5"/>
      <sheetName val="Jornal"/>
      <sheetName val="M. O. exc."/>
      <sheetName val="Anal. horm."/>
      <sheetName val="Hoja3"/>
      <sheetName val="cuantias "/>
      <sheetName val="anal term"/>
      <sheetName val="Ana-Sanit."/>
      <sheetName val="Ana-Elect"/>
      <sheetName val="Ana-elect."/>
      <sheetName val="subida materiales"/>
      <sheetName val="Mat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839">
          <cell r="D1839">
            <v>52.397999999999989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58">
          <cell r="F1058">
            <v>25494.54</v>
          </cell>
        </row>
        <row r="1100">
          <cell r="F1100">
            <v>14999.769999999999</v>
          </cell>
        </row>
        <row r="1511">
          <cell r="F1511">
            <v>17457.800000000003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7">
          <cell r="D567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>
        <row r="1485">
          <cell r="G1485">
            <v>33.456233498804927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</sheetNames>
    <sheetDataSet>
      <sheetData sheetId="0"/>
      <sheetData sheetId="1">
        <row r="13">
          <cell r="C13">
            <v>108.99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G15">
            <v>529.99239999999998</v>
          </cell>
        </row>
      </sheetData>
      <sheetData sheetId="12">
        <row r="10">
          <cell r="D10">
            <v>3.5</v>
          </cell>
        </row>
      </sheetData>
      <sheetData sheetId="13"/>
      <sheetData sheetId="14">
        <row r="126">
          <cell r="C126">
            <v>55</v>
          </cell>
        </row>
        <row r="194">
          <cell r="C194">
            <v>18.22</v>
          </cell>
        </row>
      </sheetData>
      <sheetData sheetId="15"/>
      <sheetData sheetId="16">
        <row r="7">
          <cell r="C7" t="str">
            <v>CANTIDAD</v>
          </cell>
        </row>
      </sheetData>
      <sheetData sheetId="17">
        <row r="451">
          <cell r="F451">
            <v>9641.9090502879881</v>
          </cell>
        </row>
      </sheetData>
      <sheetData sheetId="18">
        <row r="237">
          <cell r="F237">
            <v>3684.95</v>
          </cell>
        </row>
      </sheetData>
      <sheetData sheetId="19">
        <row r="17">
          <cell r="D17">
            <v>30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195">
          <cell r="F3195">
            <v>5221.0224000000007</v>
          </cell>
        </row>
      </sheetData>
      <sheetData sheetId="35"/>
      <sheetData sheetId="36"/>
      <sheetData sheetId="37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D15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4">
          <cell r="D134">
            <v>550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V186"/>
  <sheetViews>
    <sheetView tabSelected="1" view="pageBreakPreview" zoomScaleNormal="100" zoomScaleSheetLayoutView="100" workbookViewId="0">
      <selection activeCell="H134" sqref="H134:I140"/>
    </sheetView>
  </sheetViews>
  <sheetFormatPr baseColWidth="10" defaultRowHeight="15" x14ac:dyDescent="0.25"/>
  <cols>
    <col min="1" max="1" width="4.5703125" style="187" customWidth="1"/>
    <col min="2" max="2" width="41.28515625" style="188" customWidth="1"/>
    <col min="3" max="3" width="10.5703125" style="189" customWidth="1"/>
    <col min="4" max="4" width="5.5703125" style="104" customWidth="1"/>
    <col min="5" max="5" width="13.28515625" style="185" customWidth="1"/>
    <col min="6" max="6" width="14.42578125" style="185" customWidth="1"/>
    <col min="7" max="7" width="17.28515625" style="190" customWidth="1"/>
    <col min="8" max="8" width="11.42578125" style="188"/>
    <col min="9" max="9" width="16.140625" style="188" customWidth="1"/>
    <col min="10" max="10" width="11.42578125" style="188"/>
    <col min="11" max="11" width="21.7109375" style="188" customWidth="1"/>
    <col min="12" max="16384" width="11.42578125" style="188"/>
  </cols>
  <sheetData>
    <row r="1" spans="1:17" s="4" customFormat="1" ht="15.75" x14ac:dyDescent="0.25">
      <c r="A1" s="198" t="s">
        <v>0</v>
      </c>
      <c r="B1" s="198"/>
      <c r="C1" s="198"/>
      <c r="D1" s="198"/>
      <c r="E1" s="198"/>
      <c r="F1" s="1"/>
      <c r="G1" s="2"/>
      <c r="H1" s="3"/>
    </row>
    <row r="2" spans="1:17" s="4" customFormat="1" ht="15" customHeight="1" x14ac:dyDescent="0.25">
      <c r="A2" s="199" t="s">
        <v>1</v>
      </c>
      <c r="B2" s="199"/>
      <c r="C2" s="5"/>
      <c r="D2" s="6"/>
      <c r="E2" s="1"/>
      <c r="F2" s="1"/>
      <c r="G2" s="2"/>
      <c r="H2" s="3"/>
    </row>
    <row r="3" spans="1:17" s="4" customFormat="1" ht="15" customHeight="1" x14ac:dyDescent="0.25">
      <c r="A3" s="199" t="s">
        <v>2</v>
      </c>
      <c r="B3" s="199"/>
      <c r="C3" s="5"/>
      <c r="D3" s="6"/>
      <c r="E3" s="1"/>
      <c r="F3" s="1"/>
      <c r="G3" s="2"/>
      <c r="H3" s="3"/>
    </row>
    <row r="4" spans="1:17" s="4" customFormat="1" x14ac:dyDescent="0.25">
      <c r="A4" s="7"/>
      <c r="B4" s="200"/>
      <c r="C4" s="200"/>
      <c r="D4" s="200"/>
      <c r="E4" s="200"/>
      <c r="F4" s="8"/>
      <c r="G4" s="2"/>
      <c r="H4" s="3"/>
    </row>
    <row r="5" spans="1:17" s="10" customFormat="1" x14ac:dyDescent="0.25">
      <c r="A5" s="201" t="s">
        <v>3</v>
      </c>
      <c r="B5" s="201"/>
      <c r="C5" s="201"/>
      <c r="D5" s="201"/>
      <c r="E5" s="201"/>
      <c r="F5" s="201"/>
      <c r="G5" s="201"/>
      <c r="H5" s="9"/>
      <c r="J5" s="11"/>
      <c r="K5" s="11"/>
      <c r="L5" s="11"/>
      <c r="M5" s="11"/>
      <c r="N5" s="11"/>
      <c r="O5" s="11"/>
      <c r="P5" s="11"/>
      <c r="Q5" s="11"/>
    </row>
    <row r="6" spans="1:17" s="10" customFormat="1" x14ac:dyDescent="0.25">
      <c r="A6" s="201" t="s">
        <v>4</v>
      </c>
      <c r="B6" s="201"/>
      <c r="C6" s="201"/>
      <c r="D6" s="201"/>
      <c r="E6" s="201"/>
      <c r="F6" s="201"/>
      <c r="G6" s="201"/>
      <c r="H6" s="12"/>
      <c r="I6" s="13"/>
      <c r="J6" s="11"/>
      <c r="K6" s="11"/>
      <c r="L6" s="11"/>
      <c r="M6" s="11"/>
      <c r="N6" s="11"/>
      <c r="O6" s="11"/>
      <c r="P6" s="11"/>
      <c r="Q6" s="11"/>
    </row>
    <row r="7" spans="1:17" s="10" customFormat="1" ht="15.75" thickBot="1" x14ac:dyDescent="0.3">
      <c r="A7" s="7"/>
      <c r="B7" s="14"/>
      <c r="C7" s="15"/>
      <c r="D7" s="16"/>
      <c r="E7" s="17"/>
      <c r="F7" s="18"/>
      <c r="G7" s="19"/>
      <c r="H7" s="12"/>
      <c r="I7" s="13"/>
      <c r="J7" s="11"/>
      <c r="K7" s="11"/>
      <c r="L7" s="11"/>
      <c r="M7" s="11"/>
      <c r="N7" s="11"/>
      <c r="O7" s="11"/>
      <c r="P7" s="11"/>
      <c r="Q7" s="11"/>
    </row>
    <row r="8" spans="1:17" s="27" customFormat="1" ht="15.95" customHeight="1" thickBot="1" x14ac:dyDescent="0.3">
      <c r="A8" s="20" t="s">
        <v>5</v>
      </c>
      <c r="B8" s="21" t="s">
        <v>6</v>
      </c>
      <c r="C8" s="22" t="s">
        <v>7</v>
      </c>
      <c r="D8" s="23" t="s">
        <v>8</v>
      </c>
      <c r="E8" s="24" t="s">
        <v>9</v>
      </c>
      <c r="F8" s="24" t="s">
        <v>10</v>
      </c>
      <c r="G8" s="25" t="s">
        <v>11</v>
      </c>
      <c r="H8" s="26"/>
      <c r="J8" s="28"/>
      <c r="K8" s="28"/>
      <c r="L8" s="28"/>
      <c r="M8" s="28"/>
      <c r="N8" s="28"/>
      <c r="O8" s="28"/>
      <c r="P8" s="28"/>
      <c r="Q8" s="28"/>
    </row>
    <row r="9" spans="1:17" s="36" customFormat="1" x14ac:dyDescent="0.25">
      <c r="A9" s="29"/>
      <c r="B9" s="30"/>
      <c r="C9" s="31"/>
      <c r="D9" s="32"/>
      <c r="E9" s="33"/>
      <c r="F9" s="33"/>
      <c r="G9" s="34"/>
      <c r="H9" s="35"/>
      <c r="J9" s="37"/>
      <c r="K9" s="37"/>
      <c r="L9" s="37"/>
      <c r="M9" s="37"/>
      <c r="N9" s="37"/>
      <c r="O9" s="37"/>
      <c r="P9" s="37"/>
      <c r="Q9" s="37"/>
    </row>
    <row r="10" spans="1:17" s="36" customFormat="1" ht="13.5" customHeight="1" x14ac:dyDescent="0.25">
      <c r="A10" s="29" t="s">
        <v>12</v>
      </c>
      <c r="B10" s="38" t="s">
        <v>13</v>
      </c>
      <c r="C10" s="39"/>
      <c r="D10" s="32"/>
      <c r="E10" s="40"/>
      <c r="F10" s="40"/>
      <c r="G10" s="34"/>
      <c r="H10" s="35"/>
      <c r="J10" s="37"/>
      <c r="K10" s="37"/>
      <c r="L10" s="37"/>
      <c r="M10" s="37"/>
      <c r="N10" s="37"/>
      <c r="O10" s="37"/>
      <c r="P10" s="37"/>
      <c r="Q10" s="37"/>
    </row>
    <row r="11" spans="1:17" s="36" customFormat="1" ht="15.95" customHeight="1" x14ac:dyDescent="0.25">
      <c r="A11" s="41" t="s">
        <v>14</v>
      </c>
      <c r="B11" s="42" t="s">
        <v>15</v>
      </c>
      <c r="C11" s="43">
        <v>367.92</v>
      </c>
      <c r="D11" s="44" t="s">
        <v>16</v>
      </c>
      <c r="E11" s="45"/>
      <c r="F11" s="45">
        <f>C11*E11</f>
        <v>0</v>
      </c>
      <c r="G11" s="46"/>
      <c r="H11" s="35"/>
      <c r="J11" s="37"/>
      <c r="K11" s="37"/>
      <c r="L11" s="37"/>
      <c r="M11" s="37"/>
      <c r="N11" s="37"/>
      <c r="O11" s="37"/>
      <c r="P11" s="37"/>
      <c r="Q11" s="37"/>
    </row>
    <row r="12" spans="1:17" s="36" customFormat="1" ht="15.95" customHeight="1" x14ac:dyDescent="0.25">
      <c r="A12" s="41" t="s">
        <v>17</v>
      </c>
      <c r="B12" s="42" t="s">
        <v>18</v>
      </c>
      <c r="C12" s="43">
        <f>C63</f>
        <v>254.92</v>
      </c>
      <c r="D12" s="44" t="s">
        <v>16</v>
      </c>
      <c r="E12" s="45"/>
      <c r="F12" s="45">
        <f>C12*E12</f>
        <v>0</v>
      </c>
      <c r="H12" s="35"/>
      <c r="J12" s="37"/>
      <c r="K12" s="37"/>
      <c r="L12" s="37"/>
      <c r="M12" s="37"/>
      <c r="N12" s="37"/>
      <c r="O12" s="37"/>
      <c r="P12" s="37"/>
      <c r="Q12" s="37"/>
    </row>
    <row r="13" spans="1:17" s="36" customFormat="1" ht="15.95" customHeight="1" x14ac:dyDescent="0.25">
      <c r="A13" s="41" t="s">
        <v>19</v>
      </c>
      <c r="B13" s="42" t="s">
        <v>20</v>
      </c>
      <c r="C13" s="43">
        <v>1</v>
      </c>
      <c r="D13" s="44" t="s">
        <v>21</v>
      </c>
      <c r="E13" s="45"/>
      <c r="F13" s="45">
        <f>C13*E13</f>
        <v>0</v>
      </c>
      <c r="G13" s="46"/>
      <c r="H13" s="35"/>
      <c r="J13" s="37"/>
      <c r="K13" s="37"/>
      <c r="L13" s="37"/>
      <c r="M13" s="37"/>
      <c r="N13" s="37"/>
      <c r="O13" s="37"/>
      <c r="P13" s="37"/>
      <c r="Q13" s="37"/>
    </row>
    <row r="14" spans="1:17" s="36" customFormat="1" ht="15.95" customHeight="1" x14ac:dyDescent="0.25">
      <c r="A14" s="41" t="s">
        <v>22</v>
      </c>
      <c r="B14" s="42" t="s">
        <v>23</v>
      </c>
      <c r="C14" s="43">
        <v>1</v>
      </c>
      <c r="D14" s="44" t="s">
        <v>21</v>
      </c>
      <c r="E14" s="45"/>
      <c r="F14" s="45">
        <f>C14*E14</f>
        <v>0</v>
      </c>
      <c r="G14" s="46">
        <f>SUM(F11:F14)</f>
        <v>0</v>
      </c>
      <c r="H14" s="35"/>
      <c r="J14" s="37"/>
      <c r="K14" s="37"/>
      <c r="L14" s="37"/>
      <c r="M14" s="37"/>
      <c r="N14" s="37"/>
      <c r="O14" s="37"/>
      <c r="P14" s="37"/>
      <c r="Q14" s="37"/>
    </row>
    <row r="15" spans="1:17" s="36" customFormat="1" x14ac:dyDescent="0.25">
      <c r="A15" s="41"/>
      <c r="G15" s="46"/>
      <c r="H15" s="35"/>
      <c r="J15" s="37"/>
      <c r="K15" s="37"/>
      <c r="L15" s="37"/>
      <c r="M15" s="37"/>
      <c r="N15" s="37"/>
      <c r="O15" s="37"/>
      <c r="P15" s="37"/>
      <c r="Q15" s="37"/>
    </row>
    <row r="16" spans="1:17" s="48" customFormat="1" ht="15.95" customHeight="1" x14ac:dyDescent="0.2">
      <c r="A16" s="29" t="s">
        <v>24</v>
      </c>
      <c r="B16" s="47" t="s">
        <v>25</v>
      </c>
      <c r="C16" s="39"/>
      <c r="E16" s="40"/>
      <c r="F16" s="40"/>
      <c r="G16" s="46"/>
      <c r="H16" s="35"/>
      <c r="J16" s="16"/>
      <c r="K16" s="16"/>
      <c r="L16" s="16"/>
      <c r="M16" s="16"/>
      <c r="N16" s="16"/>
      <c r="O16" s="16"/>
      <c r="P16" s="16"/>
      <c r="Q16" s="16"/>
    </row>
    <row r="17" spans="1:17" s="36" customFormat="1" ht="15.95" customHeight="1" x14ac:dyDescent="0.25">
      <c r="A17" s="41" t="s">
        <v>14</v>
      </c>
      <c r="B17" s="42" t="s">
        <v>26</v>
      </c>
      <c r="C17" s="43">
        <v>73.58</v>
      </c>
      <c r="D17" s="44" t="s">
        <v>27</v>
      </c>
      <c r="E17" s="45"/>
      <c r="F17" s="45">
        <f>C17*E17</f>
        <v>0</v>
      </c>
      <c r="G17" s="46"/>
      <c r="H17" s="35"/>
      <c r="J17" s="37"/>
      <c r="K17" s="37"/>
      <c r="L17" s="37"/>
      <c r="M17" s="37"/>
      <c r="N17" s="37"/>
      <c r="O17" s="37"/>
      <c r="P17" s="37"/>
      <c r="Q17" s="37"/>
    </row>
    <row r="18" spans="1:17" s="36" customFormat="1" ht="15.95" customHeight="1" x14ac:dyDescent="0.25">
      <c r="A18" s="41" t="s">
        <v>17</v>
      </c>
      <c r="B18" s="42" t="s">
        <v>28</v>
      </c>
      <c r="C18" s="43">
        <v>180.79</v>
      </c>
      <c r="D18" s="44" t="s">
        <v>27</v>
      </c>
      <c r="E18" s="45"/>
      <c r="F18" s="45">
        <f>C18*E18</f>
        <v>0</v>
      </c>
      <c r="G18" s="46"/>
      <c r="H18" s="35"/>
      <c r="J18" s="37"/>
      <c r="K18" s="37"/>
      <c r="L18" s="37"/>
      <c r="M18" s="37"/>
      <c r="N18" s="37"/>
      <c r="O18" s="37"/>
      <c r="P18" s="37"/>
      <c r="Q18" s="37"/>
    </row>
    <row r="19" spans="1:17" s="36" customFormat="1" ht="15.95" customHeight="1" x14ac:dyDescent="0.25">
      <c r="A19" s="41" t="s">
        <v>19</v>
      </c>
      <c r="B19" s="42" t="s">
        <v>29</v>
      </c>
      <c r="C19" s="43">
        <v>116.39</v>
      </c>
      <c r="D19" s="44" t="s">
        <v>27</v>
      </c>
      <c r="E19" s="45"/>
      <c r="F19" s="45">
        <f>C19*E19</f>
        <v>0</v>
      </c>
      <c r="G19" s="46"/>
      <c r="H19" s="35"/>
      <c r="J19" s="37"/>
      <c r="K19" s="37"/>
      <c r="L19" s="37"/>
      <c r="M19" s="37"/>
      <c r="N19" s="37"/>
      <c r="O19" s="37"/>
      <c r="P19" s="37"/>
      <c r="Q19" s="37"/>
    </row>
    <row r="20" spans="1:17" s="36" customFormat="1" ht="15.95" customHeight="1" x14ac:dyDescent="0.25">
      <c r="A20" s="41" t="s">
        <v>22</v>
      </c>
      <c r="B20" s="42" t="s">
        <v>30</v>
      </c>
      <c r="C20" s="43">
        <v>125.13</v>
      </c>
      <c r="D20" s="44" t="s">
        <v>27</v>
      </c>
      <c r="E20" s="45"/>
      <c r="F20" s="45">
        <f>C20*E20</f>
        <v>0</v>
      </c>
      <c r="G20" s="46"/>
      <c r="H20" s="35"/>
      <c r="J20" s="37"/>
      <c r="K20" s="37"/>
      <c r="L20" s="37"/>
      <c r="M20" s="37"/>
      <c r="N20" s="37"/>
      <c r="O20" s="37"/>
      <c r="P20" s="37"/>
      <c r="Q20" s="37"/>
    </row>
    <row r="21" spans="1:17" s="36" customFormat="1" ht="15.95" customHeight="1" x14ac:dyDescent="0.25">
      <c r="A21" s="41" t="s">
        <v>31</v>
      </c>
      <c r="B21" s="42" t="s">
        <v>32</v>
      </c>
      <c r="C21" s="43">
        <f>C12</f>
        <v>254.92</v>
      </c>
      <c r="D21" s="44" t="s">
        <v>27</v>
      </c>
      <c r="E21" s="45"/>
      <c r="F21" s="45">
        <f>C21*E21</f>
        <v>0</v>
      </c>
      <c r="G21" s="46">
        <f>SUM(F17:F21)</f>
        <v>0</v>
      </c>
      <c r="H21" s="35"/>
      <c r="J21" s="37"/>
      <c r="K21" s="37"/>
      <c r="L21" s="37"/>
      <c r="M21" s="37"/>
      <c r="N21" s="37"/>
      <c r="O21" s="37"/>
      <c r="P21" s="37"/>
      <c r="Q21" s="37"/>
    </row>
    <row r="22" spans="1:17" s="36" customFormat="1" x14ac:dyDescent="0.25">
      <c r="A22" s="41"/>
      <c r="B22" s="42"/>
      <c r="C22" s="49"/>
      <c r="E22" s="50"/>
      <c r="F22" s="50"/>
      <c r="G22" s="46"/>
      <c r="H22" s="35"/>
      <c r="J22" s="37"/>
      <c r="K22" s="37"/>
      <c r="L22" s="37"/>
      <c r="M22" s="37"/>
      <c r="N22" s="37"/>
      <c r="O22" s="37"/>
      <c r="P22" s="37"/>
      <c r="Q22" s="37"/>
    </row>
    <row r="23" spans="1:17" s="48" customFormat="1" ht="15.75" customHeight="1" x14ac:dyDescent="0.2">
      <c r="A23" s="29" t="s">
        <v>33</v>
      </c>
      <c r="B23" s="47" t="s">
        <v>34</v>
      </c>
      <c r="C23" s="39"/>
      <c r="E23" s="40"/>
      <c r="F23" s="40"/>
      <c r="G23" s="46"/>
      <c r="H23" s="35"/>
      <c r="J23" s="16"/>
      <c r="K23" s="16"/>
      <c r="L23" s="16"/>
      <c r="M23" s="16"/>
      <c r="N23" s="16"/>
      <c r="O23" s="16"/>
      <c r="P23" s="16"/>
      <c r="Q23" s="16"/>
    </row>
    <row r="24" spans="1:17" s="36" customFormat="1" ht="15.95" customHeight="1" x14ac:dyDescent="0.25">
      <c r="A24" s="41" t="s">
        <v>14</v>
      </c>
      <c r="B24" s="192" t="s">
        <v>201</v>
      </c>
      <c r="C24" s="43">
        <v>36.659999999999997</v>
      </c>
      <c r="D24" s="44" t="s">
        <v>27</v>
      </c>
      <c r="E24" s="45"/>
      <c r="F24" s="45">
        <f t="shared" ref="F24:F46" si="0">C24*E24</f>
        <v>0</v>
      </c>
      <c r="G24" s="46"/>
      <c r="H24" s="35"/>
      <c r="J24" s="37"/>
      <c r="K24" s="37"/>
      <c r="L24" s="37"/>
      <c r="M24" s="37"/>
      <c r="N24" s="37"/>
      <c r="O24" s="37"/>
      <c r="P24" s="37"/>
      <c r="Q24" s="37"/>
    </row>
    <row r="25" spans="1:17" s="36" customFormat="1" ht="15.95" customHeight="1" x14ac:dyDescent="0.25">
      <c r="A25" s="41" t="s">
        <v>17</v>
      </c>
      <c r="B25" s="192" t="s">
        <v>200</v>
      </c>
      <c r="C25" s="43">
        <v>32.15</v>
      </c>
      <c r="D25" s="44" t="s">
        <v>27</v>
      </c>
      <c r="E25" s="45"/>
      <c r="F25" s="45">
        <f t="shared" si="0"/>
        <v>0</v>
      </c>
      <c r="G25" s="46"/>
      <c r="H25" s="35"/>
      <c r="J25" s="37"/>
      <c r="K25" s="37"/>
      <c r="L25" s="37"/>
      <c r="M25" s="37"/>
      <c r="N25" s="37"/>
      <c r="O25" s="37"/>
      <c r="P25" s="37"/>
      <c r="Q25" s="37"/>
    </row>
    <row r="26" spans="1:17" s="36" customFormat="1" ht="15.95" customHeight="1" x14ac:dyDescent="0.25">
      <c r="A26" s="41" t="s">
        <v>19</v>
      </c>
      <c r="B26" s="42" t="s">
        <v>35</v>
      </c>
      <c r="C26" s="43">
        <v>5.73</v>
      </c>
      <c r="D26" s="44" t="s">
        <v>27</v>
      </c>
      <c r="E26" s="45"/>
      <c r="F26" s="45">
        <f t="shared" si="0"/>
        <v>0</v>
      </c>
      <c r="G26" s="46"/>
      <c r="H26" s="35"/>
      <c r="J26" s="37"/>
      <c r="K26" s="37"/>
      <c r="L26" s="37"/>
      <c r="M26" s="37"/>
      <c r="N26" s="37"/>
      <c r="O26" s="37"/>
      <c r="P26" s="37"/>
      <c r="Q26" s="37"/>
    </row>
    <row r="27" spans="1:17" s="36" customFormat="1" ht="15.95" customHeight="1" x14ac:dyDescent="0.25">
      <c r="A27" s="41" t="s">
        <v>22</v>
      </c>
      <c r="B27" s="42" t="s">
        <v>36</v>
      </c>
      <c r="C27" s="43">
        <v>4.1500000000000004</v>
      </c>
      <c r="D27" s="44" t="s">
        <v>27</v>
      </c>
      <c r="E27" s="45"/>
      <c r="F27" s="45">
        <f t="shared" si="0"/>
        <v>0</v>
      </c>
      <c r="G27" s="46"/>
      <c r="H27" s="35"/>
      <c r="J27" s="37"/>
      <c r="K27" s="37"/>
      <c r="L27" s="37"/>
      <c r="M27" s="37"/>
      <c r="N27" s="37"/>
      <c r="O27" s="37"/>
      <c r="P27" s="37"/>
      <c r="Q27" s="37"/>
    </row>
    <row r="28" spans="1:17" s="36" customFormat="1" ht="15.95" customHeight="1" x14ac:dyDescent="0.25">
      <c r="A28" s="41" t="s">
        <v>31</v>
      </c>
      <c r="B28" s="42" t="s">
        <v>37</v>
      </c>
      <c r="C28" s="43">
        <v>1.64</v>
      </c>
      <c r="D28" s="44" t="s">
        <v>27</v>
      </c>
      <c r="E28" s="45"/>
      <c r="F28" s="45">
        <f t="shared" si="0"/>
        <v>0</v>
      </c>
      <c r="G28" s="46"/>
      <c r="H28" s="35"/>
      <c r="J28" s="37"/>
      <c r="K28" s="37"/>
      <c r="L28" s="37"/>
      <c r="M28" s="37"/>
      <c r="N28" s="37"/>
      <c r="O28" s="37"/>
      <c r="P28" s="37"/>
      <c r="Q28" s="37"/>
    </row>
    <row r="29" spans="1:17" s="36" customFormat="1" ht="15.95" customHeight="1" x14ac:dyDescent="0.25">
      <c r="A29" s="41" t="s">
        <v>38</v>
      </c>
      <c r="B29" s="42" t="s">
        <v>39</v>
      </c>
      <c r="C29" s="43">
        <v>1.18</v>
      </c>
      <c r="D29" s="44" t="s">
        <v>27</v>
      </c>
      <c r="E29" s="45"/>
      <c r="F29" s="45">
        <f t="shared" si="0"/>
        <v>0</v>
      </c>
      <c r="G29" s="46"/>
      <c r="H29" s="35"/>
      <c r="J29" s="37"/>
      <c r="K29" s="37"/>
      <c r="L29" s="37"/>
      <c r="M29" s="37"/>
      <c r="N29" s="37"/>
      <c r="O29" s="37"/>
      <c r="P29" s="37"/>
      <c r="Q29" s="37"/>
    </row>
    <row r="30" spans="1:17" s="36" customFormat="1" ht="15.95" customHeight="1" x14ac:dyDescent="0.25">
      <c r="A30" s="41" t="s">
        <v>40</v>
      </c>
      <c r="B30" s="42" t="s">
        <v>41</v>
      </c>
      <c r="C30" s="43">
        <v>4.1399999999999997</v>
      </c>
      <c r="D30" s="44" t="s">
        <v>27</v>
      </c>
      <c r="E30" s="45"/>
      <c r="F30" s="45">
        <f t="shared" si="0"/>
        <v>0</v>
      </c>
      <c r="G30" s="46"/>
      <c r="H30" s="35"/>
      <c r="J30" s="37"/>
      <c r="K30" s="37"/>
      <c r="L30" s="37"/>
      <c r="M30" s="37"/>
      <c r="N30" s="37"/>
      <c r="O30" s="37"/>
      <c r="P30" s="37"/>
      <c r="Q30" s="37"/>
    </row>
    <row r="31" spans="1:17" s="36" customFormat="1" ht="15.95" customHeight="1" x14ac:dyDescent="0.25">
      <c r="A31" s="36" t="s">
        <v>42</v>
      </c>
      <c r="B31" s="42" t="s">
        <v>43</v>
      </c>
      <c r="C31" s="43">
        <v>1.07</v>
      </c>
      <c r="D31" s="44" t="s">
        <v>27</v>
      </c>
      <c r="E31" s="45"/>
      <c r="F31" s="45">
        <f t="shared" si="0"/>
        <v>0</v>
      </c>
      <c r="G31" s="46"/>
      <c r="H31" s="35"/>
      <c r="J31" s="37"/>
      <c r="K31" s="37"/>
      <c r="L31" s="37"/>
      <c r="M31" s="37"/>
      <c r="N31" s="37"/>
      <c r="O31" s="37"/>
      <c r="P31" s="37"/>
      <c r="Q31" s="37"/>
    </row>
    <row r="32" spans="1:17" s="36" customFormat="1" ht="15.95" customHeight="1" x14ac:dyDescent="0.25">
      <c r="A32" s="36" t="s">
        <v>44</v>
      </c>
      <c r="B32" s="42" t="s">
        <v>45</v>
      </c>
      <c r="C32" s="43">
        <v>2.2599999999999998</v>
      </c>
      <c r="D32" s="44" t="s">
        <v>27</v>
      </c>
      <c r="E32" s="45"/>
      <c r="F32" s="45">
        <f t="shared" si="0"/>
        <v>0</v>
      </c>
      <c r="G32" s="46"/>
      <c r="H32" s="35"/>
      <c r="J32" s="37"/>
      <c r="K32" s="37"/>
      <c r="L32" s="37"/>
      <c r="M32" s="37"/>
      <c r="N32" s="37"/>
      <c r="O32" s="37"/>
      <c r="P32" s="37"/>
      <c r="Q32" s="37"/>
    </row>
    <row r="33" spans="1:17" s="36" customFormat="1" ht="15.95" customHeight="1" x14ac:dyDescent="0.25">
      <c r="A33" s="36" t="s">
        <v>46</v>
      </c>
      <c r="B33" s="42" t="s">
        <v>47</v>
      </c>
      <c r="C33" s="43">
        <v>0.72</v>
      </c>
      <c r="D33" s="44" t="s">
        <v>27</v>
      </c>
      <c r="E33" s="45"/>
      <c r="F33" s="45">
        <f t="shared" si="0"/>
        <v>0</v>
      </c>
      <c r="G33" s="46"/>
      <c r="H33" s="35"/>
      <c r="J33" s="37"/>
      <c r="K33" s="37"/>
      <c r="L33" s="37"/>
      <c r="M33" s="37"/>
      <c r="N33" s="37"/>
      <c r="O33" s="37"/>
      <c r="P33" s="37"/>
      <c r="Q33" s="37"/>
    </row>
    <row r="34" spans="1:17" s="36" customFormat="1" ht="15.95" customHeight="1" x14ac:dyDescent="0.25">
      <c r="A34" s="36" t="s">
        <v>48</v>
      </c>
      <c r="B34" s="42" t="s">
        <v>49</v>
      </c>
      <c r="C34" s="43">
        <v>20.75</v>
      </c>
      <c r="D34" s="44" t="s">
        <v>27</v>
      </c>
      <c r="E34" s="45"/>
      <c r="F34" s="45">
        <f t="shared" si="0"/>
        <v>0</v>
      </c>
      <c r="G34" s="46"/>
      <c r="H34" s="35"/>
      <c r="J34" s="37"/>
      <c r="K34" s="37"/>
      <c r="L34" s="37"/>
      <c r="M34" s="37"/>
      <c r="N34" s="37"/>
      <c r="O34" s="37"/>
      <c r="P34" s="37"/>
      <c r="Q34" s="37"/>
    </row>
    <row r="35" spans="1:17" s="36" customFormat="1" ht="15.95" customHeight="1" x14ac:dyDescent="0.25">
      <c r="A35" s="36" t="s">
        <v>50</v>
      </c>
      <c r="B35" s="42" t="s">
        <v>51</v>
      </c>
      <c r="C35" s="43">
        <v>1.81</v>
      </c>
      <c r="D35" s="44" t="s">
        <v>27</v>
      </c>
      <c r="E35" s="45"/>
      <c r="F35" s="45">
        <f t="shared" si="0"/>
        <v>0</v>
      </c>
      <c r="G35" s="46"/>
      <c r="H35" s="35"/>
      <c r="J35" s="37"/>
      <c r="K35" s="37"/>
      <c r="L35" s="37"/>
      <c r="M35" s="37"/>
      <c r="N35" s="37"/>
      <c r="O35" s="37"/>
      <c r="P35" s="37"/>
      <c r="Q35" s="37"/>
    </row>
    <row r="36" spans="1:17" s="36" customFormat="1" ht="15.95" customHeight="1" x14ac:dyDescent="0.25">
      <c r="A36" s="36" t="s">
        <v>52</v>
      </c>
      <c r="B36" s="42" t="s">
        <v>53</v>
      </c>
      <c r="C36" s="43">
        <v>0.3</v>
      </c>
      <c r="D36" s="44" t="s">
        <v>27</v>
      </c>
      <c r="E36" s="45"/>
      <c r="F36" s="45">
        <f t="shared" si="0"/>
        <v>0</v>
      </c>
      <c r="G36" s="46"/>
      <c r="H36" s="35"/>
      <c r="J36" s="37"/>
      <c r="K36" s="37"/>
      <c r="L36" s="37"/>
      <c r="M36" s="37"/>
      <c r="N36" s="37"/>
      <c r="O36" s="37"/>
      <c r="P36" s="37"/>
      <c r="Q36" s="37"/>
    </row>
    <row r="37" spans="1:17" s="36" customFormat="1" ht="15.95" customHeight="1" x14ac:dyDescent="0.25">
      <c r="A37" s="36" t="s">
        <v>54</v>
      </c>
      <c r="B37" s="42" t="s">
        <v>55</v>
      </c>
      <c r="C37" s="43">
        <v>1.81</v>
      </c>
      <c r="D37" s="44" t="s">
        <v>27</v>
      </c>
      <c r="E37" s="45"/>
      <c r="F37" s="45">
        <f t="shared" si="0"/>
        <v>0</v>
      </c>
      <c r="G37" s="46"/>
      <c r="H37" s="35"/>
      <c r="J37" s="37"/>
      <c r="K37" s="37"/>
      <c r="L37" s="37"/>
      <c r="M37" s="37"/>
      <c r="N37" s="37"/>
      <c r="O37" s="37"/>
      <c r="P37" s="37"/>
      <c r="Q37" s="37"/>
    </row>
    <row r="38" spans="1:17" s="36" customFormat="1" ht="15.95" customHeight="1" x14ac:dyDescent="0.25">
      <c r="A38" s="193" t="s">
        <v>56</v>
      </c>
      <c r="B38" s="192" t="s">
        <v>202</v>
      </c>
      <c r="C38" s="194">
        <v>0.85</v>
      </c>
      <c r="D38" s="195" t="s">
        <v>27</v>
      </c>
      <c r="E38" s="45"/>
      <c r="F38" s="45">
        <f t="shared" si="0"/>
        <v>0</v>
      </c>
      <c r="G38" s="46"/>
      <c r="H38" s="35"/>
      <c r="J38" s="37"/>
      <c r="K38" s="37"/>
      <c r="L38" s="37"/>
      <c r="M38" s="37"/>
      <c r="N38" s="37"/>
      <c r="O38" s="37"/>
      <c r="P38" s="37"/>
      <c r="Q38" s="37"/>
    </row>
    <row r="39" spans="1:17" s="36" customFormat="1" ht="15.95" customHeight="1" x14ac:dyDescent="0.25">
      <c r="A39" s="193" t="s">
        <v>58</v>
      </c>
      <c r="B39" s="49" t="s">
        <v>57</v>
      </c>
      <c r="C39" s="43">
        <v>0.13</v>
      </c>
      <c r="D39" s="44" t="s">
        <v>27</v>
      </c>
      <c r="E39" s="45"/>
      <c r="F39" s="45">
        <f t="shared" si="0"/>
        <v>0</v>
      </c>
      <c r="G39" s="46"/>
      <c r="H39" s="35"/>
      <c r="J39" s="37"/>
      <c r="K39" s="37"/>
      <c r="L39" s="37"/>
      <c r="M39" s="37"/>
      <c r="N39" s="37"/>
      <c r="O39" s="37"/>
      <c r="P39" s="37"/>
      <c r="Q39" s="37"/>
    </row>
    <row r="40" spans="1:17" s="36" customFormat="1" ht="15.95" customHeight="1" x14ac:dyDescent="0.25">
      <c r="A40" s="193" t="s">
        <v>60</v>
      </c>
      <c r="B40" s="49" t="s">
        <v>59</v>
      </c>
      <c r="C40" s="43">
        <v>1.82</v>
      </c>
      <c r="D40" s="44" t="s">
        <v>27</v>
      </c>
      <c r="E40" s="45"/>
      <c r="F40" s="45">
        <f t="shared" si="0"/>
        <v>0</v>
      </c>
      <c r="G40" s="46"/>
      <c r="H40" s="35"/>
      <c r="J40" s="37"/>
      <c r="K40" s="37"/>
      <c r="L40" s="37"/>
      <c r="M40" s="37"/>
      <c r="N40" s="37"/>
      <c r="O40" s="37"/>
      <c r="P40" s="37"/>
      <c r="Q40" s="37"/>
    </row>
    <row r="41" spans="1:17" s="36" customFormat="1" ht="15.95" customHeight="1" x14ac:dyDescent="0.25">
      <c r="A41" s="193" t="s">
        <v>62</v>
      </c>
      <c r="B41" s="49" t="s">
        <v>61</v>
      </c>
      <c r="C41" s="43">
        <v>1.64</v>
      </c>
      <c r="D41" s="44" t="s">
        <v>27</v>
      </c>
      <c r="E41" s="45"/>
      <c r="F41" s="45">
        <f t="shared" si="0"/>
        <v>0</v>
      </c>
      <c r="G41" s="46"/>
      <c r="H41" s="35"/>
      <c r="J41" s="37"/>
      <c r="K41" s="37"/>
      <c r="L41" s="37"/>
      <c r="M41" s="37"/>
      <c r="N41" s="37"/>
      <c r="O41" s="37"/>
      <c r="P41" s="37"/>
      <c r="Q41" s="37"/>
    </row>
    <row r="42" spans="1:17" s="36" customFormat="1" ht="15.95" customHeight="1" x14ac:dyDescent="0.25">
      <c r="A42" s="193" t="s">
        <v>64</v>
      </c>
      <c r="B42" s="49" t="s">
        <v>63</v>
      </c>
      <c r="C42" s="43">
        <v>1.03</v>
      </c>
      <c r="D42" s="44" t="s">
        <v>27</v>
      </c>
      <c r="E42" s="45"/>
      <c r="F42" s="45">
        <f t="shared" si="0"/>
        <v>0</v>
      </c>
      <c r="G42" s="46"/>
      <c r="H42" s="35"/>
      <c r="J42" s="37"/>
      <c r="K42" s="37"/>
      <c r="L42" s="37"/>
      <c r="M42" s="37"/>
      <c r="N42" s="37"/>
      <c r="O42" s="37"/>
      <c r="P42" s="37"/>
      <c r="Q42" s="37"/>
    </row>
    <row r="43" spans="1:17" s="36" customFormat="1" ht="15.95" customHeight="1" x14ac:dyDescent="0.25">
      <c r="A43" s="193" t="s">
        <v>66</v>
      </c>
      <c r="B43" s="49" t="s">
        <v>65</v>
      </c>
      <c r="C43" s="43">
        <v>0.37</v>
      </c>
      <c r="D43" s="44" t="s">
        <v>27</v>
      </c>
      <c r="E43" s="45"/>
      <c r="F43" s="45">
        <f t="shared" si="0"/>
        <v>0</v>
      </c>
      <c r="G43" s="46"/>
      <c r="H43" s="35"/>
      <c r="J43" s="37"/>
      <c r="K43" s="37"/>
      <c r="L43" s="37"/>
      <c r="M43" s="37"/>
      <c r="N43" s="37"/>
      <c r="O43" s="37"/>
      <c r="P43" s="37"/>
      <c r="Q43" s="37"/>
    </row>
    <row r="44" spans="1:17" s="36" customFormat="1" ht="15.95" customHeight="1" x14ac:dyDescent="0.25">
      <c r="A44" s="193" t="s">
        <v>68</v>
      </c>
      <c r="B44" s="49" t="s">
        <v>67</v>
      </c>
      <c r="C44" s="43">
        <v>0.39</v>
      </c>
      <c r="D44" s="44" t="s">
        <v>27</v>
      </c>
      <c r="E44" s="45"/>
      <c r="F44" s="45">
        <f t="shared" si="0"/>
        <v>0</v>
      </c>
      <c r="G44" s="46"/>
      <c r="H44" s="35"/>
      <c r="J44" s="37"/>
      <c r="K44" s="37"/>
      <c r="L44" s="37"/>
      <c r="M44" s="37"/>
      <c r="N44" s="37"/>
      <c r="O44" s="37"/>
      <c r="P44" s="37"/>
      <c r="Q44" s="37"/>
    </row>
    <row r="45" spans="1:17" s="36" customFormat="1" ht="15.95" customHeight="1" x14ac:dyDescent="0.25">
      <c r="A45" s="193" t="s">
        <v>70</v>
      </c>
      <c r="B45" s="49" t="s">
        <v>69</v>
      </c>
      <c r="C45" s="43">
        <v>28.87</v>
      </c>
      <c r="D45" s="44" t="s">
        <v>27</v>
      </c>
      <c r="E45" s="45"/>
      <c r="F45" s="45">
        <f t="shared" si="0"/>
        <v>0</v>
      </c>
      <c r="G45" s="46"/>
      <c r="H45" s="35"/>
      <c r="J45" s="37"/>
      <c r="K45" s="37"/>
      <c r="L45" s="37"/>
      <c r="M45" s="37"/>
      <c r="N45" s="37"/>
      <c r="O45" s="37"/>
      <c r="P45" s="37"/>
      <c r="Q45" s="37"/>
    </row>
    <row r="46" spans="1:17" s="36" customFormat="1" ht="15.95" customHeight="1" x14ac:dyDescent="0.25">
      <c r="A46" s="193" t="s">
        <v>203</v>
      </c>
      <c r="B46" s="49" t="s">
        <v>71</v>
      </c>
      <c r="C46" s="43">
        <v>114.57</v>
      </c>
      <c r="D46" s="44" t="s">
        <v>16</v>
      </c>
      <c r="E46" s="45"/>
      <c r="F46" s="45">
        <f t="shared" si="0"/>
        <v>0</v>
      </c>
      <c r="G46" s="46">
        <f>SUM(F24:F46)</f>
        <v>0</v>
      </c>
      <c r="H46" s="35"/>
      <c r="J46" s="37"/>
      <c r="K46" s="37"/>
      <c r="L46" s="37"/>
      <c r="M46" s="37"/>
      <c r="N46" s="37"/>
      <c r="O46" s="37"/>
      <c r="P46" s="37"/>
      <c r="Q46" s="37"/>
    </row>
    <row r="47" spans="1:17" s="36" customFormat="1" x14ac:dyDescent="0.25">
      <c r="B47" s="49"/>
      <c r="C47" s="49"/>
      <c r="E47" s="50"/>
      <c r="F47" s="49"/>
      <c r="G47" s="46"/>
      <c r="H47" s="35"/>
      <c r="J47" s="37"/>
      <c r="K47" s="37"/>
      <c r="L47" s="37"/>
      <c r="M47" s="37"/>
      <c r="N47" s="37"/>
      <c r="O47" s="37"/>
      <c r="P47" s="37"/>
      <c r="Q47" s="37"/>
    </row>
    <row r="48" spans="1:17" s="48" customFormat="1" ht="15.95" customHeight="1" x14ac:dyDescent="0.2">
      <c r="A48" s="29" t="s">
        <v>72</v>
      </c>
      <c r="B48" s="47" t="s">
        <v>73</v>
      </c>
      <c r="C48" s="39"/>
      <c r="E48" s="40"/>
      <c r="F48" s="40"/>
      <c r="G48" s="46" t="s">
        <v>74</v>
      </c>
      <c r="H48" s="35"/>
      <c r="J48" s="16"/>
      <c r="K48" s="16"/>
      <c r="L48" s="16"/>
      <c r="M48" s="16"/>
      <c r="N48" s="16"/>
      <c r="O48" s="16"/>
      <c r="P48" s="16"/>
      <c r="Q48" s="16"/>
    </row>
    <row r="49" spans="1:17" s="48" customFormat="1" ht="30" x14ac:dyDescent="0.25">
      <c r="A49" s="51" t="s">
        <v>14</v>
      </c>
      <c r="B49" s="52" t="s">
        <v>75</v>
      </c>
      <c r="C49" s="52">
        <v>45.55</v>
      </c>
      <c r="D49" s="53" t="s">
        <v>16</v>
      </c>
      <c r="E49" s="50"/>
      <c r="F49" s="8">
        <f>C49*E49</f>
        <v>0</v>
      </c>
      <c r="G49" s="52"/>
      <c r="H49" s="35"/>
      <c r="J49" s="16"/>
      <c r="K49" s="16"/>
      <c r="L49" s="16"/>
      <c r="M49" s="16"/>
      <c r="N49" s="16"/>
      <c r="O49" s="16"/>
      <c r="P49" s="16"/>
      <c r="Q49" s="16"/>
    </row>
    <row r="50" spans="1:17" s="48" customFormat="1" ht="30" x14ac:dyDescent="0.25">
      <c r="A50" s="51" t="s">
        <v>17</v>
      </c>
      <c r="B50" s="52" t="s">
        <v>76</v>
      </c>
      <c r="C50" s="52">
        <v>242.43</v>
      </c>
      <c r="D50" s="53" t="s">
        <v>16</v>
      </c>
      <c r="E50" s="50"/>
      <c r="F50" s="8">
        <f>C50*E50</f>
        <v>0</v>
      </c>
      <c r="G50" s="46"/>
      <c r="H50" s="35"/>
      <c r="J50" s="16"/>
      <c r="K50" s="16"/>
      <c r="L50" s="16"/>
      <c r="M50" s="16"/>
      <c r="N50" s="16"/>
      <c r="O50" s="16"/>
      <c r="P50" s="16"/>
      <c r="Q50" s="16"/>
    </row>
    <row r="51" spans="1:17" s="57" customFormat="1" ht="30" x14ac:dyDescent="0.25">
      <c r="A51" s="51" t="s">
        <v>19</v>
      </c>
      <c r="B51" s="52" t="s">
        <v>77</v>
      </c>
      <c r="C51" s="52">
        <v>17.739999999999998</v>
      </c>
      <c r="D51" s="54" t="s">
        <v>16</v>
      </c>
      <c r="E51" s="55"/>
      <c r="F51" s="8">
        <f>C51*E51</f>
        <v>0</v>
      </c>
      <c r="G51" s="2"/>
      <c r="H51" s="56"/>
      <c r="L51" s="58"/>
    </row>
    <row r="52" spans="1:17" s="57" customFormat="1" ht="30" x14ac:dyDescent="0.25">
      <c r="A52" s="51" t="s">
        <v>22</v>
      </c>
      <c r="B52" s="52" t="s">
        <v>78</v>
      </c>
      <c r="C52" s="59">
        <v>9.83</v>
      </c>
      <c r="D52" s="54" t="s">
        <v>16</v>
      </c>
      <c r="E52" s="55"/>
      <c r="F52" s="8">
        <f>ROUND(C52*E52,2)</f>
        <v>0</v>
      </c>
      <c r="G52" s="60"/>
      <c r="H52" s="61"/>
      <c r="I52" s="62"/>
      <c r="J52" s="63"/>
      <c r="L52" s="58"/>
    </row>
    <row r="53" spans="1:17" s="57" customFormat="1" ht="30" x14ac:dyDescent="0.25">
      <c r="A53" s="51" t="s">
        <v>31</v>
      </c>
      <c r="B53" s="52" t="s">
        <v>79</v>
      </c>
      <c r="C53" s="59">
        <v>11.57</v>
      </c>
      <c r="D53" s="54" t="s">
        <v>16</v>
      </c>
      <c r="E53" s="55"/>
      <c r="F53" s="8">
        <f>ROUND(C53*E53,2)</f>
        <v>0</v>
      </c>
      <c r="G53" s="64">
        <f>SUM(F49:F53)</f>
        <v>0</v>
      </c>
      <c r="H53" s="61"/>
      <c r="I53" s="62"/>
      <c r="J53" s="63"/>
      <c r="L53" s="58"/>
    </row>
    <row r="54" spans="1:17" s="57" customFormat="1" ht="16.5" customHeight="1" x14ac:dyDescent="0.25">
      <c r="A54" s="65"/>
      <c r="B54" s="60"/>
      <c r="C54" s="66"/>
      <c r="D54" s="54"/>
      <c r="E54" s="55"/>
      <c r="F54" s="8"/>
      <c r="G54" s="2"/>
      <c r="H54" s="61"/>
      <c r="I54" s="62"/>
      <c r="J54" s="63"/>
      <c r="L54" s="58"/>
    </row>
    <row r="55" spans="1:17" s="74" customFormat="1" ht="15.95" customHeight="1" x14ac:dyDescent="0.25">
      <c r="A55" s="67" t="s">
        <v>80</v>
      </c>
      <c r="B55" s="68" t="s">
        <v>81</v>
      </c>
      <c r="C55" s="69"/>
      <c r="D55" s="70"/>
      <c r="E55" s="71"/>
      <c r="F55" s="71"/>
      <c r="G55" s="72"/>
      <c r="H55" s="73"/>
      <c r="I55" s="73"/>
      <c r="J55" s="73"/>
      <c r="K55" s="73"/>
    </row>
    <row r="56" spans="1:17" s="81" customFormat="1" ht="29.25" customHeight="1" x14ac:dyDescent="0.25">
      <c r="A56" s="75" t="s">
        <v>14</v>
      </c>
      <c r="B56" s="76" t="s">
        <v>82</v>
      </c>
      <c r="C56" s="69">
        <v>162.36000000000001</v>
      </c>
      <c r="D56" s="77" t="s">
        <v>16</v>
      </c>
      <c r="E56" s="78"/>
      <c r="F56" s="71">
        <f>C56*E56</f>
        <v>0</v>
      </c>
      <c r="G56" s="79"/>
      <c r="H56" s="80"/>
      <c r="I56" s="80"/>
      <c r="J56" s="80"/>
      <c r="K56" s="80"/>
    </row>
    <row r="57" spans="1:17" s="81" customFormat="1" ht="14.25" customHeight="1" x14ac:dyDescent="0.25">
      <c r="A57" s="75" t="s">
        <v>17</v>
      </c>
      <c r="B57" s="76" t="s">
        <v>83</v>
      </c>
      <c r="C57" s="69">
        <v>514.28</v>
      </c>
      <c r="D57" s="77" t="s">
        <v>16</v>
      </c>
      <c r="E57" s="78"/>
      <c r="F57" s="71">
        <f>C57*E57</f>
        <v>0</v>
      </c>
      <c r="G57" s="79"/>
      <c r="H57" s="80"/>
      <c r="I57" s="80"/>
      <c r="J57" s="80"/>
      <c r="K57" s="80"/>
    </row>
    <row r="58" spans="1:17" s="81" customFormat="1" ht="30" customHeight="1" x14ac:dyDescent="0.25">
      <c r="A58" s="75" t="s">
        <v>19</v>
      </c>
      <c r="B58" s="76" t="s">
        <v>84</v>
      </c>
      <c r="C58" s="69">
        <v>552.79</v>
      </c>
      <c r="D58" s="77" t="s">
        <v>16</v>
      </c>
      <c r="E58" s="78"/>
      <c r="F58" s="71">
        <f>C58*E58</f>
        <v>0</v>
      </c>
      <c r="G58" s="79"/>
      <c r="H58" s="80"/>
      <c r="I58" s="80"/>
      <c r="J58" s="80"/>
      <c r="K58" s="80"/>
    </row>
    <row r="59" spans="1:17" s="81" customFormat="1" ht="30" x14ac:dyDescent="0.25">
      <c r="A59" s="75" t="s">
        <v>22</v>
      </c>
      <c r="B59" s="76" t="s">
        <v>85</v>
      </c>
      <c r="C59" s="69">
        <f>C58</f>
        <v>552.79</v>
      </c>
      <c r="D59" s="77" t="s">
        <v>16</v>
      </c>
      <c r="E59" s="78"/>
      <c r="F59" s="71">
        <f>C59*E59</f>
        <v>0</v>
      </c>
      <c r="G59" s="79"/>
      <c r="H59" s="80"/>
      <c r="I59" s="80"/>
      <c r="J59" s="80"/>
      <c r="K59" s="80"/>
    </row>
    <row r="60" spans="1:17" s="81" customFormat="1" ht="15.75" customHeight="1" x14ac:dyDescent="0.25">
      <c r="A60" s="75" t="s">
        <v>31</v>
      </c>
      <c r="B60" s="76" t="s">
        <v>86</v>
      </c>
      <c r="C60" s="69">
        <v>386.64</v>
      </c>
      <c r="D60" s="77" t="s">
        <v>87</v>
      </c>
      <c r="E60" s="78"/>
      <c r="F60" s="71">
        <f>C60*E60</f>
        <v>0</v>
      </c>
      <c r="G60" s="79">
        <f>SUM(F56:F60)</f>
        <v>0</v>
      </c>
      <c r="H60" s="80"/>
      <c r="I60" s="80"/>
      <c r="J60" s="80"/>
      <c r="K60" s="80"/>
    </row>
    <row r="61" spans="1:17" s="84" customFormat="1" x14ac:dyDescent="0.25">
      <c r="A61" s="82"/>
      <c r="B61" s="76"/>
      <c r="C61" s="69"/>
      <c r="D61" s="77"/>
      <c r="E61" s="78"/>
      <c r="F61" s="71"/>
      <c r="G61" s="79"/>
      <c r="H61" s="83"/>
      <c r="I61" s="83"/>
      <c r="J61" s="83"/>
      <c r="K61" s="83"/>
    </row>
    <row r="62" spans="1:17" s="84" customFormat="1" ht="15.95" customHeight="1" x14ac:dyDescent="0.25">
      <c r="A62" s="85" t="s">
        <v>88</v>
      </c>
      <c r="B62" s="68" t="s">
        <v>89</v>
      </c>
      <c r="C62" s="69"/>
      <c r="D62" s="77"/>
      <c r="E62" s="78"/>
      <c r="F62" s="71"/>
      <c r="G62" s="79"/>
      <c r="H62" s="83"/>
      <c r="I62" s="83"/>
      <c r="J62" s="83"/>
      <c r="K62" s="83"/>
    </row>
    <row r="63" spans="1:17" s="84" customFormat="1" ht="45" x14ac:dyDescent="0.25">
      <c r="A63" s="75" t="s">
        <v>14</v>
      </c>
      <c r="B63" s="191" t="s">
        <v>199</v>
      </c>
      <c r="C63" s="69">
        <v>254.92</v>
      </c>
      <c r="D63" s="77" t="s">
        <v>16</v>
      </c>
      <c r="E63" s="78"/>
      <c r="F63" s="8">
        <f>ROUND(C63*E63,2)</f>
        <v>0</v>
      </c>
      <c r="G63" s="79">
        <f>SUM(F63:F63)</f>
        <v>0</v>
      </c>
      <c r="H63" s="83"/>
      <c r="I63" s="83"/>
      <c r="J63" s="83"/>
      <c r="K63" s="83"/>
    </row>
    <row r="64" spans="1:17" s="84" customFormat="1" x14ac:dyDescent="0.25">
      <c r="A64" s="82"/>
      <c r="C64" s="69"/>
      <c r="D64" s="77"/>
      <c r="E64" s="69"/>
      <c r="F64" s="69"/>
      <c r="G64" s="79"/>
      <c r="H64" s="83"/>
      <c r="I64" s="83"/>
      <c r="J64" s="83"/>
      <c r="K64" s="83"/>
    </row>
    <row r="65" spans="1:11" s="57" customFormat="1" ht="15.95" customHeight="1" x14ac:dyDescent="0.25">
      <c r="A65" s="87" t="s">
        <v>90</v>
      </c>
      <c r="B65" s="88" t="s">
        <v>91</v>
      </c>
      <c r="C65" s="89"/>
      <c r="D65" s="54"/>
      <c r="E65" s="55"/>
      <c r="F65" s="8"/>
      <c r="G65" s="2"/>
      <c r="H65" s="56"/>
    </row>
    <row r="66" spans="1:11" s="57" customFormat="1" ht="18.75" customHeight="1" x14ac:dyDescent="0.25">
      <c r="A66" s="90" t="s">
        <v>14</v>
      </c>
      <c r="B66" s="86" t="s">
        <v>92</v>
      </c>
      <c r="C66" s="66">
        <v>284.52</v>
      </c>
      <c r="D66" s="54" t="s">
        <v>16</v>
      </c>
      <c r="E66" s="55"/>
      <c r="F66" s="8">
        <f>ROUND(C66*E66,2)</f>
        <v>0</v>
      </c>
      <c r="G66" s="2"/>
      <c r="H66" s="56"/>
    </row>
    <row r="67" spans="1:11" s="57" customFormat="1" ht="30" customHeight="1" x14ac:dyDescent="0.25">
      <c r="A67" s="65" t="s">
        <v>17</v>
      </c>
      <c r="B67" s="86" t="s">
        <v>93</v>
      </c>
      <c r="C67" s="66">
        <v>291.37</v>
      </c>
      <c r="D67" s="54" t="s">
        <v>16</v>
      </c>
      <c r="E67" s="55"/>
      <c r="F67" s="8">
        <f>ROUND(C67*E67,2)</f>
        <v>0</v>
      </c>
      <c r="G67" s="91"/>
      <c r="H67" s="56"/>
      <c r="K67" s="92"/>
    </row>
    <row r="68" spans="1:11" s="57" customFormat="1" ht="18.75" customHeight="1" x14ac:dyDescent="0.25">
      <c r="A68" s="93" t="s">
        <v>19</v>
      </c>
      <c r="B68" s="86" t="s">
        <v>94</v>
      </c>
      <c r="C68" s="66">
        <v>68.72</v>
      </c>
      <c r="D68" s="54" t="s">
        <v>87</v>
      </c>
      <c r="E68" s="55"/>
      <c r="F68" s="8">
        <f>ROUND(C68*E68,2)</f>
        <v>0</v>
      </c>
      <c r="G68" s="91"/>
      <c r="H68" s="56"/>
      <c r="K68" s="92"/>
    </row>
    <row r="69" spans="1:11" s="92" customFormat="1" ht="30" customHeight="1" x14ac:dyDescent="0.25">
      <c r="A69" s="90" t="s">
        <v>22</v>
      </c>
      <c r="B69" s="52" t="s">
        <v>95</v>
      </c>
      <c r="C69" s="66">
        <v>67.599999999999994</v>
      </c>
      <c r="D69" s="54" t="s">
        <v>87</v>
      </c>
      <c r="E69" s="55"/>
      <c r="F69" s="8">
        <f>ROUND(C69*E69,2)</f>
        <v>0</v>
      </c>
      <c r="G69" s="2">
        <f>SUM(F66:F69)</f>
        <v>0</v>
      </c>
      <c r="H69" s="94"/>
      <c r="I69" s="95"/>
      <c r="J69" s="95"/>
      <c r="K69" s="96"/>
    </row>
    <row r="70" spans="1:11" s="92" customFormat="1" x14ac:dyDescent="0.25">
      <c r="A70" s="90"/>
      <c r="B70" s="52"/>
      <c r="C70" s="66"/>
      <c r="D70" s="54"/>
      <c r="E70" s="55"/>
      <c r="F70" s="8"/>
      <c r="G70" s="2"/>
      <c r="H70" s="94"/>
      <c r="I70" s="95"/>
      <c r="J70" s="95"/>
      <c r="K70" s="96"/>
    </row>
    <row r="71" spans="1:11" s="84" customFormat="1" ht="15.75" customHeight="1" x14ac:dyDescent="0.25">
      <c r="A71" s="85" t="s">
        <v>96</v>
      </c>
      <c r="B71" s="97" t="s">
        <v>97</v>
      </c>
      <c r="C71" s="78"/>
      <c r="D71" s="77"/>
      <c r="E71" s="78"/>
      <c r="F71" s="71"/>
      <c r="G71" s="79"/>
    </row>
    <row r="72" spans="1:11" s="84" customFormat="1" ht="30" x14ac:dyDescent="0.25">
      <c r="A72" s="41" t="s">
        <v>14</v>
      </c>
      <c r="B72" s="76" t="s">
        <v>98</v>
      </c>
      <c r="C72" s="69">
        <v>2</v>
      </c>
      <c r="D72" s="54" t="s">
        <v>21</v>
      </c>
      <c r="E72" s="69"/>
      <c r="F72" s="71">
        <f t="shared" ref="F72:F78" si="1">C72*E72</f>
        <v>0</v>
      </c>
      <c r="G72" s="79"/>
    </row>
    <row r="73" spans="1:11" s="84" customFormat="1" ht="42.75" customHeight="1" x14ac:dyDescent="0.25">
      <c r="A73" s="41" t="s">
        <v>17</v>
      </c>
      <c r="B73" s="76" t="s">
        <v>99</v>
      </c>
      <c r="C73" s="84">
        <v>1</v>
      </c>
      <c r="D73" s="54" t="s">
        <v>21</v>
      </c>
      <c r="F73" s="71">
        <f t="shared" si="1"/>
        <v>0</v>
      </c>
      <c r="G73" s="79"/>
    </row>
    <row r="74" spans="1:11" s="84" customFormat="1" ht="30" customHeight="1" x14ac:dyDescent="0.25">
      <c r="A74" s="41" t="s">
        <v>19</v>
      </c>
      <c r="B74" s="76" t="s">
        <v>100</v>
      </c>
      <c r="C74" s="84">
        <v>3</v>
      </c>
      <c r="D74" s="54" t="s">
        <v>21</v>
      </c>
      <c r="E74" s="69"/>
      <c r="F74" s="71">
        <f t="shared" si="1"/>
        <v>0</v>
      </c>
      <c r="G74" s="79"/>
    </row>
    <row r="75" spans="1:11" s="84" customFormat="1" ht="30" customHeight="1" x14ac:dyDescent="0.25">
      <c r="A75" s="41" t="s">
        <v>22</v>
      </c>
      <c r="B75" s="76" t="s">
        <v>101</v>
      </c>
      <c r="C75" s="84">
        <v>4</v>
      </c>
      <c r="D75" s="54" t="s">
        <v>21</v>
      </c>
      <c r="E75" s="69"/>
      <c r="F75" s="71">
        <f t="shared" si="1"/>
        <v>0</v>
      </c>
      <c r="G75" s="79"/>
    </row>
    <row r="76" spans="1:11" s="84" customFormat="1" ht="30" customHeight="1" x14ac:dyDescent="0.25">
      <c r="A76" s="41" t="s">
        <v>31</v>
      </c>
      <c r="B76" s="76" t="s">
        <v>102</v>
      </c>
      <c r="C76" s="84">
        <v>126.04</v>
      </c>
      <c r="D76" s="54" t="s">
        <v>16</v>
      </c>
      <c r="E76" s="69"/>
      <c r="F76" s="71">
        <f t="shared" si="1"/>
        <v>0</v>
      </c>
      <c r="G76" s="79"/>
    </row>
    <row r="77" spans="1:11" s="84" customFormat="1" ht="30" customHeight="1" x14ac:dyDescent="0.25">
      <c r="A77" s="41" t="s">
        <v>38</v>
      </c>
      <c r="B77" s="76" t="s">
        <v>103</v>
      </c>
      <c r="C77" s="84">
        <v>31.11</v>
      </c>
      <c r="D77" s="54" t="s">
        <v>27</v>
      </c>
      <c r="E77" s="69"/>
      <c r="F77" s="71">
        <f t="shared" si="1"/>
        <v>0</v>
      </c>
    </row>
    <row r="78" spans="1:11" s="84" customFormat="1" ht="30" customHeight="1" x14ac:dyDescent="0.25">
      <c r="A78" s="41" t="s">
        <v>40</v>
      </c>
      <c r="B78" s="76" t="s">
        <v>104</v>
      </c>
      <c r="C78" s="69">
        <v>2.17</v>
      </c>
      <c r="D78" s="54" t="s">
        <v>16</v>
      </c>
      <c r="E78" s="69"/>
      <c r="F78" s="71">
        <f t="shared" si="1"/>
        <v>0</v>
      </c>
      <c r="G78" s="79">
        <f>SUM(F72:F78)</f>
        <v>0</v>
      </c>
    </row>
    <row r="79" spans="1:11" s="92" customFormat="1" x14ac:dyDescent="0.25">
      <c r="A79" s="90"/>
      <c r="B79" s="86"/>
      <c r="C79" s="66"/>
      <c r="D79" s="54"/>
      <c r="E79" s="55"/>
      <c r="F79" s="8"/>
      <c r="G79" s="2"/>
      <c r="H79" s="94"/>
      <c r="I79" s="95"/>
      <c r="J79" s="95"/>
      <c r="K79" s="96"/>
    </row>
    <row r="80" spans="1:11" s="101" customFormat="1" x14ac:dyDescent="0.25">
      <c r="A80" s="98" t="s">
        <v>105</v>
      </c>
      <c r="B80" s="99" t="s">
        <v>106</v>
      </c>
      <c r="C80" s="43"/>
      <c r="D80" s="44"/>
      <c r="E80" s="45"/>
      <c r="F80" s="45"/>
      <c r="G80" s="100"/>
    </row>
    <row r="81" spans="1:7" s="101" customFormat="1" ht="30" x14ac:dyDescent="0.25">
      <c r="A81" s="82" t="s">
        <v>14</v>
      </c>
      <c r="B81" s="102" t="s">
        <v>107</v>
      </c>
      <c r="C81" s="43">
        <v>25</v>
      </c>
      <c r="D81" s="44" t="s">
        <v>21</v>
      </c>
      <c r="E81" s="45"/>
      <c r="F81" s="45">
        <f t="shared" ref="F81:F89" si="2">C81*E81</f>
        <v>0</v>
      </c>
      <c r="G81" s="100"/>
    </row>
    <row r="82" spans="1:7" s="101" customFormat="1" ht="30" x14ac:dyDescent="0.25">
      <c r="A82" s="82" t="s">
        <v>17</v>
      </c>
      <c r="B82" s="102" t="s">
        <v>108</v>
      </c>
      <c r="C82" s="43">
        <v>7</v>
      </c>
      <c r="D82" s="44" t="s">
        <v>21</v>
      </c>
      <c r="E82" s="45"/>
      <c r="F82" s="45">
        <f t="shared" si="2"/>
        <v>0</v>
      </c>
      <c r="G82" s="100"/>
    </row>
    <row r="83" spans="1:7" s="101" customFormat="1" ht="30" x14ac:dyDescent="0.25">
      <c r="A83" s="82" t="s">
        <v>19</v>
      </c>
      <c r="B83" s="102" t="s">
        <v>109</v>
      </c>
      <c r="C83" s="43">
        <v>2</v>
      </c>
      <c r="D83" s="44" t="s">
        <v>21</v>
      </c>
      <c r="E83" s="45"/>
      <c r="F83" s="45">
        <f t="shared" si="2"/>
        <v>0</v>
      </c>
      <c r="G83" s="100"/>
    </row>
    <row r="84" spans="1:7" s="101" customFormat="1" ht="45" x14ac:dyDescent="0.25">
      <c r="A84" s="82" t="s">
        <v>22</v>
      </c>
      <c r="B84" s="102" t="s">
        <v>110</v>
      </c>
      <c r="C84" s="43">
        <v>6</v>
      </c>
      <c r="D84" s="44" t="s">
        <v>21</v>
      </c>
      <c r="E84" s="45"/>
      <c r="F84" s="45">
        <f t="shared" si="2"/>
        <v>0</v>
      </c>
      <c r="G84" s="100"/>
    </row>
    <row r="85" spans="1:7" s="101" customFormat="1" ht="30" x14ac:dyDescent="0.25">
      <c r="A85" s="82" t="s">
        <v>31</v>
      </c>
      <c r="B85" s="103" t="s">
        <v>111</v>
      </c>
      <c r="C85" s="43">
        <v>6</v>
      </c>
      <c r="D85" s="104" t="s">
        <v>21</v>
      </c>
      <c r="E85" s="45"/>
      <c r="F85" s="45">
        <f t="shared" si="2"/>
        <v>0</v>
      </c>
      <c r="G85" s="100"/>
    </row>
    <row r="86" spans="1:7" s="101" customFormat="1" ht="30" x14ac:dyDescent="0.25">
      <c r="A86" s="82" t="s">
        <v>38</v>
      </c>
      <c r="B86" s="105" t="s">
        <v>112</v>
      </c>
      <c r="C86" s="43">
        <v>6</v>
      </c>
      <c r="D86" s="106" t="s">
        <v>21</v>
      </c>
      <c r="E86" s="45"/>
      <c r="F86" s="45">
        <f t="shared" si="2"/>
        <v>0</v>
      </c>
      <c r="G86" s="100"/>
    </row>
    <row r="87" spans="1:7" s="110" customFormat="1" ht="30" x14ac:dyDescent="0.25">
      <c r="A87" s="82" t="s">
        <v>40</v>
      </c>
      <c r="B87" s="107" t="s">
        <v>113</v>
      </c>
      <c r="C87" s="43">
        <v>6</v>
      </c>
      <c r="D87" s="108" t="s">
        <v>21</v>
      </c>
      <c r="E87" s="45"/>
      <c r="F87" s="45">
        <f t="shared" si="2"/>
        <v>0</v>
      </c>
      <c r="G87" s="109"/>
    </row>
    <row r="88" spans="1:7" s="110" customFormat="1" ht="30" x14ac:dyDescent="0.25">
      <c r="A88" s="82" t="s">
        <v>42</v>
      </c>
      <c r="B88" s="111" t="s">
        <v>114</v>
      </c>
      <c r="C88" s="43">
        <v>12</v>
      </c>
      <c r="D88" s="108" t="s">
        <v>21</v>
      </c>
      <c r="E88" s="45"/>
      <c r="F88" s="45">
        <f t="shared" si="2"/>
        <v>0</v>
      </c>
      <c r="G88" s="109"/>
    </row>
    <row r="89" spans="1:7" s="101" customFormat="1" ht="45" x14ac:dyDescent="0.25">
      <c r="A89" s="82" t="s">
        <v>44</v>
      </c>
      <c r="B89" s="102" t="s">
        <v>115</v>
      </c>
      <c r="C89" s="43">
        <v>1</v>
      </c>
      <c r="D89" s="44" t="s">
        <v>21</v>
      </c>
      <c r="E89" s="45"/>
      <c r="F89" s="45">
        <f t="shared" si="2"/>
        <v>0</v>
      </c>
      <c r="G89" s="100"/>
    </row>
    <row r="90" spans="1:7" s="101" customFormat="1" x14ac:dyDescent="0.25">
      <c r="B90" s="102" t="s">
        <v>116</v>
      </c>
      <c r="C90" s="112"/>
      <c r="E90" s="113"/>
      <c r="F90" s="45"/>
      <c r="G90" s="100"/>
    </row>
    <row r="91" spans="1:7" s="101" customFormat="1" ht="45" x14ac:dyDescent="0.25">
      <c r="A91" s="82" t="s">
        <v>46</v>
      </c>
      <c r="B91" s="107" t="s">
        <v>117</v>
      </c>
      <c r="C91" s="43">
        <v>150</v>
      </c>
      <c r="D91" s="44" t="s">
        <v>118</v>
      </c>
      <c r="E91" s="45"/>
      <c r="F91" s="45">
        <f>C91*E91</f>
        <v>0</v>
      </c>
      <c r="G91" s="100"/>
    </row>
    <row r="92" spans="1:7" s="101" customFormat="1" x14ac:dyDescent="0.25">
      <c r="A92" s="114"/>
      <c r="B92" s="115" t="s">
        <v>119</v>
      </c>
      <c r="C92" s="43"/>
      <c r="D92" s="44"/>
      <c r="E92" s="45"/>
      <c r="F92" s="45"/>
      <c r="G92" s="100"/>
    </row>
    <row r="93" spans="1:7" s="101" customFormat="1" x14ac:dyDescent="0.25">
      <c r="A93" s="114"/>
      <c r="B93" s="115" t="s">
        <v>120</v>
      </c>
      <c r="C93" s="43"/>
      <c r="D93" s="44"/>
      <c r="E93" s="45"/>
      <c r="F93" s="45"/>
      <c r="G93" s="100"/>
    </row>
    <row r="94" spans="1:7" s="101" customFormat="1" x14ac:dyDescent="0.25">
      <c r="A94" s="114"/>
      <c r="B94" s="115" t="s">
        <v>121</v>
      </c>
      <c r="C94" s="43"/>
      <c r="D94" s="44"/>
      <c r="E94" s="45"/>
      <c r="F94" s="45"/>
      <c r="G94" s="100"/>
    </row>
    <row r="95" spans="1:7" s="101" customFormat="1" x14ac:dyDescent="0.25">
      <c r="A95" s="114"/>
      <c r="B95" s="115" t="s">
        <v>122</v>
      </c>
      <c r="C95" s="43"/>
      <c r="D95" s="44"/>
      <c r="E95" s="45"/>
      <c r="F95" s="45"/>
      <c r="G95" s="100"/>
    </row>
    <row r="96" spans="1:7" s="101" customFormat="1" ht="30" x14ac:dyDescent="0.25">
      <c r="A96" s="82" t="s">
        <v>48</v>
      </c>
      <c r="B96" s="116" t="s">
        <v>123</v>
      </c>
      <c r="C96" s="43">
        <v>1</v>
      </c>
      <c r="D96" s="44" t="s">
        <v>21</v>
      </c>
      <c r="E96" s="45"/>
      <c r="F96" s="45">
        <f>C96*E96</f>
        <v>0</v>
      </c>
      <c r="G96" s="100"/>
    </row>
    <row r="97" spans="1:11" s="101" customFormat="1" ht="30" x14ac:dyDescent="0.25">
      <c r="A97" s="82" t="s">
        <v>50</v>
      </c>
      <c r="B97" s="117" t="s">
        <v>124</v>
      </c>
      <c r="C97" s="43">
        <v>1</v>
      </c>
      <c r="D97" s="44" t="s">
        <v>21</v>
      </c>
      <c r="E97" s="45"/>
      <c r="F97" s="45">
        <f>C97*E97</f>
        <v>0</v>
      </c>
      <c r="G97" s="118"/>
    </row>
    <row r="98" spans="1:11" s="101" customFormat="1" x14ac:dyDescent="0.25">
      <c r="A98" s="82" t="s">
        <v>52</v>
      </c>
      <c r="B98" s="117" t="s">
        <v>125</v>
      </c>
      <c r="C98" s="43">
        <v>2</v>
      </c>
      <c r="D98" s="44" t="s">
        <v>27</v>
      </c>
      <c r="E98" s="45"/>
      <c r="F98" s="45">
        <f>C98*E98</f>
        <v>0</v>
      </c>
      <c r="G98" s="100">
        <f>SUM(F81:F98)</f>
        <v>0</v>
      </c>
    </row>
    <row r="99" spans="1:11" s="101" customFormat="1" x14ac:dyDescent="0.25">
      <c r="A99" s="119"/>
      <c r="B99" s="117"/>
      <c r="C99" s="43"/>
      <c r="D99" s="44"/>
      <c r="E99" s="45"/>
      <c r="F99" s="45"/>
      <c r="G99" s="120"/>
    </row>
    <row r="100" spans="1:11" s="84" customFormat="1" x14ac:dyDescent="0.25">
      <c r="A100" s="85" t="s">
        <v>126</v>
      </c>
      <c r="B100" s="121" t="s">
        <v>127</v>
      </c>
      <c r="C100" s="69"/>
      <c r="D100" s="77"/>
      <c r="E100" s="78"/>
      <c r="F100" s="71"/>
      <c r="G100" s="79"/>
      <c r="H100" s="83"/>
      <c r="I100" s="83"/>
      <c r="J100" s="83"/>
      <c r="K100" s="83"/>
    </row>
    <row r="101" spans="1:11" s="84" customFormat="1" ht="15.95" customHeight="1" x14ac:dyDescent="0.25">
      <c r="A101" s="82" t="s">
        <v>14</v>
      </c>
      <c r="B101" s="84" t="s">
        <v>128</v>
      </c>
      <c r="C101" s="45">
        <v>5</v>
      </c>
      <c r="D101" s="54" t="s">
        <v>21</v>
      </c>
      <c r="E101" s="45"/>
      <c r="F101" s="45">
        <f t="shared" ref="F101:F118" si="3">C101*E101</f>
        <v>0</v>
      </c>
      <c r="G101" s="79"/>
    </row>
    <row r="102" spans="1:11" s="84" customFormat="1" ht="15.95" customHeight="1" x14ac:dyDescent="0.25">
      <c r="A102" s="82" t="s">
        <v>17</v>
      </c>
      <c r="B102" s="84" t="s">
        <v>129</v>
      </c>
      <c r="C102" s="45">
        <v>2</v>
      </c>
      <c r="D102" s="54" t="s">
        <v>21</v>
      </c>
      <c r="E102" s="45"/>
      <c r="F102" s="45">
        <f t="shared" si="3"/>
        <v>0</v>
      </c>
      <c r="G102" s="79"/>
    </row>
    <row r="103" spans="1:11" s="84" customFormat="1" ht="31.5" customHeight="1" x14ac:dyDescent="0.25">
      <c r="A103" s="82" t="s">
        <v>19</v>
      </c>
      <c r="B103" s="76" t="s">
        <v>130</v>
      </c>
      <c r="C103" s="45">
        <v>4</v>
      </c>
      <c r="D103" s="54" t="s">
        <v>21</v>
      </c>
      <c r="E103" s="45"/>
      <c r="F103" s="45">
        <f t="shared" si="3"/>
        <v>0</v>
      </c>
    </row>
    <row r="104" spans="1:11" s="84" customFormat="1" x14ac:dyDescent="0.25">
      <c r="A104" s="82" t="s">
        <v>22</v>
      </c>
      <c r="B104" s="76" t="s">
        <v>131</v>
      </c>
      <c r="C104" s="45">
        <v>1</v>
      </c>
      <c r="D104" s="54" t="s">
        <v>21</v>
      </c>
      <c r="E104" s="45"/>
      <c r="F104" s="45">
        <f t="shared" si="3"/>
        <v>0</v>
      </c>
    </row>
    <row r="105" spans="1:11" s="84" customFormat="1" ht="15.95" customHeight="1" x14ac:dyDescent="0.25">
      <c r="A105" s="82" t="s">
        <v>31</v>
      </c>
      <c r="B105" s="84" t="s">
        <v>132</v>
      </c>
      <c r="C105" s="45">
        <v>4</v>
      </c>
      <c r="D105" s="54" t="s">
        <v>21</v>
      </c>
      <c r="E105" s="45"/>
      <c r="F105" s="45">
        <f t="shared" si="3"/>
        <v>0</v>
      </c>
      <c r="G105" s="79"/>
    </row>
    <row r="106" spans="1:11" s="84" customFormat="1" ht="15.95" customHeight="1" x14ac:dyDescent="0.25">
      <c r="A106" s="82" t="s">
        <v>38</v>
      </c>
      <c r="B106" s="84" t="s">
        <v>133</v>
      </c>
      <c r="C106" s="45">
        <v>3</v>
      </c>
      <c r="D106" s="54" t="s">
        <v>21</v>
      </c>
      <c r="E106" s="45"/>
      <c r="F106" s="45">
        <f t="shared" si="3"/>
        <v>0</v>
      </c>
      <c r="G106" s="79"/>
    </row>
    <row r="107" spans="1:11" s="84" customFormat="1" ht="15.75" customHeight="1" x14ac:dyDescent="0.25">
      <c r="A107" s="82" t="s">
        <v>40</v>
      </c>
      <c r="B107" s="84" t="s">
        <v>134</v>
      </c>
      <c r="C107" s="45">
        <v>3</v>
      </c>
      <c r="D107" s="54" t="s">
        <v>21</v>
      </c>
      <c r="E107" s="45"/>
      <c r="F107" s="45">
        <f t="shared" si="3"/>
        <v>0</v>
      </c>
      <c r="G107" s="79"/>
    </row>
    <row r="108" spans="1:11" s="84" customFormat="1" ht="15.75" customHeight="1" x14ac:dyDescent="0.25">
      <c r="A108" s="82" t="s">
        <v>42</v>
      </c>
      <c r="B108" s="84" t="s">
        <v>135</v>
      </c>
      <c r="C108" s="45">
        <v>1</v>
      </c>
      <c r="D108" s="54" t="s">
        <v>21</v>
      </c>
      <c r="E108" s="45"/>
      <c r="F108" s="45">
        <f t="shared" si="3"/>
        <v>0</v>
      </c>
      <c r="G108" s="79"/>
    </row>
    <row r="109" spans="1:11" s="84" customFormat="1" ht="15.95" customHeight="1" x14ac:dyDescent="0.25">
      <c r="A109" s="82" t="s">
        <v>44</v>
      </c>
      <c r="B109" s="76" t="s">
        <v>136</v>
      </c>
      <c r="C109" s="45">
        <v>5</v>
      </c>
      <c r="D109" s="54" t="s">
        <v>21</v>
      </c>
      <c r="E109" s="45"/>
      <c r="F109" s="45">
        <f t="shared" si="3"/>
        <v>0</v>
      </c>
      <c r="G109" s="79"/>
    </row>
    <row r="110" spans="1:11" s="84" customFormat="1" ht="15.95" customHeight="1" x14ac:dyDescent="0.25">
      <c r="A110" s="82" t="s">
        <v>46</v>
      </c>
      <c r="B110" s="84" t="s">
        <v>137</v>
      </c>
      <c r="C110" s="45">
        <v>3</v>
      </c>
      <c r="D110" s="54" t="s">
        <v>21</v>
      </c>
      <c r="E110" s="45"/>
      <c r="F110" s="45">
        <f t="shared" si="3"/>
        <v>0</v>
      </c>
      <c r="G110" s="79"/>
    </row>
    <row r="111" spans="1:11" s="84" customFormat="1" ht="15.95" customHeight="1" x14ac:dyDescent="0.25">
      <c r="A111" s="82" t="s">
        <v>48</v>
      </c>
      <c r="B111" s="84" t="s">
        <v>138</v>
      </c>
      <c r="C111" s="45">
        <v>3</v>
      </c>
      <c r="D111" s="54" t="s">
        <v>21</v>
      </c>
      <c r="E111" s="45"/>
      <c r="F111" s="45">
        <f t="shared" si="3"/>
        <v>0</v>
      </c>
      <c r="G111" s="79"/>
    </row>
    <row r="112" spans="1:11" s="84" customFormat="1" ht="15.95" customHeight="1" x14ac:dyDescent="0.25">
      <c r="A112" s="82" t="s">
        <v>50</v>
      </c>
      <c r="B112" s="84" t="s">
        <v>139</v>
      </c>
      <c r="C112" s="45">
        <v>9.5</v>
      </c>
      <c r="D112" s="54" t="s">
        <v>87</v>
      </c>
      <c r="E112" s="45"/>
      <c r="F112" s="45">
        <f t="shared" si="3"/>
        <v>0</v>
      </c>
      <c r="G112" s="79"/>
    </row>
    <row r="113" spans="1:11" s="84" customFormat="1" ht="17.25" customHeight="1" x14ac:dyDescent="0.25">
      <c r="A113" s="82" t="s">
        <v>52</v>
      </c>
      <c r="B113" s="76" t="s">
        <v>140</v>
      </c>
      <c r="C113" s="45">
        <v>9.94</v>
      </c>
      <c r="D113" s="54" t="s">
        <v>87</v>
      </c>
      <c r="E113" s="45"/>
      <c r="F113" s="45">
        <f t="shared" si="3"/>
        <v>0</v>
      </c>
      <c r="G113" s="79"/>
    </row>
    <row r="114" spans="1:11" s="84" customFormat="1" ht="15.95" customHeight="1" x14ac:dyDescent="0.25">
      <c r="A114" s="82" t="s">
        <v>54</v>
      </c>
      <c r="B114" s="76" t="s">
        <v>141</v>
      </c>
      <c r="C114" s="45">
        <v>2</v>
      </c>
      <c r="D114" s="54" t="s">
        <v>21</v>
      </c>
      <c r="E114" s="45"/>
      <c r="F114" s="45">
        <f t="shared" si="3"/>
        <v>0</v>
      </c>
    </row>
    <row r="115" spans="1:11" s="84" customFormat="1" ht="15.95" customHeight="1" x14ac:dyDescent="0.25">
      <c r="A115" s="82" t="s">
        <v>56</v>
      </c>
      <c r="B115" s="84" t="s">
        <v>142</v>
      </c>
      <c r="C115" s="45">
        <v>27.5</v>
      </c>
      <c r="D115" s="54" t="s">
        <v>87</v>
      </c>
      <c r="E115" s="45"/>
      <c r="F115" s="45">
        <f t="shared" si="3"/>
        <v>0</v>
      </c>
      <c r="G115" s="79"/>
    </row>
    <row r="116" spans="1:11" s="84" customFormat="1" ht="30" x14ac:dyDescent="0.25">
      <c r="A116" s="82" t="s">
        <v>58</v>
      </c>
      <c r="B116" s="76" t="s">
        <v>143</v>
      </c>
      <c r="C116" s="45">
        <v>3</v>
      </c>
      <c r="D116" s="54" t="s">
        <v>21</v>
      </c>
      <c r="E116" s="45"/>
      <c r="F116" s="45">
        <f t="shared" si="3"/>
        <v>0</v>
      </c>
      <c r="G116" s="122"/>
    </row>
    <row r="117" spans="1:11" s="84" customFormat="1" x14ac:dyDescent="0.25">
      <c r="A117" s="90" t="s">
        <v>60</v>
      </c>
      <c r="B117" s="84" t="s">
        <v>144</v>
      </c>
      <c r="C117" s="45">
        <v>1</v>
      </c>
      <c r="D117" s="54" t="s">
        <v>145</v>
      </c>
      <c r="E117" s="45"/>
      <c r="F117" s="45">
        <f t="shared" si="3"/>
        <v>0</v>
      </c>
      <c r="G117" s="122"/>
    </row>
    <row r="118" spans="1:11" s="84" customFormat="1" x14ac:dyDescent="0.25">
      <c r="A118" s="90" t="s">
        <v>62</v>
      </c>
      <c r="B118" s="84" t="s">
        <v>146</v>
      </c>
      <c r="C118" s="45">
        <v>1</v>
      </c>
      <c r="D118" s="54" t="s">
        <v>145</v>
      </c>
      <c r="E118" s="45"/>
      <c r="F118" s="45">
        <f t="shared" si="3"/>
        <v>0</v>
      </c>
      <c r="G118" s="79">
        <f>SUM(F101:F118)</f>
        <v>0</v>
      </c>
    </row>
    <row r="119" spans="1:11" s="84" customFormat="1" x14ac:dyDescent="0.25">
      <c r="C119" s="69"/>
      <c r="D119" s="54"/>
      <c r="E119" s="69"/>
      <c r="F119" s="71"/>
      <c r="G119" s="79"/>
    </row>
    <row r="120" spans="1:11" s="84" customFormat="1" x14ac:dyDescent="0.25">
      <c r="A120" s="85" t="s">
        <v>147</v>
      </c>
      <c r="B120" s="121" t="s">
        <v>148</v>
      </c>
      <c r="C120" s="69"/>
      <c r="D120" s="77"/>
      <c r="E120" s="78"/>
      <c r="F120" s="71"/>
      <c r="G120" s="79"/>
      <c r="H120" s="83"/>
      <c r="I120" s="83"/>
      <c r="J120" s="83"/>
      <c r="K120" s="83"/>
    </row>
    <row r="121" spans="1:11" s="84" customFormat="1" ht="30" x14ac:dyDescent="0.25">
      <c r="A121" s="82" t="s">
        <v>149</v>
      </c>
      <c r="B121" s="123" t="s">
        <v>150</v>
      </c>
      <c r="C121" s="45">
        <v>63.69</v>
      </c>
      <c r="D121" s="54" t="s">
        <v>16</v>
      </c>
      <c r="E121" s="45"/>
      <c r="F121" s="45">
        <f>C121*E121</f>
        <v>0</v>
      </c>
      <c r="G121" s="79">
        <f>SUM(F121)</f>
        <v>0</v>
      </c>
    </row>
    <row r="122" spans="1:11" s="84" customFormat="1" x14ac:dyDescent="0.25">
      <c r="A122" s="82"/>
      <c r="B122" s="76"/>
      <c r="C122" s="45"/>
      <c r="D122" s="54"/>
      <c r="E122" s="45"/>
      <c r="F122" s="45"/>
      <c r="G122" s="79"/>
      <c r="H122" s="83"/>
      <c r="I122" s="83"/>
      <c r="J122" s="83"/>
      <c r="K122" s="83"/>
    </row>
    <row r="123" spans="1:11" s="84" customFormat="1" x14ac:dyDescent="0.25">
      <c r="A123" s="85" t="s">
        <v>151</v>
      </c>
      <c r="B123" s="121" t="s">
        <v>152</v>
      </c>
      <c r="C123" s="45"/>
      <c r="D123" s="54"/>
      <c r="E123" s="45"/>
      <c r="F123" s="45"/>
      <c r="G123" s="79"/>
      <c r="H123" s="83"/>
      <c r="I123" s="83"/>
      <c r="J123" s="83"/>
      <c r="K123" s="83"/>
    </row>
    <row r="124" spans="1:11" s="84" customFormat="1" ht="15.95" customHeight="1" x14ac:dyDescent="0.25">
      <c r="A124" s="82" t="s">
        <v>14</v>
      </c>
      <c r="B124" s="84" t="s">
        <v>153</v>
      </c>
      <c r="C124" s="45">
        <f>C126+C125</f>
        <v>1229.4299999999998</v>
      </c>
      <c r="D124" s="54" t="s">
        <v>16</v>
      </c>
      <c r="E124" s="45"/>
      <c r="F124" s="45">
        <f>C124*E124</f>
        <v>0</v>
      </c>
      <c r="G124" s="79"/>
    </row>
    <row r="125" spans="1:11" s="84" customFormat="1" ht="30" customHeight="1" x14ac:dyDescent="0.25">
      <c r="A125" s="82" t="s">
        <v>17</v>
      </c>
      <c r="B125" s="76" t="s">
        <v>154</v>
      </c>
      <c r="C125" s="45">
        <f>C56</f>
        <v>162.36000000000001</v>
      </c>
      <c r="D125" s="54" t="s">
        <v>16</v>
      </c>
      <c r="E125" s="45"/>
      <c r="F125" s="45">
        <f>C125*E125</f>
        <v>0</v>
      </c>
      <c r="G125" s="79"/>
    </row>
    <row r="126" spans="1:11" s="84" customFormat="1" ht="30" customHeight="1" x14ac:dyDescent="0.25">
      <c r="A126" s="82" t="s">
        <v>19</v>
      </c>
      <c r="B126" s="76" t="s">
        <v>155</v>
      </c>
      <c r="C126" s="45">
        <v>1067.07</v>
      </c>
      <c r="D126" s="54" t="s">
        <v>16</v>
      </c>
      <c r="E126" s="45"/>
      <c r="F126" s="45">
        <f>C126*E126</f>
        <v>0</v>
      </c>
      <c r="G126" s="79">
        <f>SUM(F124:F126)</f>
        <v>0</v>
      </c>
    </row>
    <row r="127" spans="1:11" s="84" customFormat="1" x14ac:dyDescent="0.25">
      <c r="A127" s="124"/>
      <c r="B127" s="76"/>
      <c r="C127" s="45"/>
      <c r="D127" s="54"/>
      <c r="E127" s="45"/>
      <c r="F127" s="45"/>
      <c r="G127" s="79"/>
      <c r="H127" s="83"/>
      <c r="I127" s="83"/>
      <c r="J127" s="83"/>
      <c r="K127" s="83"/>
    </row>
    <row r="128" spans="1:11" s="84" customFormat="1" x14ac:dyDescent="0.25">
      <c r="A128" s="85" t="s">
        <v>156</v>
      </c>
      <c r="B128" s="121" t="s">
        <v>157</v>
      </c>
      <c r="C128" s="45"/>
      <c r="D128" s="54"/>
      <c r="E128" s="45"/>
      <c r="F128" s="45"/>
      <c r="G128" s="79"/>
      <c r="H128" s="83"/>
      <c r="I128" s="83"/>
      <c r="J128" s="83"/>
      <c r="K128" s="83"/>
    </row>
    <row r="129" spans="1:7" s="84" customFormat="1" ht="15.95" customHeight="1" x14ac:dyDescent="0.25">
      <c r="A129" s="82" t="s">
        <v>14</v>
      </c>
      <c r="B129" s="42" t="s">
        <v>158</v>
      </c>
      <c r="C129" s="45">
        <v>1163.04</v>
      </c>
      <c r="D129" s="54" t="s">
        <v>16</v>
      </c>
      <c r="E129" s="45"/>
      <c r="F129" s="45">
        <f>C129*E129</f>
        <v>0</v>
      </c>
    </row>
    <row r="130" spans="1:7" s="84" customFormat="1" ht="27.75" customHeight="1" x14ac:dyDescent="0.25">
      <c r="A130" s="82" t="s">
        <v>17</v>
      </c>
      <c r="B130" s="125" t="s">
        <v>159</v>
      </c>
      <c r="C130" s="45">
        <v>2</v>
      </c>
      <c r="D130" s="54" t="s">
        <v>21</v>
      </c>
      <c r="E130" s="45"/>
      <c r="F130" s="45">
        <f>C130*E130</f>
        <v>0</v>
      </c>
      <c r="G130" s="79"/>
    </row>
    <row r="131" spans="1:7" s="84" customFormat="1" ht="45" x14ac:dyDescent="0.25">
      <c r="A131" s="82" t="s">
        <v>19</v>
      </c>
      <c r="B131" s="196" t="s">
        <v>204</v>
      </c>
      <c r="C131" s="45">
        <v>2</v>
      </c>
      <c r="D131" s="54" t="s">
        <v>21</v>
      </c>
      <c r="E131" s="45"/>
      <c r="F131" s="45">
        <f>C131*E131</f>
        <v>0</v>
      </c>
    </row>
    <row r="132" spans="1:7" s="84" customFormat="1" ht="45" x14ac:dyDescent="0.25">
      <c r="A132" s="82" t="s">
        <v>22</v>
      </c>
      <c r="B132" s="196" t="s">
        <v>205</v>
      </c>
      <c r="C132" s="45">
        <v>1</v>
      </c>
      <c r="D132" s="54" t="s">
        <v>21</v>
      </c>
      <c r="E132" s="45"/>
      <c r="F132" s="45">
        <f>C132*E132</f>
        <v>0</v>
      </c>
      <c r="G132" s="79">
        <f>SUM(F129:F132)</f>
        <v>0</v>
      </c>
    </row>
    <row r="133" spans="1:7" s="84" customFormat="1" ht="15.95" customHeight="1" x14ac:dyDescent="0.25">
      <c r="A133" s="82"/>
    </row>
    <row r="134" spans="1:7" s="128" customFormat="1" x14ac:dyDescent="0.25">
      <c r="A134" s="126"/>
      <c r="B134" s="202" t="s">
        <v>160</v>
      </c>
      <c r="C134" s="202"/>
      <c r="D134" s="202"/>
      <c r="E134" s="202"/>
      <c r="F134" s="127" t="s">
        <v>161</v>
      </c>
      <c r="G134" s="127">
        <f>SUM(G14:G132)</f>
        <v>0</v>
      </c>
    </row>
    <row r="135" spans="1:7" s="128" customFormat="1" x14ac:dyDescent="0.25">
      <c r="A135" s="126"/>
      <c r="B135" s="129"/>
      <c r="C135" s="130"/>
      <c r="D135" s="130"/>
      <c r="E135" s="131"/>
      <c r="F135" s="132"/>
      <c r="G135" s="133"/>
    </row>
    <row r="136" spans="1:7" s="84" customFormat="1" ht="15.95" customHeight="1" x14ac:dyDescent="0.25">
      <c r="A136" s="82"/>
      <c r="B136" s="97" t="s">
        <v>162</v>
      </c>
      <c r="C136" s="78"/>
      <c r="D136" s="77"/>
      <c r="E136" s="78"/>
      <c r="F136" s="71"/>
      <c r="G136" s="79"/>
    </row>
    <row r="137" spans="1:7" s="84" customFormat="1" ht="15.95" customHeight="1" x14ac:dyDescent="0.25">
      <c r="A137" s="82" t="s">
        <v>14</v>
      </c>
      <c r="B137" s="123" t="s">
        <v>163</v>
      </c>
      <c r="C137" s="78">
        <v>1</v>
      </c>
      <c r="D137" s="77" t="s">
        <v>145</v>
      </c>
      <c r="E137" s="78"/>
      <c r="F137" s="71">
        <f>C137*E137</f>
        <v>0</v>
      </c>
      <c r="G137" s="79">
        <f>SUM(F137)</f>
        <v>0</v>
      </c>
    </row>
    <row r="138" spans="1:7" s="128" customFormat="1" ht="12.95" customHeight="1" x14ac:dyDescent="0.25">
      <c r="A138" s="126"/>
      <c r="B138" s="129"/>
      <c r="C138" s="130"/>
      <c r="D138" s="130"/>
      <c r="E138" s="131"/>
      <c r="F138" s="132"/>
      <c r="G138" s="133"/>
    </row>
    <row r="139" spans="1:7" s="84" customFormat="1" ht="15.95" customHeight="1" x14ac:dyDescent="0.25">
      <c r="A139" s="82"/>
      <c r="B139" s="203" t="s">
        <v>164</v>
      </c>
      <c r="C139" s="203"/>
      <c r="D139" s="203"/>
      <c r="E139" s="203"/>
      <c r="F139" s="72" t="s">
        <v>161</v>
      </c>
      <c r="G139" s="79">
        <f>SUM(G137)</f>
        <v>0</v>
      </c>
    </row>
    <row r="140" spans="1:7" s="128" customFormat="1" ht="12.95" customHeight="1" x14ac:dyDescent="0.25">
      <c r="A140" s="126"/>
      <c r="B140" s="129"/>
      <c r="C140" s="130"/>
      <c r="D140" s="130"/>
      <c r="E140" s="131"/>
      <c r="F140" s="132"/>
      <c r="G140" s="133"/>
    </row>
    <row r="141" spans="1:7" s="135" customFormat="1" ht="15.95" customHeight="1" x14ac:dyDescent="0.25">
      <c r="A141" s="85"/>
      <c r="B141" s="204" t="s">
        <v>165</v>
      </c>
      <c r="C141" s="204"/>
      <c r="D141" s="204"/>
      <c r="E141" s="204"/>
      <c r="F141" s="72" t="s">
        <v>161</v>
      </c>
      <c r="G141" s="79">
        <f>G134+G139</f>
        <v>0</v>
      </c>
    </row>
    <row r="142" spans="1:7" s="128" customFormat="1" ht="12.95" customHeight="1" x14ac:dyDescent="0.25">
      <c r="A142" s="126"/>
      <c r="B142" s="129"/>
      <c r="C142" s="130"/>
      <c r="D142" s="130"/>
      <c r="E142" s="131"/>
      <c r="F142" s="132"/>
      <c r="G142" s="133"/>
    </row>
    <row r="143" spans="1:7" s="128" customFormat="1" ht="12.95" customHeight="1" x14ac:dyDescent="0.25">
      <c r="A143" s="126"/>
      <c r="B143" s="129"/>
      <c r="C143" s="130"/>
      <c r="D143" s="130"/>
      <c r="E143" s="131"/>
      <c r="F143" s="132"/>
      <c r="G143" s="133"/>
    </row>
    <row r="144" spans="1:7" s="128" customFormat="1" ht="12.95" customHeight="1" x14ac:dyDescent="0.25">
      <c r="A144" s="126"/>
      <c r="B144" s="129"/>
      <c r="C144" s="130"/>
      <c r="D144" s="130"/>
      <c r="E144" s="131"/>
      <c r="F144" s="132"/>
      <c r="G144" s="133"/>
    </row>
    <row r="145" spans="1:7" s="128" customFormat="1" ht="12.95" customHeight="1" x14ac:dyDescent="0.25">
      <c r="A145" s="126"/>
      <c r="B145" s="129"/>
      <c r="C145" s="130"/>
      <c r="D145" s="130"/>
      <c r="E145" s="131"/>
      <c r="F145" s="132"/>
      <c r="G145" s="133"/>
    </row>
    <row r="146" spans="1:7" s="128" customFormat="1" ht="12.95" customHeight="1" x14ac:dyDescent="0.25">
      <c r="A146" s="126"/>
      <c r="B146" s="129"/>
      <c r="C146" s="130"/>
      <c r="D146" s="130"/>
      <c r="E146" s="131"/>
      <c r="F146" s="132"/>
      <c r="G146" s="133"/>
    </row>
    <row r="147" spans="1:7" s="128" customFormat="1" ht="12.95" customHeight="1" x14ac:dyDescent="0.25">
      <c r="A147" s="126"/>
      <c r="B147" s="129"/>
      <c r="C147" s="130"/>
      <c r="D147" s="130"/>
      <c r="E147" s="131"/>
      <c r="F147" s="132"/>
      <c r="G147" s="133"/>
    </row>
    <row r="148" spans="1:7" s="128" customFormat="1" ht="12.95" customHeight="1" x14ac:dyDescent="0.25">
      <c r="A148" s="126"/>
      <c r="B148" s="204" t="s">
        <v>165</v>
      </c>
      <c r="C148" s="204"/>
      <c r="D148" s="204"/>
      <c r="E148" s="204"/>
      <c r="F148" s="72" t="s">
        <v>161</v>
      </c>
      <c r="G148" s="79">
        <f>G141</f>
        <v>0</v>
      </c>
    </row>
    <row r="149" spans="1:7" s="128" customFormat="1" ht="12.95" customHeight="1" x14ac:dyDescent="0.25">
      <c r="A149" s="126"/>
      <c r="B149" s="129"/>
      <c r="C149" s="130"/>
      <c r="D149" s="130"/>
      <c r="E149" s="131"/>
      <c r="F149" s="132"/>
      <c r="G149" s="133"/>
    </row>
    <row r="150" spans="1:7" s="128" customFormat="1" ht="12.95" customHeight="1" x14ac:dyDescent="0.25">
      <c r="A150" s="126"/>
      <c r="B150" s="129"/>
      <c r="C150" s="130"/>
      <c r="D150" s="130"/>
      <c r="E150" s="131"/>
      <c r="F150" s="132"/>
      <c r="G150" s="133"/>
    </row>
    <row r="151" spans="1:7" s="60" customFormat="1" ht="15.95" customHeight="1" x14ac:dyDescent="0.25">
      <c r="A151" s="90"/>
      <c r="B151" s="136" t="s">
        <v>166</v>
      </c>
      <c r="C151" s="45"/>
      <c r="D151" s="44"/>
      <c r="E151" s="45"/>
      <c r="F151" s="45"/>
      <c r="G151" s="100"/>
    </row>
    <row r="152" spans="1:7" s="60" customFormat="1" ht="15.95" customHeight="1" x14ac:dyDescent="0.25">
      <c r="A152" s="90"/>
      <c r="B152" s="205" t="s">
        <v>167</v>
      </c>
      <c r="C152" s="205"/>
      <c r="D152" s="137"/>
      <c r="E152" s="138">
        <v>0.1</v>
      </c>
      <c r="F152" s="139"/>
      <c r="G152" s="100">
        <f t="shared" ref="G152:G159" si="4">$G$141*E152</f>
        <v>0</v>
      </c>
    </row>
    <row r="153" spans="1:7" s="60" customFormat="1" ht="15.95" customHeight="1" x14ac:dyDescent="0.25">
      <c r="A153" s="90"/>
      <c r="B153" s="197" t="s">
        <v>168</v>
      </c>
      <c r="C153" s="197"/>
      <c r="D153" s="197"/>
      <c r="E153" s="138">
        <v>0.1</v>
      </c>
      <c r="F153" s="139"/>
      <c r="G153" s="100">
        <f t="shared" si="4"/>
        <v>0</v>
      </c>
    </row>
    <row r="154" spans="1:7" s="60" customFormat="1" ht="15.95" customHeight="1" x14ac:dyDescent="0.25">
      <c r="A154" s="90"/>
      <c r="B154" s="140" t="s">
        <v>169</v>
      </c>
      <c r="C154" s="139"/>
      <c r="D154" s="137"/>
      <c r="E154" s="138">
        <v>0.05</v>
      </c>
      <c r="F154" s="139"/>
      <c r="G154" s="100">
        <f t="shared" si="4"/>
        <v>0</v>
      </c>
    </row>
    <row r="155" spans="1:7" s="60" customFormat="1" ht="15.95" customHeight="1" x14ac:dyDescent="0.25">
      <c r="A155" s="90"/>
      <c r="B155" s="140" t="s">
        <v>170</v>
      </c>
      <c r="C155" s="139"/>
      <c r="D155" s="137"/>
      <c r="E155" s="138">
        <v>4.4999999999999998E-2</v>
      </c>
      <c r="F155" s="139"/>
      <c r="G155" s="100">
        <f t="shared" si="4"/>
        <v>0</v>
      </c>
    </row>
    <row r="156" spans="1:7" s="60" customFormat="1" ht="15.95" customHeight="1" x14ac:dyDescent="0.25">
      <c r="A156" s="90"/>
      <c r="B156" s="197" t="s">
        <v>171</v>
      </c>
      <c r="C156" s="197"/>
      <c r="D156" s="137"/>
      <c r="E156" s="138">
        <v>0.03</v>
      </c>
      <c r="F156" s="139"/>
      <c r="G156" s="100">
        <f t="shared" si="4"/>
        <v>0</v>
      </c>
    </row>
    <row r="157" spans="1:7" s="60" customFormat="1" ht="15.95" customHeight="1" x14ac:dyDescent="0.25">
      <c r="A157" s="90"/>
      <c r="B157" s="140" t="s">
        <v>172</v>
      </c>
      <c r="C157" s="139"/>
      <c r="D157" s="137"/>
      <c r="E157" s="138">
        <v>3.7499999999999999E-2</v>
      </c>
      <c r="F157" s="139"/>
      <c r="G157" s="100">
        <f t="shared" si="4"/>
        <v>0</v>
      </c>
    </row>
    <row r="158" spans="1:7" s="60" customFormat="1" ht="15.95" customHeight="1" x14ac:dyDescent="0.25">
      <c r="A158" s="90"/>
      <c r="B158" s="197" t="s">
        <v>173</v>
      </c>
      <c r="C158" s="197"/>
      <c r="D158" s="137"/>
      <c r="E158" s="138">
        <v>0.01</v>
      </c>
      <c r="F158" s="139"/>
      <c r="G158" s="100">
        <f t="shared" si="4"/>
        <v>0</v>
      </c>
    </row>
    <row r="159" spans="1:7" s="60" customFormat="1" ht="15.95" customHeight="1" x14ac:dyDescent="0.25">
      <c r="A159" s="90"/>
      <c r="B159" s="141" t="s">
        <v>174</v>
      </c>
      <c r="C159" s="142"/>
      <c r="D159" s="143"/>
      <c r="E159" s="138">
        <v>1E-3</v>
      </c>
      <c r="F159" s="139"/>
      <c r="G159" s="100">
        <f t="shared" si="4"/>
        <v>0</v>
      </c>
    </row>
    <row r="160" spans="1:7" s="60" customFormat="1" ht="15.95" customHeight="1" x14ac:dyDescent="0.25">
      <c r="A160" s="90"/>
      <c r="B160" s="141" t="s">
        <v>175</v>
      </c>
      <c r="C160" s="142"/>
      <c r="D160" s="143"/>
      <c r="E160" s="138">
        <v>0.18</v>
      </c>
      <c r="F160" s="139"/>
      <c r="G160" s="100">
        <f>G152*E160</f>
        <v>0</v>
      </c>
    </row>
    <row r="161" spans="1:256" s="60" customFormat="1" ht="30" x14ac:dyDescent="0.25">
      <c r="A161" s="90"/>
      <c r="B161" s="141" t="s">
        <v>176</v>
      </c>
      <c r="C161" s="142"/>
      <c r="D161" s="143"/>
      <c r="E161" s="138" t="s">
        <v>177</v>
      </c>
      <c r="F161" s="139"/>
      <c r="G161" s="100"/>
    </row>
    <row r="162" spans="1:256" s="60" customFormat="1" x14ac:dyDescent="0.25">
      <c r="A162" s="90"/>
      <c r="B162" s="141" t="s">
        <v>178</v>
      </c>
      <c r="C162" s="142"/>
      <c r="D162" s="143"/>
      <c r="E162" s="138" t="s">
        <v>177</v>
      </c>
      <c r="F162" s="139"/>
      <c r="G162" s="100"/>
    </row>
    <row r="163" spans="1:256" s="128" customFormat="1" x14ac:dyDescent="0.25">
      <c r="A163" s="126"/>
      <c r="B163" s="129"/>
      <c r="C163" s="130"/>
      <c r="D163" s="130"/>
      <c r="E163" s="131"/>
      <c r="F163" s="132"/>
      <c r="G163" s="133"/>
    </row>
    <row r="164" spans="1:256" s="128" customFormat="1" x14ac:dyDescent="0.25">
      <c r="A164" s="126"/>
      <c r="B164" s="129"/>
      <c r="C164" s="130"/>
      <c r="D164" s="130"/>
      <c r="E164" s="131"/>
      <c r="F164" s="132"/>
      <c r="G164" s="133"/>
    </row>
    <row r="165" spans="1:256" s="60" customFormat="1" ht="15.95" customHeight="1" x14ac:dyDescent="0.25">
      <c r="A165" s="90"/>
      <c r="B165" s="203" t="s">
        <v>179</v>
      </c>
      <c r="C165" s="203"/>
      <c r="D165" s="203"/>
      <c r="E165" s="203"/>
      <c r="F165" s="100" t="s">
        <v>161</v>
      </c>
      <c r="G165" s="100">
        <f>SUM(G152:G162)</f>
        <v>0</v>
      </c>
    </row>
    <row r="166" spans="1:256" s="60" customFormat="1" ht="15.95" customHeight="1" x14ac:dyDescent="0.25">
      <c r="A166" s="90"/>
      <c r="B166" s="134"/>
      <c r="C166" s="134"/>
      <c r="D166" s="134"/>
      <c r="E166" s="134"/>
      <c r="F166" s="100"/>
      <c r="G166" s="100"/>
    </row>
    <row r="167" spans="1:256" s="60" customFormat="1" ht="15.95" customHeight="1" x14ac:dyDescent="0.25">
      <c r="A167" s="90"/>
      <c r="B167" s="134"/>
      <c r="C167" s="134"/>
      <c r="D167" s="134"/>
      <c r="E167" s="134"/>
      <c r="F167" s="100"/>
      <c r="G167" s="100"/>
    </row>
    <row r="168" spans="1:256" s="60" customFormat="1" ht="15.75" customHeight="1" x14ac:dyDescent="0.25">
      <c r="A168" s="90"/>
      <c r="B168" s="206" t="s">
        <v>180</v>
      </c>
      <c r="C168" s="206"/>
      <c r="D168" s="206"/>
      <c r="E168" s="206"/>
      <c r="F168" s="100" t="s">
        <v>161</v>
      </c>
      <c r="G168" s="100">
        <f>SUM(G165+G141)</f>
        <v>0</v>
      </c>
    </row>
    <row r="169" spans="1:256" s="128" customFormat="1" x14ac:dyDescent="0.25">
      <c r="A169" s="126"/>
      <c r="B169" s="129"/>
      <c r="C169" s="130"/>
      <c r="D169" s="130"/>
      <c r="E169" s="131"/>
      <c r="F169" s="132"/>
      <c r="G169" s="133"/>
    </row>
    <row r="170" spans="1:256" s="84" customFormat="1" x14ac:dyDescent="0.25">
      <c r="A170" s="82"/>
      <c r="B170" s="123"/>
      <c r="C170" s="78"/>
      <c r="D170" s="77"/>
      <c r="E170" s="78"/>
      <c r="F170" s="71"/>
      <c r="G170" s="79"/>
    </row>
    <row r="171" spans="1:256" s="153" customFormat="1" ht="15.95" customHeight="1" x14ac:dyDescent="0.25">
      <c r="A171" s="144"/>
      <c r="B171" s="145" t="s">
        <v>181</v>
      </c>
      <c r="C171" s="146"/>
      <c r="D171" s="147"/>
      <c r="E171" s="148"/>
      <c r="F171" s="149"/>
      <c r="G171" s="150"/>
      <c r="H171" s="151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  <c r="BI171" s="152"/>
      <c r="BJ171" s="152"/>
      <c r="BK171" s="152"/>
      <c r="BL171" s="152"/>
      <c r="BM171" s="152"/>
      <c r="BN171" s="152"/>
      <c r="BO171" s="152"/>
      <c r="BP171" s="152"/>
      <c r="BQ171" s="152"/>
      <c r="BR171" s="152"/>
      <c r="BS171" s="152"/>
      <c r="BT171" s="152"/>
      <c r="BU171" s="152"/>
      <c r="BV171" s="152"/>
      <c r="BW171" s="152"/>
      <c r="BX171" s="152"/>
      <c r="BY171" s="152"/>
      <c r="BZ171" s="152"/>
      <c r="CA171" s="152"/>
      <c r="CB171" s="152"/>
      <c r="CC171" s="152"/>
      <c r="CD171" s="152"/>
      <c r="CE171" s="152"/>
      <c r="CF171" s="152"/>
      <c r="CG171" s="152"/>
      <c r="CH171" s="152"/>
      <c r="CI171" s="152"/>
      <c r="CJ171" s="152"/>
      <c r="CK171" s="152"/>
      <c r="CL171" s="152"/>
      <c r="CM171" s="152"/>
      <c r="CN171" s="152"/>
      <c r="CO171" s="152"/>
      <c r="CP171" s="152"/>
      <c r="CQ171" s="152"/>
      <c r="CR171" s="152"/>
      <c r="CS171" s="152"/>
      <c r="CT171" s="152"/>
      <c r="CU171" s="152"/>
      <c r="CV171" s="152"/>
      <c r="CW171" s="152"/>
      <c r="CX171" s="152"/>
      <c r="CY171" s="152"/>
      <c r="CZ171" s="152"/>
      <c r="DA171" s="152"/>
      <c r="DB171" s="152"/>
      <c r="DC171" s="152"/>
      <c r="DD171" s="152"/>
      <c r="DE171" s="152"/>
      <c r="DF171" s="152"/>
      <c r="DG171" s="152"/>
      <c r="DH171" s="152"/>
      <c r="DI171" s="152"/>
      <c r="DJ171" s="152"/>
      <c r="DK171" s="152"/>
      <c r="DL171" s="152"/>
      <c r="DM171" s="152"/>
      <c r="DN171" s="152"/>
      <c r="DO171" s="152"/>
      <c r="DP171" s="152"/>
      <c r="DQ171" s="152"/>
      <c r="DR171" s="152"/>
      <c r="DS171" s="152"/>
      <c r="DT171" s="152"/>
      <c r="DU171" s="152"/>
      <c r="DV171" s="152"/>
      <c r="DW171" s="152"/>
      <c r="DX171" s="152"/>
      <c r="DY171" s="152"/>
      <c r="DZ171" s="152"/>
      <c r="EA171" s="152"/>
      <c r="EB171" s="152"/>
      <c r="EC171" s="152"/>
      <c r="ED171" s="152"/>
      <c r="EE171" s="152"/>
      <c r="EF171" s="152"/>
      <c r="EG171" s="152"/>
      <c r="EH171" s="152"/>
      <c r="EI171" s="152"/>
      <c r="EJ171" s="152"/>
      <c r="EK171" s="152"/>
      <c r="EL171" s="152"/>
      <c r="EM171" s="152"/>
      <c r="EN171" s="152"/>
      <c r="EO171" s="152"/>
      <c r="EP171" s="152"/>
      <c r="EQ171" s="152"/>
      <c r="ER171" s="152"/>
      <c r="ES171" s="152"/>
      <c r="ET171" s="152"/>
      <c r="EU171" s="152"/>
      <c r="EV171" s="152"/>
      <c r="EW171" s="152"/>
      <c r="EX171" s="152"/>
      <c r="EY171" s="152"/>
      <c r="EZ171" s="152"/>
      <c r="FA171" s="152"/>
      <c r="FB171" s="152"/>
      <c r="FC171" s="152"/>
      <c r="FD171" s="152"/>
      <c r="FE171" s="152"/>
      <c r="FF171" s="152"/>
      <c r="FG171" s="152"/>
      <c r="FH171" s="152"/>
      <c r="FI171" s="152"/>
      <c r="FJ171" s="152"/>
      <c r="FK171" s="152"/>
      <c r="FL171" s="152"/>
      <c r="FM171" s="152"/>
      <c r="FN171" s="152"/>
      <c r="FO171" s="152"/>
      <c r="FP171" s="152"/>
      <c r="FQ171" s="152"/>
      <c r="FR171" s="152"/>
      <c r="FS171" s="152"/>
      <c r="FT171" s="152"/>
      <c r="FU171" s="152"/>
      <c r="FV171" s="152"/>
      <c r="FW171" s="152"/>
      <c r="FX171" s="152"/>
      <c r="FY171" s="152"/>
      <c r="FZ171" s="152"/>
      <c r="GA171" s="152"/>
      <c r="GB171" s="152"/>
      <c r="GC171" s="152"/>
      <c r="GD171" s="152"/>
      <c r="GE171" s="152"/>
      <c r="GF171" s="152"/>
      <c r="GG171" s="152"/>
      <c r="GH171" s="152"/>
      <c r="GI171" s="152"/>
      <c r="GJ171" s="152"/>
      <c r="GK171" s="152"/>
      <c r="GL171" s="152"/>
      <c r="GM171" s="152"/>
      <c r="GN171" s="152"/>
      <c r="GO171" s="152"/>
      <c r="GP171" s="152"/>
      <c r="GQ171" s="152"/>
      <c r="GR171" s="152"/>
      <c r="GS171" s="152"/>
      <c r="GT171" s="152"/>
      <c r="GU171" s="152"/>
      <c r="GV171" s="152"/>
      <c r="GW171" s="152"/>
      <c r="GX171" s="152"/>
      <c r="GY171" s="152"/>
      <c r="GZ171" s="152"/>
      <c r="HA171" s="152"/>
      <c r="HB171" s="152"/>
      <c r="HC171" s="152"/>
      <c r="HD171" s="152"/>
      <c r="HE171" s="152"/>
      <c r="HF171" s="152"/>
      <c r="HG171" s="152"/>
      <c r="HH171" s="152"/>
      <c r="HI171" s="152"/>
      <c r="HJ171" s="152"/>
      <c r="HK171" s="152"/>
      <c r="HL171" s="152"/>
      <c r="HM171" s="152"/>
      <c r="HN171" s="152"/>
      <c r="HO171" s="152"/>
      <c r="HP171" s="152"/>
      <c r="HQ171" s="152"/>
      <c r="HR171" s="152"/>
      <c r="HS171" s="152"/>
      <c r="HT171" s="152"/>
      <c r="HU171" s="152"/>
      <c r="HV171" s="152"/>
      <c r="HW171" s="152"/>
      <c r="HX171" s="152"/>
      <c r="HY171" s="152"/>
      <c r="HZ171" s="152"/>
      <c r="IA171" s="152"/>
      <c r="IB171" s="152"/>
      <c r="IC171" s="152"/>
      <c r="ID171" s="152"/>
      <c r="IE171" s="152"/>
      <c r="IF171" s="152"/>
      <c r="IG171" s="152"/>
      <c r="IH171" s="152"/>
      <c r="II171" s="152"/>
      <c r="IJ171" s="152"/>
      <c r="IK171" s="152"/>
      <c r="IL171" s="152"/>
      <c r="IM171" s="152"/>
      <c r="IN171" s="152"/>
      <c r="IO171" s="152"/>
      <c r="IP171" s="152"/>
      <c r="IQ171" s="152"/>
      <c r="IR171" s="152"/>
      <c r="IS171" s="152"/>
      <c r="IT171" s="152"/>
      <c r="IU171" s="152"/>
      <c r="IV171" s="152"/>
    </row>
    <row r="172" spans="1:256" s="84" customFormat="1" ht="28.5" customHeight="1" x14ac:dyDescent="0.25">
      <c r="A172" s="82" t="s">
        <v>182</v>
      </c>
      <c r="B172" s="207" t="s">
        <v>183</v>
      </c>
      <c r="C172" s="207"/>
      <c r="D172" s="207"/>
      <c r="E172" s="207"/>
      <c r="F172" s="207"/>
      <c r="G172" s="207"/>
    </row>
    <row r="173" spans="1:256" s="84" customFormat="1" x14ac:dyDescent="0.25">
      <c r="A173" s="154" t="s">
        <v>184</v>
      </c>
      <c r="B173" s="207" t="s">
        <v>185</v>
      </c>
      <c r="C173" s="207"/>
      <c r="D173" s="207"/>
      <c r="E173" s="207"/>
      <c r="F173" s="207"/>
      <c r="G173" s="207"/>
    </row>
    <row r="174" spans="1:256" s="84" customFormat="1" ht="36" customHeight="1" x14ac:dyDescent="0.25">
      <c r="A174" s="65" t="s">
        <v>186</v>
      </c>
      <c r="B174" s="208" t="s">
        <v>187</v>
      </c>
      <c r="C174" s="208"/>
      <c r="D174" s="208"/>
      <c r="E174" s="208"/>
      <c r="F174" s="208"/>
      <c r="G174" s="208"/>
    </row>
    <row r="175" spans="1:256" s="60" customFormat="1" ht="19.5" customHeight="1" x14ac:dyDescent="0.25">
      <c r="A175" s="155" t="s">
        <v>188</v>
      </c>
      <c r="B175" s="207" t="s">
        <v>189</v>
      </c>
      <c r="C175" s="207"/>
      <c r="D175" s="207"/>
      <c r="E175" s="207"/>
      <c r="F175" s="207"/>
      <c r="G175" s="207"/>
    </row>
    <row r="176" spans="1:256" s="60" customFormat="1" ht="35.25" customHeight="1" x14ac:dyDescent="0.25">
      <c r="A176" s="156" t="s">
        <v>190</v>
      </c>
      <c r="B176" s="209" t="s">
        <v>191</v>
      </c>
      <c r="C176" s="209"/>
      <c r="D176" s="209"/>
      <c r="E176" s="209"/>
      <c r="F176" s="209"/>
      <c r="G176" s="209"/>
    </row>
    <row r="177" spans="1:256" s="60" customFormat="1" ht="16.5" customHeight="1" x14ac:dyDescent="0.25">
      <c r="A177" s="156" t="s">
        <v>192</v>
      </c>
      <c r="B177" s="207" t="s">
        <v>193</v>
      </c>
      <c r="C177" s="207"/>
      <c r="D177" s="207"/>
      <c r="E177" s="207"/>
      <c r="F177" s="207"/>
      <c r="G177" s="207"/>
    </row>
    <row r="178" spans="1:256" s="157" customFormat="1" ht="18.75" customHeight="1" x14ac:dyDescent="0.25">
      <c r="A178" s="156" t="s">
        <v>194</v>
      </c>
      <c r="B178" s="207" t="s">
        <v>195</v>
      </c>
      <c r="C178" s="207"/>
      <c r="D178" s="207"/>
      <c r="E178" s="207"/>
      <c r="F178" s="207"/>
      <c r="G178" s="207"/>
    </row>
    <row r="179" spans="1:256" s="157" customFormat="1" ht="15" customHeight="1" x14ac:dyDescent="0.25">
      <c r="A179" s="156"/>
      <c r="B179" s="158"/>
      <c r="C179" s="159"/>
      <c r="D179" s="160"/>
      <c r="E179" s="161"/>
      <c r="F179" s="162"/>
      <c r="G179" s="163"/>
    </row>
    <row r="180" spans="1:256" s="157" customFormat="1" ht="15" customHeight="1" x14ac:dyDescent="0.25">
      <c r="A180" s="156"/>
      <c r="B180" s="158"/>
      <c r="C180" s="159"/>
      <c r="D180" s="160"/>
      <c r="E180" s="161"/>
      <c r="F180" s="162"/>
      <c r="G180" s="163"/>
    </row>
    <row r="181" spans="1:256" s="60" customFormat="1" ht="15" customHeight="1" x14ac:dyDescent="0.25">
      <c r="A181" s="167"/>
      <c r="B181" s="168"/>
      <c r="C181" s="169"/>
      <c r="D181" s="168"/>
      <c r="E181" s="170"/>
      <c r="F181" s="170"/>
      <c r="G181" s="171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6"/>
      <c r="AN181" s="166"/>
      <c r="AO181" s="166"/>
      <c r="AP181" s="166"/>
      <c r="AQ181" s="166"/>
      <c r="AR181" s="166"/>
      <c r="AS181" s="166"/>
      <c r="AT181" s="166"/>
      <c r="AU181" s="166"/>
      <c r="AV181" s="166"/>
      <c r="AW181" s="166"/>
      <c r="AX181" s="166"/>
      <c r="AY181" s="166"/>
      <c r="AZ181" s="166"/>
      <c r="BA181" s="166"/>
      <c r="BB181" s="166"/>
      <c r="BC181" s="166"/>
      <c r="BD181" s="166"/>
      <c r="BE181" s="166"/>
      <c r="BF181" s="166"/>
      <c r="BG181" s="166"/>
      <c r="BH181" s="166"/>
      <c r="BI181" s="166"/>
      <c r="BJ181" s="166"/>
      <c r="BK181" s="166"/>
      <c r="BL181" s="166"/>
      <c r="BM181" s="166"/>
      <c r="BN181" s="166"/>
      <c r="BO181" s="166"/>
      <c r="BP181" s="166"/>
      <c r="BQ181" s="166"/>
      <c r="BR181" s="166"/>
      <c r="BS181" s="166"/>
      <c r="BT181" s="166"/>
      <c r="BU181" s="166"/>
      <c r="BV181" s="166"/>
      <c r="BW181" s="166"/>
      <c r="BX181" s="166"/>
      <c r="BY181" s="166"/>
      <c r="BZ181" s="166"/>
      <c r="CA181" s="166"/>
      <c r="CB181" s="166"/>
      <c r="CC181" s="166"/>
      <c r="CD181" s="166"/>
      <c r="CE181" s="166"/>
      <c r="CF181" s="166"/>
      <c r="CG181" s="166"/>
      <c r="CH181" s="166"/>
      <c r="CI181" s="166"/>
      <c r="CJ181" s="166"/>
      <c r="CK181" s="166"/>
      <c r="CL181" s="166"/>
      <c r="CM181" s="166"/>
      <c r="CN181" s="166"/>
      <c r="CO181" s="166"/>
      <c r="CP181" s="166"/>
      <c r="CQ181" s="166"/>
      <c r="CR181" s="166"/>
      <c r="CS181" s="166"/>
      <c r="CT181" s="166"/>
      <c r="CU181" s="166"/>
      <c r="CV181" s="166"/>
      <c r="CW181" s="166"/>
      <c r="CX181" s="166"/>
      <c r="CY181" s="166"/>
      <c r="CZ181" s="166"/>
      <c r="DA181" s="166"/>
      <c r="DB181" s="166"/>
      <c r="DC181" s="166"/>
      <c r="DD181" s="166"/>
      <c r="DE181" s="166"/>
      <c r="DF181" s="166"/>
      <c r="DG181" s="166"/>
      <c r="DH181" s="166"/>
      <c r="DI181" s="166"/>
      <c r="DJ181" s="166"/>
      <c r="DK181" s="166"/>
      <c r="DL181" s="166"/>
      <c r="DM181" s="166"/>
      <c r="DN181" s="166"/>
      <c r="DO181" s="166"/>
      <c r="DP181" s="166"/>
      <c r="DQ181" s="166"/>
      <c r="DR181" s="166"/>
      <c r="DS181" s="166"/>
      <c r="DT181" s="166"/>
      <c r="DU181" s="166"/>
      <c r="DV181" s="166"/>
      <c r="DW181" s="166"/>
      <c r="DX181" s="166"/>
      <c r="DY181" s="166"/>
      <c r="DZ181" s="166"/>
      <c r="EA181" s="166"/>
      <c r="EB181" s="166"/>
      <c r="EC181" s="166"/>
      <c r="ED181" s="166"/>
      <c r="EE181" s="166"/>
      <c r="EF181" s="166"/>
      <c r="EG181" s="166"/>
      <c r="EH181" s="166"/>
      <c r="EI181" s="166"/>
      <c r="EJ181" s="166"/>
      <c r="EK181" s="166"/>
      <c r="EL181" s="166"/>
      <c r="EM181" s="166"/>
      <c r="EN181" s="166"/>
      <c r="EO181" s="166"/>
      <c r="EP181" s="166"/>
      <c r="EQ181" s="166"/>
      <c r="ER181" s="166"/>
      <c r="ES181" s="166"/>
      <c r="ET181" s="166"/>
      <c r="EU181" s="166"/>
      <c r="EV181" s="166"/>
      <c r="EW181" s="166"/>
      <c r="EX181" s="166"/>
      <c r="EY181" s="166"/>
      <c r="EZ181" s="166"/>
      <c r="FA181" s="166"/>
      <c r="FB181" s="166"/>
      <c r="FC181" s="166"/>
      <c r="FD181" s="166"/>
      <c r="FE181" s="166"/>
      <c r="FF181" s="166"/>
      <c r="FG181" s="166"/>
      <c r="FH181" s="166"/>
      <c r="FI181" s="166"/>
      <c r="FJ181" s="166"/>
      <c r="FK181" s="166"/>
      <c r="FL181" s="166"/>
      <c r="FM181" s="166"/>
      <c r="FN181" s="166"/>
      <c r="FO181" s="166"/>
      <c r="FP181" s="166"/>
      <c r="FQ181" s="166"/>
      <c r="FR181" s="166"/>
      <c r="FS181" s="166"/>
      <c r="FT181" s="166"/>
      <c r="FU181" s="166"/>
      <c r="FV181" s="166"/>
      <c r="FW181" s="166"/>
      <c r="FX181" s="166"/>
      <c r="FY181" s="166"/>
      <c r="FZ181" s="166"/>
      <c r="GA181" s="166"/>
      <c r="GB181" s="166"/>
      <c r="GC181" s="166"/>
    </row>
    <row r="182" spans="1:256" s="176" customFormat="1" ht="15" customHeight="1" x14ac:dyDescent="0.25">
      <c r="A182" s="211" t="s">
        <v>196</v>
      </c>
      <c r="B182" s="211"/>
      <c r="C182" s="172"/>
      <c r="D182" s="173"/>
      <c r="E182" s="172"/>
      <c r="F182" s="174"/>
      <c r="G182" s="175"/>
    </row>
    <row r="183" spans="1:256" s="176" customFormat="1" ht="15" customHeight="1" x14ac:dyDescent="0.25">
      <c r="A183" s="212" t="s">
        <v>197</v>
      </c>
      <c r="B183" s="212"/>
      <c r="C183" s="172"/>
      <c r="D183" s="177"/>
      <c r="E183" s="174"/>
      <c r="F183" s="139"/>
      <c r="G183" s="178"/>
    </row>
    <row r="184" spans="1:256" s="60" customFormat="1" ht="15" customHeight="1" x14ac:dyDescent="0.25">
      <c r="A184" s="213" t="s">
        <v>198</v>
      </c>
      <c r="B184" s="213"/>
      <c r="C184" s="139"/>
      <c r="D184" s="44"/>
      <c r="E184" s="139"/>
      <c r="F184" s="164"/>
      <c r="G184" s="91"/>
    </row>
    <row r="185" spans="1:256" s="184" customFormat="1" ht="15" customHeight="1" x14ac:dyDescent="0.25">
      <c r="A185" s="214"/>
      <c r="B185" s="214"/>
      <c r="C185" s="179"/>
      <c r="D185" s="180"/>
      <c r="E185" s="164"/>
      <c r="F185" s="164"/>
      <c r="G185" s="181"/>
      <c r="H185" s="182"/>
      <c r="I185" s="183"/>
      <c r="J185" s="183"/>
      <c r="K185" s="183"/>
      <c r="L185" s="183"/>
      <c r="M185" s="183"/>
      <c r="N185" s="183"/>
      <c r="O185" s="183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3"/>
      <c r="AG185" s="183"/>
      <c r="AH185" s="183"/>
      <c r="AI185" s="183"/>
      <c r="AJ185" s="183"/>
      <c r="AK185" s="183"/>
      <c r="AL185" s="183"/>
      <c r="AM185" s="183"/>
      <c r="AN185" s="183"/>
      <c r="AO185" s="183"/>
      <c r="AP185" s="183"/>
      <c r="AQ185" s="183"/>
      <c r="AR185" s="183"/>
      <c r="AS185" s="183"/>
      <c r="AT185" s="183"/>
      <c r="AU185" s="183"/>
      <c r="AV185" s="183"/>
      <c r="AW185" s="183"/>
      <c r="AX185" s="183"/>
      <c r="AY185" s="183"/>
      <c r="AZ185" s="183"/>
      <c r="BA185" s="183"/>
      <c r="BB185" s="183"/>
      <c r="BC185" s="183"/>
      <c r="BD185" s="183"/>
      <c r="BE185" s="183"/>
      <c r="BF185" s="183"/>
      <c r="BG185" s="183"/>
      <c r="BH185" s="183"/>
      <c r="BI185" s="183"/>
      <c r="BJ185" s="183"/>
      <c r="BK185" s="183"/>
      <c r="BL185" s="183"/>
      <c r="BM185" s="183"/>
      <c r="BN185" s="183"/>
      <c r="BO185" s="183"/>
      <c r="BP185" s="183"/>
      <c r="BQ185" s="183"/>
      <c r="BR185" s="183"/>
      <c r="BS185" s="183"/>
      <c r="BT185" s="183"/>
      <c r="BU185" s="183"/>
      <c r="BV185" s="183"/>
      <c r="BW185" s="183"/>
      <c r="BX185" s="183"/>
      <c r="BY185" s="183"/>
      <c r="BZ185" s="183"/>
      <c r="CA185" s="183"/>
      <c r="CB185" s="183"/>
      <c r="CC185" s="183"/>
      <c r="CD185" s="183"/>
      <c r="CE185" s="183"/>
      <c r="CF185" s="183"/>
      <c r="CG185" s="183"/>
      <c r="CH185" s="183"/>
      <c r="CI185" s="183"/>
      <c r="CJ185" s="183"/>
      <c r="CK185" s="183"/>
      <c r="CL185" s="183"/>
      <c r="CM185" s="183"/>
      <c r="CN185" s="183"/>
      <c r="CO185" s="183"/>
      <c r="CP185" s="183"/>
      <c r="CQ185" s="183"/>
      <c r="CR185" s="183"/>
      <c r="CS185" s="183"/>
      <c r="CT185" s="183"/>
      <c r="CU185" s="183"/>
      <c r="CV185" s="183"/>
      <c r="CW185" s="183"/>
      <c r="CX185" s="183"/>
      <c r="CY185" s="183"/>
      <c r="CZ185" s="183"/>
      <c r="DA185" s="183"/>
      <c r="DB185" s="183"/>
      <c r="DC185" s="183"/>
      <c r="DD185" s="183"/>
      <c r="DE185" s="183"/>
      <c r="DF185" s="183"/>
      <c r="DG185" s="183"/>
      <c r="DH185" s="183"/>
      <c r="DI185" s="183"/>
      <c r="DJ185" s="183"/>
      <c r="DK185" s="183"/>
      <c r="DL185" s="183"/>
      <c r="DM185" s="183"/>
      <c r="DN185" s="183"/>
      <c r="DO185" s="183"/>
      <c r="DP185" s="183"/>
      <c r="DQ185" s="183"/>
      <c r="DR185" s="183"/>
      <c r="DS185" s="183"/>
      <c r="DT185" s="183"/>
      <c r="DU185" s="183"/>
      <c r="DV185" s="183"/>
      <c r="DW185" s="183"/>
      <c r="DX185" s="183"/>
      <c r="DY185" s="183"/>
      <c r="DZ185" s="183"/>
      <c r="EA185" s="183"/>
      <c r="EB185" s="183"/>
      <c r="EC185" s="183"/>
      <c r="ED185" s="183"/>
      <c r="EE185" s="183"/>
      <c r="EF185" s="183"/>
      <c r="EG185" s="183"/>
      <c r="EH185" s="183"/>
      <c r="EI185" s="183"/>
      <c r="EJ185" s="183"/>
      <c r="EK185" s="183"/>
      <c r="EL185" s="183"/>
      <c r="EM185" s="183"/>
      <c r="EN185" s="183"/>
      <c r="EO185" s="183"/>
      <c r="EP185" s="183"/>
      <c r="EQ185" s="183"/>
      <c r="ER185" s="183"/>
      <c r="ES185" s="183"/>
      <c r="ET185" s="183"/>
      <c r="EU185" s="183"/>
      <c r="EV185" s="183"/>
      <c r="EW185" s="183"/>
      <c r="EX185" s="183"/>
      <c r="EY185" s="183"/>
      <c r="EZ185" s="183"/>
      <c r="FA185" s="183"/>
      <c r="FB185" s="183"/>
      <c r="FC185" s="183"/>
      <c r="FD185" s="183"/>
      <c r="FE185" s="183"/>
      <c r="FF185" s="183"/>
      <c r="FG185" s="183"/>
      <c r="FH185" s="183"/>
      <c r="FI185" s="183"/>
      <c r="FJ185" s="183"/>
      <c r="FK185" s="183"/>
      <c r="FL185" s="183"/>
      <c r="FM185" s="183"/>
      <c r="FN185" s="183"/>
      <c r="FO185" s="183"/>
      <c r="FP185" s="183"/>
      <c r="FQ185" s="183"/>
      <c r="FR185" s="183"/>
      <c r="FS185" s="183"/>
      <c r="FT185" s="183"/>
      <c r="FU185" s="183"/>
      <c r="FV185" s="183"/>
      <c r="FW185" s="183"/>
      <c r="FX185" s="183"/>
      <c r="FY185" s="183"/>
      <c r="FZ185" s="183"/>
      <c r="GA185" s="183"/>
      <c r="GB185" s="183"/>
      <c r="GC185" s="183"/>
      <c r="GD185" s="183"/>
      <c r="GE185" s="183"/>
      <c r="GF185" s="183"/>
      <c r="GG185" s="183"/>
      <c r="GH185" s="183"/>
      <c r="GI185" s="183"/>
      <c r="GJ185" s="183"/>
      <c r="GK185" s="183"/>
      <c r="GL185" s="183"/>
      <c r="GM185" s="183"/>
      <c r="GN185" s="183"/>
      <c r="GO185" s="183"/>
      <c r="GP185" s="183"/>
      <c r="GQ185" s="183"/>
      <c r="GR185" s="183"/>
      <c r="GS185" s="183"/>
      <c r="GT185" s="183"/>
      <c r="GU185" s="183"/>
      <c r="GV185" s="183"/>
      <c r="GW185" s="183"/>
      <c r="GX185" s="183"/>
      <c r="GY185" s="183"/>
      <c r="GZ185" s="183"/>
      <c r="HA185" s="183"/>
      <c r="HB185" s="183"/>
      <c r="HC185" s="183"/>
      <c r="HD185" s="183"/>
      <c r="HE185" s="183"/>
      <c r="HF185" s="183"/>
      <c r="HG185" s="183"/>
      <c r="HH185" s="183"/>
      <c r="HI185" s="183"/>
      <c r="HJ185" s="183"/>
      <c r="HK185" s="183"/>
      <c r="HL185" s="183"/>
      <c r="HM185" s="183"/>
      <c r="HN185" s="183"/>
      <c r="HO185" s="183"/>
      <c r="HP185" s="183"/>
      <c r="HQ185" s="183"/>
      <c r="HR185" s="183"/>
      <c r="HS185" s="183"/>
      <c r="HT185" s="183"/>
      <c r="HU185" s="183"/>
      <c r="HV185" s="183"/>
      <c r="HW185" s="183"/>
      <c r="HX185" s="183"/>
      <c r="HY185" s="183"/>
      <c r="HZ185" s="183"/>
      <c r="IA185" s="183"/>
      <c r="IB185" s="183"/>
      <c r="IC185" s="183"/>
      <c r="ID185" s="183"/>
      <c r="IE185" s="183"/>
      <c r="IF185" s="183"/>
      <c r="IG185" s="183"/>
      <c r="IH185" s="183"/>
      <c r="II185" s="183"/>
      <c r="IJ185" s="183"/>
      <c r="IK185" s="183"/>
      <c r="IL185" s="183"/>
      <c r="IM185" s="183"/>
      <c r="IN185" s="183"/>
      <c r="IO185" s="183"/>
      <c r="IP185" s="183"/>
      <c r="IQ185" s="183"/>
      <c r="IR185" s="183"/>
      <c r="IS185" s="183"/>
      <c r="IT185" s="183"/>
      <c r="IU185" s="183"/>
      <c r="IV185" s="183"/>
    </row>
    <row r="186" spans="1:256" s="184" customFormat="1" x14ac:dyDescent="0.25">
      <c r="A186" s="210"/>
      <c r="B186" s="210"/>
      <c r="C186" s="179"/>
      <c r="D186" s="180"/>
      <c r="E186" s="164"/>
      <c r="F186" s="185"/>
      <c r="G186" s="165"/>
      <c r="H186" s="182"/>
      <c r="I186" s="186"/>
      <c r="J186" s="186"/>
      <c r="K186" s="186"/>
      <c r="L186" s="186"/>
      <c r="M186" s="186"/>
      <c r="N186" s="186"/>
      <c r="O186" s="186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  <c r="AT186" s="186"/>
      <c r="AU186" s="186"/>
      <c r="AV186" s="186"/>
      <c r="AW186" s="186"/>
      <c r="AX186" s="186"/>
      <c r="AY186" s="186"/>
      <c r="AZ186" s="186"/>
      <c r="BA186" s="186"/>
      <c r="BB186" s="186"/>
      <c r="BC186" s="186"/>
      <c r="BD186" s="186"/>
      <c r="BE186" s="186"/>
      <c r="BF186" s="186"/>
      <c r="BG186" s="186"/>
      <c r="BH186" s="186"/>
      <c r="BI186" s="186"/>
      <c r="BJ186" s="186"/>
      <c r="BK186" s="186"/>
      <c r="BL186" s="186"/>
      <c r="BM186" s="186"/>
      <c r="BN186" s="186"/>
      <c r="BO186" s="186"/>
      <c r="BP186" s="186"/>
      <c r="BQ186" s="186"/>
      <c r="BR186" s="186"/>
      <c r="BS186" s="186"/>
      <c r="BT186" s="186"/>
      <c r="BU186" s="186"/>
      <c r="BV186" s="186"/>
      <c r="BW186" s="186"/>
      <c r="BX186" s="186"/>
      <c r="BY186" s="186"/>
      <c r="BZ186" s="186"/>
      <c r="CA186" s="186"/>
      <c r="CB186" s="186"/>
      <c r="CC186" s="186"/>
      <c r="CD186" s="186"/>
      <c r="CE186" s="186"/>
      <c r="CF186" s="186"/>
      <c r="CG186" s="186"/>
      <c r="CH186" s="186"/>
      <c r="CI186" s="186"/>
      <c r="CJ186" s="186"/>
      <c r="CK186" s="186"/>
      <c r="CL186" s="186"/>
      <c r="CM186" s="186"/>
      <c r="CN186" s="186"/>
      <c r="CO186" s="186"/>
      <c r="CP186" s="186"/>
      <c r="CQ186" s="186"/>
      <c r="CR186" s="186"/>
      <c r="CS186" s="186"/>
      <c r="CT186" s="186"/>
      <c r="CU186" s="186"/>
      <c r="CV186" s="186"/>
      <c r="CW186" s="186"/>
      <c r="CX186" s="186"/>
      <c r="CY186" s="186"/>
      <c r="CZ186" s="186"/>
      <c r="DA186" s="186"/>
      <c r="DB186" s="186"/>
      <c r="DC186" s="186"/>
      <c r="DD186" s="186"/>
      <c r="DE186" s="186"/>
      <c r="DF186" s="186"/>
      <c r="DG186" s="186"/>
      <c r="DH186" s="186"/>
      <c r="DI186" s="186"/>
      <c r="DJ186" s="186"/>
      <c r="DK186" s="186"/>
      <c r="DL186" s="186"/>
      <c r="DM186" s="186"/>
      <c r="DN186" s="186"/>
      <c r="DO186" s="186"/>
      <c r="DP186" s="186"/>
      <c r="DQ186" s="186"/>
      <c r="DR186" s="186"/>
      <c r="DS186" s="186"/>
      <c r="DT186" s="186"/>
      <c r="DU186" s="186"/>
      <c r="DV186" s="186"/>
      <c r="DW186" s="186"/>
      <c r="DX186" s="186"/>
      <c r="DY186" s="186"/>
      <c r="DZ186" s="186"/>
      <c r="EA186" s="186"/>
      <c r="EB186" s="186"/>
      <c r="EC186" s="186"/>
      <c r="ED186" s="186"/>
      <c r="EE186" s="186"/>
      <c r="EF186" s="186"/>
      <c r="EG186" s="186"/>
      <c r="EH186" s="186"/>
      <c r="EI186" s="186"/>
      <c r="EJ186" s="186"/>
      <c r="EK186" s="186"/>
      <c r="EL186" s="186"/>
      <c r="EM186" s="186"/>
      <c r="EN186" s="186"/>
      <c r="EO186" s="186"/>
      <c r="EP186" s="186"/>
      <c r="EQ186" s="186"/>
      <c r="ER186" s="186"/>
      <c r="ES186" s="186"/>
      <c r="ET186" s="186"/>
      <c r="EU186" s="186"/>
      <c r="EV186" s="186"/>
      <c r="EW186" s="186"/>
      <c r="EX186" s="186"/>
      <c r="EY186" s="186"/>
      <c r="EZ186" s="186"/>
      <c r="FA186" s="186"/>
      <c r="FB186" s="186"/>
      <c r="FC186" s="186"/>
      <c r="FD186" s="186"/>
      <c r="FE186" s="186"/>
      <c r="FF186" s="186"/>
      <c r="FG186" s="186"/>
      <c r="FH186" s="186"/>
      <c r="FI186" s="186"/>
      <c r="FJ186" s="186"/>
      <c r="FK186" s="186"/>
      <c r="FL186" s="186"/>
      <c r="FM186" s="186"/>
      <c r="FN186" s="186"/>
      <c r="FO186" s="186"/>
      <c r="FP186" s="186"/>
      <c r="FQ186" s="186"/>
      <c r="FR186" s="186"/>
      <c r="FS186" s="186"/>
      <c r="FT186" s="186"/>
      <c r="FU186" s="186"/>
      <c r="FV186" s="186"/>
      <c r="FW186" s="186"/>
      <c r="FX186" s="186"/>
      <c r="FY186" s="186"/>
      <c r="FZ186" s="186"/>
      <c r="GA186" s="186"/>
      <c r="GB186" s="186"/>
      <c r="GC186" s="186"/>
      <c r="GD186" s="186"/>
      <c r="GE186" s="186"/>
      <c r="GF186" s="186"/>
      <c r="GG186" s="186"/>
      <c r="GH186" s="186"/>
      <c r="GI186" s="186"/>
      <c r="GJ186" s="186"/>
      <c r="GK186" s="186"/>
      <c r="GL186" s="186"/>
      <c r="GM186" s="186"/>
      <c r="GN186" s="186"/>
      <c r="GO186" s="186"/>
      <c r="GP186" s="186"/>
      <c r="GQ186" s="186"/>
      <c r="GR186" s="186"/>
      <c r="GS186" s="186"/>
      <c r="GT186" s="186"/>
      <c r="GU186" s="186"/>
      <c r="GV186" s="186"/>
      <c r="GW186" s="186"/>
      <c r="GX186" s="186"/>
      <c r="GY186" s="186"/>
      <c r="GZ186" s="186"/>
      <c r="HA186" s="186"/>
      <c r="HB186" s="186"/>
      <c r="HC186" s="186"/>
      <c r="HD186" s="186"/>
      <c r="HE186" s="186"/>
      <c r="HF186" s="186"/>
      <c r="HG186" s="186"/>
      <c r="HH186" s="186"/>
      <c r="HI186" s="186"/>
      <c r="HJ186" s="186"/>
      <c r="HK186" s="186"/>
      <c r="HL186" s="186"/>
      <c r="HM186" s="186"/>
      <c r="HN186" s="186"/>
      <c r="HO186" s="186"/>
      <c r="HP186" s="186"/>
      <c r="HQ186" s="186"/>
      <c r="HR186" s="186"/>
      <c r="HS186" s="186"/>
      <c r="HT186" s="186"/>
      <c r="HU186" s="186"/>
      <c r="HV186" s="186"/>
      <c r="HW186" s="186"/>
      <c r="HX186" s="186"/>
      <c r="HY186" s="186"/>
      <c r="HZ186" s="186"/>
      <c r="IA186" s="186"/>
      <c r="IB186" s="186"/>
      <c r="IC186" s="186"/>
      <c r="ID186" s="186"/>
      <c r="IE186" s="186"/>
      <c r="IF186" s="186"/>
      <c r="IG186" s="186"/>
      <c r="IH186" s="186"/>
      <c r="II186" s="186"/>
      <c r="IJ186" s="186"/>
      <c r="IK186" s="186"/>
      <c r="IL186" s="186"/>
      <c r="IM186" s="186"/>
      <c r="IN186" s="186"/>
      <c r="IO186" s="186"/>
      <c r="IP186" s="186"/>
      <c r="IQ186" s="186"/>
      <c r="IR186" s="186"/>
      <c r="IS186" s="186"/>
      <c r="IT186" s="186"/>
      <c r="IU186" s="186"/>
      <c r="IV186" s="186"/>
    </row>
  </sheetData>
  <mergeCells count="28">
    <mergeCell ref="A186:B186"/>
    <mergeCell ref="B178:G178"/>
    <mergeCell ref="A182:B182"/>
    <mergeCell ref="A183:B183"/>
    <mergeCell ref="A184:B184"/>
    <mergeCell ref="A185:B185"/>
    <mergeCell ref="B173:G173"/>
    <mergeCell ref="B174:G174"/>
    <mergeCell ref="B175:G175"/>
    <mergeCell ref="B176:G176"/>
    <mergeCell ref="B177:G177"/>
    <mergeCell ref="B156:C156"/>
    <mergeCell ref="B158:C158"/>
    <mergeCell ref="B165:E165"/>
    <mergeCell ref="B168:E168"/>
    <mergeCell ref="B172:G172"/>
    <mergeCell ref="B153:D153"/>
    <mergeCell ref="A1:E1"/>
    <mergeCell ref="A2:B2"/>
    <mergeCell ref="A3:B3"/>
    <mergeCell ref="B4:E4"/>
    <mergeCell ref="A5:G5"/>
    <mergeCell ref="A6:G6"/>
    <mergeCell ref="B134:E134"/>
    <mergeCell ref="B139:E139"/>
    <mergeCell ref="B141:E141"/>
    <mergeCell ref="B148:E148"/>
    <mergeCell ref="B152:C152"/>
  </mergeCells>
  <pageMargins left="0.70866141732283472" right="0.70866141732283472" top="0.51181102362204722" bottom="0.74803149606299213" header="0.31496062992125984" footer="0.31496062992125984"/>
  <pageSetup scale="76" orientation="portrait" r:id="rId1"/>
  <headerFooter>
    <oddHeader xml:space="preserve">&amp;R </oddHeader>
    <oddFooter xml:space="preserve">&amp;C&amp;P/&amp;N&amp;RCentro Comunal Vista Del Rio
San Juan De La Maguana </oddFooter>
  </headerFooter>
  <rowBreaks count="5" manualBreakCount="5">
    <brk id="47" max="6" man="1"/>
    <brk id="70" max="6" man="1"/>
    <brk id="98" max="6" man="1"/>
    <brk id="141" max="6" man="1"/>
    <brk id="18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VISTA DEL RIO </vt:lpstr>
      <vt:lpstr>'LISTADO VISTA DEL RIO '!Área_de_impresión</vt:lpstr>
      <vt:lpstr>'LISTADO VISTA DEL RIO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Sally Norellys Then Perez</cp:lastModifiedBy>
  <cp:lastPrinted>2018-05-29T13:14:36Z</cp:lastPrinted>
  <dcterms:created xsi:type="dcterms:W3CDTF">2017-10-19T12:17:19Z</dcterms:created>
  <dcterms:modified xsi:type="dcterms:W3CDTF">2018-05-30T13:39:07Z</dcterms:modified>
</cp:coreProperties>
</file>