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javier\Desktop\Nueva carpeta (3)\"/>
    </mc:Choice>
  </mc:AlternateContent>
  <bookViews>
    <workbookView xWindow="0" yWindow="0" windowWidth="20490" windowHeight="7365" firstSheet="6" activeTab="7"/>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 name="INGRESOS Y GASTOS AGOSTO 2018" sheetId="8" r:id="rId8"/>
  </sheets>
  <definedNames>
    <definedName name="_xlnm.Print_Titles" localSheetId="7">'INGRESOS Y GASTOS AGOSTO 2018'!$1:$20</definedName>
    <definedName name="_xlnm.Print_Titles" localSheetId="0">'INGRESOS Y GASTOS ENERO 2018'!$1:$20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8" l="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272" i="8" s="1"/>
  <c r="G273" i="8" s="1"/>
  <c r="G274" i="8" s="1"/>
  <c r="G275" i="8" s="1"/>
  <c r="G276" i="8" s="1"/>
  <c r="G277" i="8" s="1"/>
  <c r="G278" i="8" s="1"/>
  <c r="G279" i="8" s="1"/>
  <c r="G280" i="8" s="1"/>
  <c r="G281" i="8" s="1"/>
  <c r="G282" i="8" s="1"/>
  <c r="G283" i="8" s="1"/>
  <c r="G284" i="8" s="1"/>
  <c r="G285" i="8" s="1"/>
  <c r="G286" i="8" s="1"/>
  <c r="G287" i="8" s="1"/>
  <c r="G288" i="8" s="1"/>
  <c r="G289" i="8" s="1"/>
  <c r="G290" i="8" s="1"/>
  <c r="G291" i="8" s="1"/>
  <c r="G292" i="8" s="1"/>
  <c r="G293" i="8" s="1"/>
  <c r="G294" i="8" s="1"/>
  <c r="G295" i="8" s="1"/>
  <c r="G296" i="8" s="1"/>
  <c r="G297" i="8" s="1"/>
  <c r="G298" i="8" s="1"/>
  <c r="G299" i="8" s="1"/>
  <c r="G300" i="8" s="1"/>
  <c r="G301" i="8" s="1"/>
  <c r="G302" i="8" s="1"/>
  <c r="G303" i="8" s="1"/>
  <c r="G304" i="8" s="1"/>
  <c r="G305" i="8" s="1"/>
  <c r="G306" i="8" s="1"/>
  <c r="G307" i="8" s="1"/>
  <c r="G308" i="8" s="1"/>
  <c r="G309" i="8" s="1"/>
  <c r="G310" i="8" s="1"/>
  <c r="G311" i="8" s="1"/>
  <c r="G312" i="8" s="1"/>
  <c r="G313" i="8" s="1"/>
  <c r="G314" i="8" s="1"/>
  <c r="G315" i="8" s="1"/>
  <c r="G316" i="8" s="1"/>
  <c r="G317" i="8" s="1"/>
  <c r="G318" i="8" s="1"/>
  <c r="G319" i="8" s="1"/>
  <c r="G320" i="8" s="1"/>
  <c r="G321" i="8" s="1"/>
  <c r="G322" i="8" s="1"/>
  <c r="G323" i="8" s="1"/>
  <c r="G324" i="8" s="1"/>
  <c r="G325" i="8" s="1"/>
  <c r="G326" i="8" s="1"/>
  <c r="G327" i="8" s="1"/>
  <c r="G328" i="8" s="1"/>
  <c r="G329" i="8" s="1"/>
  <c r="G330" i="8" s="1"/>
  <c r="G331" i="8" s="1"/>
  <c r="G332" i="8" s="1"/>
  <c r="G333" i="8" s="1"/>
  <c r="G334" i="8" s="1"/>
  <c r="G335" i="8" s="1"/>
  <c r="G336" i="8" s="1"/>
  <c r="G337" i="8" s="1"/>
  <c r="G338" i="8" s="1"/>
  <c r="G339" i="8" s="1"/>
  <c r="G340" i="8" s="1"/>
  <c r="G341" i="8" s="1"/>
  <c r="G342" i="8" s="1"/>
  <c r="G23" i="8"/>
  <c r="G22" i="8"/>
  <c r="F345" i="8" l="1"/>
  <c r="E345" i="8" l="1"/>
  <c r="G345" i="8" l="1"/>
  <c r="F329" i="7"/>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<sst xmlns="http://schemas.openxmlformats.org/spreadsheetml/2006/main" count="6096" uniqueCount="3166">
  <si>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</si>
  <si>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</si>
  <si>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</si>
  <si>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</si>
  <si>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</si>
  <si>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</si>
  <si>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</si>
  <si>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</si>
  <si>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</si>
  <si>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</si>
  <si>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</si>
  <si>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</si>
  <si>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</si>
  <si>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</si>
  <si>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</si>
  <si>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</si>
  <si>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</si>
  <si>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</si>
  <si>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</si>
  <si>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</si>
  <si>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</si>
  <si>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</si>
  <si>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</si>
  <si>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</si>
  <si>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</si>
  <si>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</si>
  <si>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</si>
  <si>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</si>
  <si>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</si>
  <si>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</si>
  <si>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</si>
  <si>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</si>
  <si>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</si>
  <si>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</si>
  <si>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</si>
  <si>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</si>
  <si>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</si>
  <si>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</si>
  <si>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</si>
  <si>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</si>
  <si>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</si>
  <si>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</si>
  <si>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</si>
  <si>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</si>
  <si>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</si>
  <si>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</si>
  <si>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</si>
  <si>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</si>
  <si>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</si>
  <si>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</si>
  <si>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</si>
  <si>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</si>
  <si>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</si>
  <si>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</si>
  <si>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</si>
  <si>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</si>
  <si>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</si>
  <si>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</si>
  <si>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</si>
  <si>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</si>
  <si>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</si>
  <si>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</si>
  <si>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</si>
  <si>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</si>
  <si>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</si>
  <si>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</si>
  <si>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</si>
  <si>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</si>
  <si>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</si>
  <si>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</si>
  <si>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</si>
  <si>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</si>
  <si>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</si>
  <si>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</si>
  <si>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</si>
  <si>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</si>
  <si>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</si>
  <si>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</si>
  <si>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</si>
  <si>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</si>
  <si>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</si>
  <si>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</si>
  <si>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</si>
  <si>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</si>
  <si>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</si>
  <si>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</si>
  <si>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</si>
  <si>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</si>
  <si>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</si>
  <si>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</si>
  <si>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</si>
  <si>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</si>
  <si>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</si>
  <si>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</si>
  <si>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</si>
  <si>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</si>
  <si>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</si>
  <si>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</si>
  <si>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</si>
  <si>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</si>
  <si>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</si>
  <si>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</si>
  <si>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</si>
  <si>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</si>
  <si>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</si>
  <si>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</si>
  <si>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</si>
  <si>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</si>
  <si>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</si>
  <si>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</si>
  <si>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</si>
  <si>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</si>
  <si>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</si>
  <si>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</si>
  <si>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</si>
  <si>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</si>
  <si>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</si>
  <si>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</si>
  <si>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</si>
  <si>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</si>
  <si>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</si>
  <si>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</si>
  <si>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</si>
  <si>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</si>
  <si>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</si>
  <si>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</si>
  <si>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</si>
  <si>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</si>
  <si>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</si>
  <si>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</si>
  <si>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</si>
  <si>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</si>
  <si>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</si>
  <si>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</si>
  <si>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</si>
  <si>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</si>
  <si>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</si>
  <si>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</si>
  <si>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</si>
  <si>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</si>
  <si>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</si>
  <si>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</si>
  <si>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</si>
  <si>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</si>
  <si>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</si>
  <si>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</si>
  <si>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</si>
  <si>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</si>
  <si>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</si>
  <si>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</si>
  <si>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</si>
  <si>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</si>
  <si>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</si>
  <si>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</si>
  <si>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</si>
  <si>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</si>
  <si>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</si>
  <si>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</si>
  <si>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</si>
  <si>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</si>
  <si>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</si>
  <si>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</si>
  <si>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</si>
  <si>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</si>
  <si>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</si>
  <si>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</si>
  <si>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</si>
  <si>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</si>
  <si>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</si>
  <si>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</si>
  <si>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</si>
  <si>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</si>
  <si>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</si>
  <si>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</si>
  <si>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</si>
  <si>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</si>
  <si>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</si>
  <si>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</si>
  <si>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</si>
  <si>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</si>
  <si>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</si>
  <si>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</si>
  <si>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</si>
  <si>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</si>
  <si>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</si>
  <si>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</si>
  <si>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</si>
  <si>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</si>
  <si>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</si>
  <si>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</si>
  <si>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</si>
  <si>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</si>
  <si>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</si>
  <si>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</si>
  <si>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</si>
  <si>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</si>
  <si>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</si>
  <si>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</si>
  <si>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</si>
  <si>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</si>
  <si>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</si>
  <si>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</si>
  <si>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</si>
  <si>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</si>
  <si>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</si>
  <si>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</si>
  <si>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</si>
  <si>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</si>
  <si>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</si>
  <si>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</si>
  <si>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</si>
  <si>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</si>
  <si>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</si>
  <si>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</si>
  <si>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</si>
  <si>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</si>
  <si>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</si>
  <si>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</si>
  <si>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</si>
  <si>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</si>
  <si>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</si>
  <si>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</si>
  <si>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</si>
  <si>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</si>
  <si>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</si>
  <si>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</si>
  <si>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</si>
  <si>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</si>
  <si>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</si>
  <si>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</si>
  <si>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</si>
  <si>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</si>
  <si>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</si>
  <si>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</si>
  <si>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</si>
  <si>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</si>
  <si>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</si>
  <si>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</si>
  <si>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</si>
  <si>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</si>
  <si>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</si>
  <si>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</si>
  <si>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</si>
  <si>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</si>
  <si>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</si>
  <si>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</si>
  <si>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</si>
  <si>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</si>
  <si>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</si>
  <si>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</si>
  <si>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</si>
  <si>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</si>
  <si>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</si>
  <si>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</si>
  <si>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</si>
  <si>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</si>
  <si>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</si>
  <si>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</si>
  <si>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</si>
  <si>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</si>
  <si>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</si>
  <si>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</si>
  <si>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</si>
  <si>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</si>
  <si>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</si>
  <si>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</si>
  <si>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</si>
  <si>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</si>
  <si>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</si>
  <si>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</si>
  <si>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</si>
  <si>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</si>
  <si>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</si>
  <si>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</si>
  <si>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</si>
  <si>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</si>
  <si>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</si>
  <si>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</si>
  <si>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</si>
  <si>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</si>
  <si>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</si>
  <si>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</si>
  <si>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</si>
  <si>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</si>
  <si>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</si>
  <si>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</si>
  <si>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</si>
  <si>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</si>
  <si>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</si>
  <si>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</si>
  <si>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</si>
  <si>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</si>
  <si>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</si>
  <si>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</si>
  <si>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</si>
  <si>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</si>
  <si>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</si>
  <si>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</si>
  <si>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</si>
  <si>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</si>
  <si>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</si>
  <si>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</si>
  <si>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</si>
  <si>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</si>
  <si>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</si>
  <si>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</si>
  <si>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</si>
  <si>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</si>
  <si>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</si>
  <si>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</si>
  <si>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</si>
  <si>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</si>
  <si>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</si>
  <si>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</si>
  <si>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</si>
  <si>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</si>
  <si>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</si>
  <si>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</si>
  <si>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</si>
  <si>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</si>
  <si>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</si>
  <si>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</si>
  <si>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</si>
  <si>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</si>
  <si>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</si>
  <si>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</si>
  <si>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</si>
  <si>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</si>
  <si>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</si>
  <si>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</si>
  <si>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</si>
  <si>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</si>
  <si>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</si>
  <si>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</si>
  <si>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</si>
  <si>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</si>
  <si>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</si>
  <si>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</si>
  <si>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</si>
  <si>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</si>
  <si>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</si>
  <si>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</si>
  <si>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</si>
  <si>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</si>
  <si>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</si>
  <si>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</si>
  <si>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</si>
  <si>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</si>
  <si>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</si>
  <si>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</si>
  <si>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</si>
  <si>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</si>
  <si>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</si>
  <si>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</si>
  <si>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</si>
  <si>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</si>
  <si>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</si>
  <si>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</si>
  <si>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</si>
  <si>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</si>
  <si>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</si>
  <si>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</si>
  <si>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</si>
  <si>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</si>
  <si>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</si>
  <si>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</si>
  <si>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</si>
  <si>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</si>
  <si>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</si>
  <si>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</si>
  <si>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</si>
  <si>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</si>
  <si>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</si>
  <si>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</si>
  <si>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</si>
  <si>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</si>
  <si>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</si>
  <si>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</si>
  <si>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</si>
  <si>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</si>
  <si>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</si>
  <si>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</si>
  <si>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</si>
  <si>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</si>
  <si>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</si>
  <si>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</si>
  <si>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</si>
  <si>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</si>
  <si>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</si>
  <si>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</si>
  <si>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</si>
  <si>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</si>
  <si>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</si>
  <si>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</si>
  <si>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</si>
  <si>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</si>
  <si>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</si>
  <si>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</si>
  <si>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</si>
  <si>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</si>
  <si>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</si>
  <si>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</si>
  <si>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</si>
  <si>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</si>
  <si>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</si>
  <si>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</si>
  <si>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</si>
  <si>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</si>
  <si>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</si>
  <si>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</si>
  <si>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</si>
  <si>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</si>
  <si>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</si>
  <si>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</si>
  <si>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</si>
  <si>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</si>
  <si>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</si>
  <si>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</si>
  <si>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</si>
  <si>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</si>
  <si>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</si>
  <si>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</si>
  <si>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</si>
  <si>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</si>
  <si>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</si>
  <si>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</si>
  <si>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</si>
  <si>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</si>
  <si>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</si>
  <si>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</si>
  <si>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</si>
  <si>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</si>
  <si>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</si>
  <si>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</si>
  <si>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</si>
  <si>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</si>
  <si>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</si>
  <si>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</si>
  <si>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</si>
  <si>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</si>
  <si>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</si>
  <si>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</si>
  <si>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</si>
  <si>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</si>
  <si>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</si>
  <si>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</si>
  <si>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</si>
  <si>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</si>
  <si>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</si>
  <si>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</si>
  <si>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</si>
  <si>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</si>
  <si>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</si>
  <si>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</si>
  <si>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</si>
  <si>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</si>
  <si>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</si>
  <si>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</si>
  <si>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</si>
  <si>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</si>
  <si>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</si>
  <si>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</si>
  <si>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</si>
  <si>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</si>
  <si>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</si>
  <si>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</si>
  <si>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</si>
  <si>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</si>
  <si>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</si>
  <si>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</si>
  <si>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</si>
  <si>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</si>
  <si>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</si>
  <si>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</si>
  <si>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</si>
  <si>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</si>
  <si>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</si>
  <si>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</si>
  <si>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</si>
  <si>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</si>
  <si>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</si>
  <si>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</si>
  <si>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</si>
  <si>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</si>
  <si>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</si>
  <si>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</si>
  <si>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</si>
  <si>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</si>
  <si>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</si>
  <si>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</si>
  <si>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</si>
  <si>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</si>
  <si>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</si>
  <si>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</si>
  <si>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</si>
  <si>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</si>
  <si>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</si>
  <si>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</si>
  <si>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</si>
  <si>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</si>
  <si>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</si>
  <si>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</si>
  <si>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</si>
  <si>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</si>
  <si>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</si>
  <si>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</si>
  <si>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</si>
  <si>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</si>
  <si>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</si>
  <si>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</si>
  <si>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</si>
  <si>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</si>
  <si>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</si>
  <si>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</si>
  <si>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</si>
  <si>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</si>
  <si>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</si>
  <si>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</si>
  <si>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</si>
  <si>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</si>
  <si>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</si>
  <si>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</si>
  <si>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</si>
  <si>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</si>
  <si>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</si>
  <si>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</si>
  <si>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</si>
  <si>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</si>
  <si>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</si>
  <si>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</si>
  <si>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</si>
  <si>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</si>
  <si>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</si>
  <si>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</si>
  <si>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</si>
  <si>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</si>
  <si>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</si>
  <si>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</si>
  <si>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</si>
  <si>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</si>
  <si>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</si>
  <si>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</si>
  <si>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</si>
  <si>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</si>
  <si>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</si>
  <si>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</si>
  <si>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</si>
  <si>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</si>
  <si>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</si>
  <si>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</si>
  <si>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</si>
  <si>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</si>
  <si>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</si>
  <si>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</si>
  <si>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</si>
  <si>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</si>
  <si>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</si>
  <si>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</si>
  <si>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</si>
  <si>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</si>
  <si>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</si>
  <si>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</si>
  <si>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</si>
  <si>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</si>
  <si>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</si>
  <si>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</si>
  <si>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</si>
  <si>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</si>
  <si>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</si>
  <si>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</si>
  <si>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</si>
  <si>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</si>
  <si>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</si>
  <si>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</si>
  <si>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</si>
  <si>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</si>
  <si>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</si>
  <si>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</si>
  <si>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</si>
  <si>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</si>
  <si>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</si>
  <si>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</si>
  <si>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</si>
  <si>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</si>
  <si>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</si>
  <si>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</si>
  <si>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</si>
  <si>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</si>
  <si>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</si>
  <si>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</si>
  <si>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</si>
  <si>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</si>
  <si>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</si>
  <si>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</si>
  <si>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</si>
  <si>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</si>
  <si>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</si>
  <si>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</si>
  <si>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</si>
  <si>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</si>
  <si>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</si>
  <si>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</si>
  <si>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</si>
  <si>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</si>
  <si>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</si>
  <si>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</si>
  <si>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</si>
  <si>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</si>
  <si>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</si>
  <si>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</si>
  <si>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</si>
  <si>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</si>
  <si>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</si>
  <si>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</si>
  <si>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</si>
  <si>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</si>
  <si>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</si>
  <si>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</si>
  <si>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</si>
  <si>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</si>
  <si>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</si>
  <si>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</si>
  <si>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</si>
  <si>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</si>
  <si>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</si>
  <si>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</si>
  <si>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</si>
  <si>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</si>
  <si>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</si>
  <si>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</si>
  <si>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</si>
  <si>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</si>
  <si>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</si>
  <si>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</si>
  <si>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</si>
  <si>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</si>
  <si>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</si>
  <si>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</si>
  <si>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</si>
  <si>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</si>
  <si>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</si>
  <si>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</si>
  <si>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</si>
  <si>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</si>
  <si>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</si>
  <si>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</si>
  <si>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</si>
  <si>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</si>
  <si>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</si>
  <si>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</si>
  <si>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</si>
  <si>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</si>
  <si>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</si>
  <si>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</si>
  <si>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</si>
  <si>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</si>
  <si>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</si>
  <si>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</si>
  <si>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</si>
  <si>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</si>
  <si>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</si>
  <si>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</si>
  <si>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</si>
  <si>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</si>
  <si>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</si>
  <si>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</si>
  <si>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</si>
  <si>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</si>
  <si>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</si>
  <si>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</si>
  <si>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</si>
  <si>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</si>
  <si>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</si>
  <si>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</si>
  <si>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</si>
  <si>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</si>
  <si>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</si>
  <si>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</si>
  <si>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</si>
  <si>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</si>
  <si>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</si>
  <si>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</si>
  <si>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</si>
  <si>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</si>
  <si>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</si>
  <si>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</si>
  <si>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</si>
  <si>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</si>
  <si>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</si>
  <si>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</si>
  <si>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</si>
  <si>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</si>
  <si>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</si>
  <si>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</si>
  <si>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</si>
  <si>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</si>
  <si>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</si>
  <si>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</si>
  <si>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</si>
  <si>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</si>
  <si>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</si>
  <si>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</si>
  <si>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</si>
  <si>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</si>
  <si>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</si>
  <si>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</si>
  <si>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</si>
  <si>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</si>
  <si>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</si>
  <si>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</si>
  <si>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</si>
  <si>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</si>
  <si>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</si>
  <si>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</si>
  <si>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</si>
  <si>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</si>
  <si>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</si>
  <si>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</si>
  <si>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</si>
  <si>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</si>
  <si>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</si>
  <si>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</si>
  <si>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</si>
  <si>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</si>
  <si>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</si>
  <si>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</si>
  <si>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</si>
  <si>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</si>
  <si>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</si>
  <si>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</si>
  <si>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</si>
  <si>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</si>
  <si>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</si>
  <si>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</si>
  <si>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</si>
  <si>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</si>
  <si>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</si>
  <si>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</si>
  <si>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</si>
  <si>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</si>
  <si>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</si>
  <si>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</si>
  <si>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</si>
  <si>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</si>
  <si>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</si>
  <si>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</si>
  <si>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</si>
  <si>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</si>
  <si>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</si>
  <si>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</si>
  <si>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</si>
  <si>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</si>
  <si>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</si>
  <si>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</si>
  <si>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</si>
  <si>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</si>
  <si>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</si>
  <si>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</si>
  <si>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</si>
  <si>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</si>
  <si>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</si>
  <si>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</si>
  <si>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</si>
  <si>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</si>
  <si>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</si>
  <si>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</si>
  <si>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</si>
  <si>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</si>
  <si>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</si>
  <si>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</si>
  <si>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</si>
  <si>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</si>
  <si>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</si>
  <si>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</si>
  <si>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</si>
  <si>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</si>
  <si>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</si>
  <si>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</si>
  <si>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</si>
  <si>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</si>
  <si>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</si>
  <si>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</si>
  <si>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</si>
  <si>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</si>
  <si>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</si>
  <si>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</si>
  <si>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</si>
  <si>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</si>
  <si>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</si>
  <si>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</si>
  <si>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</si>
  <si>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</si>
  <si>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</si>
  <si>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</si>
  <si>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</si>
  <si>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</si>
  <si>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</si>
  <si>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</si>
  <si>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</si>
  <si>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</si>
  <si>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</si>
  <si>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</si>
  <si>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</si>
  <si>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</si>
  <si>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</si>
  <si>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</si>
  <si>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</si>
  <si>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</si>
  <si>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</si>
  <si>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</si>
  <si>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</si>
  <si>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</si>
  <si>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</si>
  <si>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</si>
  <si>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</si>
  <si>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</si>
  <si>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</si>
  <si>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</si>
  <si>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</si>
  <si>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</si>
  <si>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</si>
  <si>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</si>
  <si>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</si>
  <si>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</si>
  <si>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</si>
  <si>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</si>
  <si>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</si>
  <si>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</si>
  <si>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</si>
  <si>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</si>
  <si>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</si>
  <si>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</si>
  <si>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</si>
  <si>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</si>
  <si>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</si>
  <si>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</si>
  <si>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</si>
  <si>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</si>
  <si>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</si>
  <si>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</si>
  <si>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</si>
  <si>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</si>
  <si>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</si>
  <si>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</si>
  <si>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</si>
  <si>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</si>
  <si>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</si>
  <si>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</si>
  <si>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</si>
  <si>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</si>
  <si>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</si>
  <si>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</si>
  <si>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</si>
  <si>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</si>
  <si>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</si>
  <si>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</si>
  <si>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</si>
  <si>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</si>
  <si>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</si>
  <si>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</si>
  <si>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</si>
  <si>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</si>
  <si>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</si>
  <si>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</si>
  <si>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</si>
  <si>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</si>
  <si>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</si>
  <si>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</si>
  <si>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</si>
  <si>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</si>
  <si>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</si>
  <si>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</si>
  <si>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</si>
  <si>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</si>
  <si>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</si>
  <si>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</si>
  <si>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</si>
  <si>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</si>
  <si>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</si>
  <si>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</si>
  <si>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</si>
  <si>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</si>
  <si>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</si>
  <si>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</si>
  <si>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</si>
  <si>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</si>
  <si>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</si>
  <si>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</si>
  <si>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</si>
  <si>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</si>
  <si>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</si>
  <si>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</si>
  <si>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</si>
  <si>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</si>
  <si>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</si>
  <si>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</si>
  <si>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</si>
  <si>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</si>
  <si>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</si>
  <si>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</si>
  <si>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</si>
  <si>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</si>
  <si>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</si>
  <si>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</si>
  <si>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</si>
  <si>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</si>
  <si>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</si>
  <si>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</si>
  <si>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</si>
  <si>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</si>
  <si>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</si>
  <si>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</si>
  <si>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</si>
  <si>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</si>
  <si>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</si>
  <si>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</si>
  <si>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</si>
  <si>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</si>
  <si>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</si>
  <si>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</si>
  <si>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</si>
  <si>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</si>
  <si>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</si>
  <si>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</si>
  <si>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</si>
  <si>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</si>
  <si>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</si>
  <si>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</si>
  <si>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</si>
  <si>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</si>
  <si>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</si>
  <si>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</si>
  <si>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</si>
  <si>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</si>
  <si>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</si>
  <si>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</si>
  <si>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</si>
  <si>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</si>
  <si>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</si>
  <si>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</si>
  <si>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</si>
  <si>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</si>
  <si>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</si>
  <si>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</si>
  <si>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</si>
  <si>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</si>
  <si>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</si>
  <si>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</si>
  <si>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</si>
  <si>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</si>
  <si>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</si>
  <si>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</si>
  <si>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</si>
  <si>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</si>
  <si>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</si>
  <si>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</si>
  <si>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</si>
  <si>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</si>
  <si>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</si>
  <si>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</si>
  <si>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</si>
  <si>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</si>
  <si>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</si>
  <si>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</si>
  <si>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</si>
  <si>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</si>
  <si>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</si>
  <si>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</si>
  <si>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</si>
  <si>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</si>
  <si>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</si>
  <si>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</si>
  <si>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</si>
  <si>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</si>
  <si>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</si>
  <si>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</si>
  <si>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</si>
  <si>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</si>
  <si>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</si>
  <si>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</si>
  <si>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</si>
  <si>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</si>
  <si>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</si>
  <si>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</si>
  <si>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</si>
  <si>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</si>
  <si>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</si>
  <si>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</si>
  <si>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</si>
  <si>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</si>
  <si>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</si>
  <si>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</si>
  <si>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</si>
  <si>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</si>
  <si>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</si>
  <si>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</si>
  <si>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</si>
  <si>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</si>
  <si>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</si>
  <si>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</si>
  <si>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</si>
  <si>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</si>
  <si>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</si>
  <si>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</si>
  <si>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</si>
  <si>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</si>
  <si>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</si>
  <si>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</si>
  <si>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</si>
  <si>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</si>
  <si>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</si>
  <si>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</si>
  <si>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</si>
  <si>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</si>
  <si>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</si>
  <si>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</si>
  <si>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</si>
  <si>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</si>
  <si>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</si>
  <si>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</si>
  <si>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</si>
  <si>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</si>
  <si>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</si>
  <si>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</si>
  <si>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</si>
  <si>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</si>
  <si>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</si>
  <si>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</si>
  <si>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</si>
  <si>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</si>
  <si>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</si>
  <si>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</si>
  <si>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</si>
  <si>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</si>
  <si>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</si>
  <si>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</si>
  <si>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</si>
  <si>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</si>
  <si>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</si>
  <si>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</si>
  <si>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</si>
  <si>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</si>
  <si>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</si>
  <si>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</si>
  <si>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</si>
  <si>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</si>
  <si>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</si>
  <si>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</si>
  <si>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</si>
  <si>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</si>
  <si>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</si>
  <si>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</si>
  <si>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</si>
  <si>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</si>
  <si>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</si>
  <si>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</si>
  <si>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</si>
  <si>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</si>
  <si>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</si>
  <si>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</si>
  <si>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</si>
  <si>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</si>
  <si>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</si>
  <si>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</si>
  <si>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</si>
  <si>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</si>
  <si>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</si>
  <si>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</si>
  <si>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</si>
  <si>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</si>
  <si>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</si>
  <si>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</si>
  <si>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</si>
  <si>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</si>
  <si>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</si>
  <si>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</si>
  <si>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</si>
  <si>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</si>
  <si>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</si>
  <si>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</si>
  <si>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</si>
  <si>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</si>
  <si>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</si>
  <si>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</si>
  <si>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</si>
  <si>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</si>
  <si>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</si>
  <si>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</si>
  <si>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</si>
  <si>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</si>
  <si>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</si>
  <si>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</si>
  <si>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</si>
  <si>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</si>
  <si>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</si>
  <si>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</si>
  <si>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</si>
  <si>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</si>
  <si>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</si>
  <si>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</si>
  <si>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</si>
  <si>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</si>
  <si>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</si>
  <si>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</si>
  <si>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</si>
  <si>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</si>
  <si>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</si>
  <si>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</si>
  <si>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</si>
  <si>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</si>
  <si>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</si>
  <si>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</si>
  <si>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</si>
  <si>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</si>
  <si>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</si>
  <si>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</si>
  <si>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</si>
  <si>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</si>
  <si>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</si>
  <si>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</si>
  <si>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</si>
  <si>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</si>
  <si>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</si>
  <si>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</si>
  <si>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</si>
  <si>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</si>
  <si>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</si>
  <si>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</si>
  <si>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</si>
  <si>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</si>
  <si>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</si>
  <si>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</si>
  <si>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</si>
  <si>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</si>
  <si>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</si>
  <si>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</si>
  <si>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</si>
  <si>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</si>
  <si>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</si>
  <si>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</si>
  <si>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</si>
  <si>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</si>
  <si>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</si>
  <si>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</si>
  <si>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</si>
  <si>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</si>
  <si>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</si>
  <si>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</si>
  <si>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</si>
  <si>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</si>
  <si>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</si>
  <si>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</si>
  <si>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</si>
  <si>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</si>
  <si>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</si>
  <si>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</si>
  <si>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</si>
  <si>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</si>
  <si>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</si>
  <si>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</si>
  <si>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</si>
  <si>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</si>
  <si>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</si>
  <si>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</si>
  <si>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</si>
  <si>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</si>
  <si>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</si>
  <si>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</si>
  <si>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</si>
  <si>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</si>
  <si>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</si>
  <si>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</si>
  <si>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</si>
  <si>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</si>
  <si>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</si>
  <si>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</si>
  <si>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</si>
  <si>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</si>
  <si>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</si>
  <si>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</si>
  <si>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</si>
  <si>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</si>
  <si>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</si>
  <si>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</si>
  <si>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</si>
  <si>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</si>
  <si>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</si>
  <si>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</si>
  <si>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</si>
  <si>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</si>
  <si>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</si>
  <si>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</si>
  <si>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</si>
  <si>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</si>
  <si>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</si>
  <si>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</si>
  <si>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</si>
  <si>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</si>
  <si>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</si>
  <si>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</si>
  <si>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</si>
  <si>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</si>
  <si>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</si>
  <si>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</si>
  <si>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</si>
  <si>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</si>
  <si>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</si>
  <si>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</si>
  <si>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</si>
  <si>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</si>
  <si>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</si>
  <si>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</si>
  <si>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</si>
  <si>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</si>
  <si>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</si>
  <si>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</si>
  <si>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</si>
  <si>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</si>
  <si>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</si>
  <si>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</si>
  <si>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</si>
  <si>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</si>
  <si>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</si>
  <si>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</si>
  <si>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</si>
  <si>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</si>
  <si>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</si>
  <si>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</si>
  <si>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</si>
  <si>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</si>
  <si>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</si>
  <si>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</si>
  <si>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</si>
  <si>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</si>
  <si>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</si>
  <si>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</si>
  <si>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</si>
  <si>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</si>
  <si>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</si>
  <si>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</si>
  <si>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</si>
  <si>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</si>
  <si>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</si>
  <si>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</si>
  <si>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</si>
  <si>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</si>
  <si>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</si>
  <si>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</si>
  <si>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</si>
  <si>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</si>
  <si>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</si>
  <si>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</si>
  <si>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</si>
  <si>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</si>
  <si>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</si>
  <si>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</si>
  <si>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</si>
  <si>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</si>
  <si>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</si>
  <si>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</si>
  <si>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</si>
  <si>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</si>
  <si>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</si>
  <si>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</si>
  <si>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</si>
  <si>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</si>
  <si>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</si>
  <si>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</si>
  <si>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</si>
  <si>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</si>
  <si>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</si>
  <si>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</si>
  <si>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</si>
  <si>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</si>
  <si>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</si>
  <si>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</si>
  <si>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</si>
  <si>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</si>
  <si>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</si>
  <si>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</si>
  <si>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</si>
  <si>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</si>
  <si>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</si>
  <si>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</si>
  <si>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</si>
  <si>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</si>
  <si>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</si>
  <si>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</si>
  <si>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</si>
  <si>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</si>
  <si>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</si>
  <si>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</si>
  <si>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</si>
  <si>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</si>
  <si>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</si>
  <si>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</si>
  <si>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</si>
  <si>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</si>
  <si>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</si>
  <si>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</si>
  <si>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</si>
  <si>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</si>
  <si>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</si>
  <si>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</si>
  <si>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</si>
  <si>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</si>
  <si>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</si>
  <si>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</si>
  <si>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</si>
  <si>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</si>
  <si>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</si>
  <si>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</si>
  <si>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</si>
  <si>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</si>
  <si>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</si>
  <si>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</si>
  <si>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</si>
  <si>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</si>
  <si>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</si>
  <si>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</si>
  <si>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</si>
  <si>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</si>
  <si>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</si>
  <si>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</si>
  <si>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</si>
  <si>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</si>
  <si>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</si>
  <si>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</si>
  <si>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</si>
  <si>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</si>
  <si>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</si>
  <si>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</si>
  <si>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</si>
  <si>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</si>
  <si>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</si>
  <si>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</si>
  <si>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</si>
  <si>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</si>
  <si>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</si>
  <si>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</si>
  <si>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</si>
  <si>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</si>
  <si>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</si>
  <si>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</si>
  <si>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</si>
  <si>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</si>
  <si>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</si>
  <si>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</si>
  <si>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</si>
  <si>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</si>
  <si>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</si>
  <si>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</si>
  <si>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</si>
  <si>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</si>
  <si>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</si>
  <si>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</si>
  <si>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</si>
  <si>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</si>
  <si>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</si>
  <si>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</si>
  <si>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</si>
  <si>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</si>
  <si>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</si>
  <si>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</si>
  <si>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</si>
  <si>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</si>
  <si>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</si>
  <si>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</si>
  <si>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</si>
  <si>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</si>
  <si>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</si>
  <si>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</si>
  <si>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</si>
  <si>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</si>
  <si>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</si>
  <si>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</si>
  <si>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</si>
  <si>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</si>
  <si>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</si>
  <si>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</si>
  <si>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</si>
  <si>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</si>
  <si>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</si>
  <si>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</si>
  <si>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</si>
  <si>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</si>
  <si>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</si>
  <si>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</si>
  <si>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</si>
  <si>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</si>
  <si>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</si>
  <si>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</si>
  <si>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</si>
  <si>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</si>
  <si>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</si>
  <si>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</si>
  <si>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</si>
  <si>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</si>
  <si>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</si>
  <si>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</si>
  <si>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</si>
  <si>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</si>
  <si>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</si>
  <si>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</si>
  <si>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</si>
  <si>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</si>
  <si>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</si>
  <si>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</si>
  <si>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</si>
  <si>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</si>
  <si>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</si>
  <si>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</si>
  <si>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</si>
  <si>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</si>
  <si>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</si>
  <si>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</si>
  <si>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</si>
  <si>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</si>
  <si>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</si>
  <si>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</si>
  <si>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</si>
  <si>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</si>
  <si>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</si>
  <si>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</si>
  <si>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</si>
  <si>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</si>
  <si>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</si>
  <si>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</si>
  <si>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</si>
  <si>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</si>
  <si>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</si>
  <si>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</si>
  <si>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</si>
  <si>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</si>
  <si>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</si>
  <si>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</si>
  <si>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</si>
  <si>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</si>
  <si>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</si>
  <si>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</si>
  <si>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</si>
  <si>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</si>
  <si>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</si>
  <si>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</si>
  <si>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</si>
  <si>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</si>
  <si>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</si>
  <si>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</si>
  <si>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</si>
  <si>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</si>
  <si>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</si>
  <si>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</si>
  <si>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</si>
  <si>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</si>
  <si>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</si>
  <si>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</si>
  <si>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</si>
  <si>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</si>
  <si>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</si>
  <si>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</si>
  <si>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</si>
  <si>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</si>
  <si>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</si>
  <si>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</si>
  <si>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</si>
  <si>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</si>
  <si>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</si>
  <si>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</si>
  <si>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</si>
  <si>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</si>
  <si>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</si>
  <si>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</si>
  <si>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</si>
  <si>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</si>
  <si>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</si>
  <si>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</si>
  <si>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</si>
  <si>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</si>
  <si>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</si>
  <si>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</si>
  <si>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</si>
  <si>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</si>
  <si>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</si>
  <si>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</si>
  <si>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</si>
  <si>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</si>
  <si>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</si>
  <si>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</si>
  <si>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</si>
  <si>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</si>
  <si>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</si>
  <si>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</si>
  <si>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</si>
  <si>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</si>
  <si>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</si>
  <si>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</si>
  <si>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</si>
  <si>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</si>
  <si>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</si>
  <si>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</si>
  <si>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</si>
  <si>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</si>
  <si>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</si>
  <si>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</si>
  <si>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</si>
  <si>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</si>
  <si>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</si>
  <si>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</si>
  <si>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</si>
  <si>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</si>
  <si>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</si>
  <si>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</si>
  <si>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</si>
  <si>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</si>
  <si>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</si>
  <si>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</si>
  <si>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</si>
  <si>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</si>
  <si>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</si>
  <si>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</si>
  <si>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</si>
  <si>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</si>
  <si>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</si>
  <si>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</si>
  <si>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</si>
  <si>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</si>
  <si>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</si>
  <si>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</si>
  <si>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</si>
  <si>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</si>
  <si>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</si>
  <si>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</si>
  <si>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</si>
  <si>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</si>
  <si>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</si>
  <si>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</si>
  <si>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</si>
  <si>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</si>
  <si>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</si>
  <si>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</si>
  <si>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</si>
  <si>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</si>
  <si>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</si>
  <si>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</si>
  <si>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</si>
  <si>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</si>
  <si>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</si>
  <si>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</si>
  <si>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</si>
  <si>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</si>
  <si>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</si>
  <si>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</si>
  <si>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</si>
  <si>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</si>
  <si>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</si>
  <si>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</si>
  <si>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</si>
  <si>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</si>
  <si>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</si>
  <si>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</si>
  <si>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</si>
  <si>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</si>
  <si>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</si>
  <si>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</si>
  <si>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</si>
  <si>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</si>
  <si>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</si>
  <si>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</si>
  <si>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</si>
  <si>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</si>
  <si>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</si>
  <si>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</si>
  <si>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</si>
  <si>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</si>
  <si>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</si>
  <si>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</si>
  <si>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</si>
  <si>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</si>
  <si>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</si>
  <si>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</si>
  <si>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</si>
  <si>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</si>
  <si>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</si>
  <si>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</si>
  <si>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</si>
  <si>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</si>
  <si>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</si>
  <si>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</si>
  <si>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</si>
  <si>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</si>
  <si>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</si>
  <si>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</si>
  <si>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</si>
  <si>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</si>
  <si>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</si>
  <si>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</si>
  <si>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</si>
  <si>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</si>
  <si>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</si>
  <si>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</si>
  <si>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</si>
  <si>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</si>
  <si>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</si>
  <si>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</si>
  <si>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</si>
  <si>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</si>
  <si>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</si>
  <si>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</si>
  <si>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</si>
  <si>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</si>
  <si>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</si>
  <si>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</si>
  <si>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</si>
  <si>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</si>
  <si>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</si>
  <si>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</si>
  <si>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</si>
  <si>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</si>
  <si>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</si>
  <si>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</si>
  <si>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</si>
  <si>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</si>
  <si>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</si>
  <si>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</si>
  <si>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</si>
  <si>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</si>
  <si>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</si>
  <si>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</si>
  <si>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</si>
  <si>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</si>
  <si>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</si>
  <si>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</si>
  <si>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</si>
  <si>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</si>
  <si>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</si>
  <si>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</si>
  <si>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</si>
  <si>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</si>
  <si>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</si>
  <si>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</si>
  <si>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</si>
  <si>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</si>
  <si>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</si>
  <si>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</si>
  <si>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</si>
  <si>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</si>
  <si>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</si>
  <si>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</si>
  <si>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</si>
  <si>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</si>
  <si>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</si>
  <si>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</si>
  <si>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</si>
  <si>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</si>
  <si>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</si>
  <si>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</si>
  <si>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</si>
  <si>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</si>
  <si>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</si>
  <si>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</si>
  <si>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</si>
  <si>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</si>
  <si>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</si>
  <si>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</si>
  <si>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</si>
  <si>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</si>
  <si>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</si>
  <si>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</si>
  <si>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</si>
  <si>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</si>
  <si>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</si>
  <si>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</si>
  <si>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</si>
  <si>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</si>
  <si>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</si>
  <si>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</si>
  <si>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</si>
  <si>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</si>
  <si>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</si>
  <si>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</si>
  <si>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</si>
  <si>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</si>
  <si>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</si>
  <si>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</si>
  <si>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</si>
  <si>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</si>
  <si>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</si>
  <si>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</si>
  <si>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</si>
  <si>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</si>
  <si>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</si>
  <si>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</si>
  <si>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</si>
  <si>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</si>
  <si>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</si>
  <si>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</si>
  <si>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</si>
  <si>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</si>
  <si>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</si>
  <si>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</si>
  <si>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</si>
  <si>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</si>
  <si>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</si>
  <si>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</si>
  <si>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</si>
  <si>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</si>
  <si>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</si>
  <si>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</si>
  <si>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</si>
  <si>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</si>
  <si>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</si>
  <si>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</si>
  <si>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</si>
  <si>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</si>
  <si>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</si>
  <si>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</si>
  <si>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</si>
  <si>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</si>
  <si>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</si>
  <si>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</si>
  <si>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</si>
  <si>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</si>
  <si>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</si>
  <si>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</si>
  <si>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</si>
  <si>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</si>
  <si>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</si>
  <si>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</si>
  <si>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</si>
  <si>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</si>
  <si>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</si>
  <si>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</si>
  <si>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</si>
  <si>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</si>
  <si>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</si>
  <si>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</si>
  <si>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</si>
  <si>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</si>
  <si>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</si>
  <si>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</si>
  <si>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</si>
  <si>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</si>
  <si>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</si>
  <si>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</si>
  <si>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</si>
  <si>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</si>
  <si>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</si>
  <si>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</si>
  <si>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</si>
  <si>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</si>
  <si>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</si>
  <si>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</si>
  <si>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</si>
  <si>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</si>
  <si>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</si>
  <si>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</si>
  <si>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</si>
  <si>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</si>
  <si>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</si>
  <si>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</si>
  <si>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</si>
  <si>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</si>
  <si>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</si>
  <si>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</si>
  <si>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</si>
  <si>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</si>
  <si>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</si>
  <si>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</si>
  <si>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</si>
  <si>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</si>
  <si>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</si>
  <si>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</si>
  <si>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</si>
  <si>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</si>
  <si>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</si>
  <si>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</si>
  <si>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</si>
  <si>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</si>
  <si>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</si>
  <si>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</si>
  <si>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</si>
  <si>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</si>
  <si>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</si>
  <si>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</si>
  <si>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</si>
  <si>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</si>
  <si>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</si>
  <si>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</si>
  <si>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</si>
  <si>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</si>
  <si>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</si>
  <si>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</si>
  <si>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</si>
  <si>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</si>
  <si>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</si>
  <si>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</si>
  <si>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</si>
  <si>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</si>
  <si>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</si>
  <si>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</si>
  <si>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</si>
  <si>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</si>
  <si>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</si>
  <si>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</si>
  <si>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</si>
  <si>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</si>
  <si>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</si>
  <si>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</si>
  <si>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</si>
  <si>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</si>
  <si>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</si>
  <si>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</si>
  <si>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</si>
  <si>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</si>
  <si>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</si>
  <si>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</si>
  <si>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</si>
  <si>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</si>
  <si>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</si>
  <si>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</si>
  <si>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</si>
  <si>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</si>
  <si>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</si>
  <si>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</si>
  <si>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</si>
  <si>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</si>
  <si>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</si>
  <si>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</si>
  <si>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</si>
  <si>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</si>
  <si>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</si>
  <si>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</si>
  <si>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</si>
  <si>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</si>
  <si>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</si>
  <si>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</si>
  <si>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</si>
  <si>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</si>
  <si>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</si>
  <si>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</si>
  <si>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</si>
  <si>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</si>
  <si>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</si>
  <si>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</si>
  <si>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</si>
  <si>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</si>
  <si>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</si>
  <si>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</si>
  <si>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</si>
  <si>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</si>
  <si>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</si>
  <si>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</si>
  <si>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</si>
  <si>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</si>
  <si>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</si>
  <si>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</si>
  <si>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</si>
  <si>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</si>
  <si>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</si>
  <si>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</si>
  <si>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</si>
  <si>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</si>
  <si>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</si>
  <si>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</si>
  <si>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</si>
  <si>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</si>
  <si>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</si>
  <si>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</si>
  <si>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</si>
  <si>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</si>
  <si>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</si>
  <si>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</si>
  <si>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</si>
  <si>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</si>
  <si>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</si>
  <si>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</si>
  <si>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</si>
  <si>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</si>
  <si>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</si>
  <si>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</si>
  <si>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</si>
  <si>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</si>
  <si>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</si>
  <si>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</si>
  <si>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</si>
  <si>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</si>
  <si>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</si>
  <si>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</si>
  <si>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</si>
  <si>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</si>
  <si>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</si>
  <si>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</si>
  <si>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</si>
  <si>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</si>
  <si>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</si>
  <si>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</si>
  <si>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</si>
  <si>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</si>
  <si>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</si>
  <si>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</si>
  <si>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</si>
  <si>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</si>
  <si>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</si>
  <si>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</si>
  <si>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</si>
  <si>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</si>
  <si>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</si>
  <si>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</si>
  <si>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</si>
  <si>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</si>
  <si>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</si>
  <si>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</si>
  <si>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</si>
  <si>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</si>
  <si>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</si>
  <si>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</si>
  <si>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</si>
  <si>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</si>
  <si>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</si>
  <si>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</si>
  <si>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</si>
  <si>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</si>
  <si>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</si>
  <si>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</si>
  <si>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</si>
  <si>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</si>
  <si>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</si>
  <si>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</si>
  <si>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</si>
  <si>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</si>
  <si>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</si>
  <si>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</si>
  <si>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</si>
  <si>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</si>
  <si>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</si>
  <si>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</si>
  <si>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</si>
  <si>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</si>
  <si>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</si>
  <si>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</si>
  <si>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</si>
  <si>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</si>
  <si>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</si>
  <si>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</si>
  <si>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</si>
  <si>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</si>
  <si>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</si>
  <si>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</si>
  <si>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</si>
  <si>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</si>
  <si>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</si>
  <si>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</si>
  <si>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</si>
  <si>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</si>
  <si>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</si>
  <si>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</si>
  <si>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</si>
  <si>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</si>
  <si>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</si>
  <si>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</si>
  <si>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</si>
  <si>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</si>
  <si>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</si>
  <si>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</si>
  <si>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</si>
  <si>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</si>
  <si>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</si>
  <si>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</si>
  <si>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</si>
  <si>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</si>
  <si>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</si>
  <si>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</si>
  <si>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</si>
  <si>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</si>
  <si>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</si>
  <si>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</si>
  <si>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</si>
  <si>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</si>
  <si>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</si>
  <si>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</si>
  <si>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</si>
  <si>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</si>
  <si>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</si>
  <si>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</si>
  <si>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</si>
  <si>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</si>
  <si>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</si>
  <si>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</si>
  <si>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</si>
  <si>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</si>
  <si>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</si>
  <si>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</si>
  <si>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</si>
  <si>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</si>
  <si>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</si>
  <si>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</si>
  <si>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</si>
  <si>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</si>
  <si>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</si>
  <si>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</si>
  <si>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</si>
  <si>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</si>
  <si>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</si>
  <si>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</si>
  <si>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</si>
  <si>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</si>
  <si>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</si>
  <si>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</si>
  <si>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</si>
  <si>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</si>
  <si>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</si>
  <si>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</si>
  <si>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</si>
  <si>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</si>
  <si>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</si>
  <si>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</si>
  <si>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</si>
  <si>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</si>
  <si>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</si>
  <si>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</si>
  <si>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</si>
  <si>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</si>
  <si>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</si>
  <si>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</si>
  <si>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</si>
  <si>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</si>
  <si>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</si>
  <si>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</si>
  <si>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</si>
  <si>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</si>
  <si>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</si>
  <si>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</si>
  <si>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</si>
  <si>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</si>
  <si>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</si>
  <si>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</si>
  <si>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</si>
  <si>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</si>
  <si>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</si>
  <si>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</si>
  <si>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</si>
  <si>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</si>
  <si>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</si>
  <si>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</si>
  <si>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</si>
  <si>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</si>
  <si>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</si>
  <si>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</si>
  <si>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</si>
  <si>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</si>
  <si>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</si>
  <si>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</si>
  <si>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</si>
  <si>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</si>
  <si>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</si>
  <si>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</si>
  <si>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</si>
  <si>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</si>
  <si>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</si>
  <si>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</si>
  <si>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</si>
  <si>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</si>
  <si>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</si>
  <si>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</si>
  <si>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</si>
  <si>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</si>
  <si>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</si>
  <si>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</si>
  <si>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</si>
  <si>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</si>
  <si>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</si>
  <si>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</si>
  <si>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</si>
  <si>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</si>
  <si>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</si>
  <si>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</si>
  <si>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</si>
  <si>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</si>
  <si>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</si>
  <si>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</si>
  <si>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</si>
  <si>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</si>
  <si>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</si>
  <si>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</si>
  <si>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</si>
  <si>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</si>
  <si>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</si>
  <si>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</si>
  <si>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</si>
  <si>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</si>
  <si>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</si>
  <si>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</si>
  <si>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</si>
  <si>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</si>
  <si>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</si>
  <si>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</si>
  <si>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</si>
  <si>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</si>
  <si>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</si>
  <si>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</si>
  <si>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</si>
  <si>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</si>
  <si>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</si>
  <si>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</si>
  <si>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</si>
  <si>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</si>
  <si>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</si>
  <si>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</si>
  <si>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</si>
  <si>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</si>
  <si>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</si>
  <si>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</si>
  <si>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</si>
  <si>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</si>
  <si>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</si>
  <si>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</si>
  <si>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</si>
  <si>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</si>
  <si>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</si>
  <si>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</si>
  <si>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</si>
  <si>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</si>
  <si>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</si>
  <si>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</si>
  <si>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</si>
  <si>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</si>
  <si>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</si>
  <si>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</si>
  <si>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</si>
  <si>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</si>
  <si>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</si>
  <si>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</si>
  <si>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</si>
  <si>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</si>
  <si>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</si>
  <si>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</si>
  <si>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</si>
  <si>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</si>
  <si>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</si>
  <si>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</si>
  <si>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</si>
  <si>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</si>
  <si>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</si>
  <si>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</si>
  <si>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</si>
  <si>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</si>
  <si>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</si>
  <si>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</si>
  <si>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</si>
  <si>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</si>
  <si>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</si>
  <si>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</si>
  <si>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</si>
  <si>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</si>
  <si>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</si>
  <si>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</si>
  <si>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</si>
  <si>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</si>
  <si>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</si>
  <si>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</si>
  <si>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</si>
  <si>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</si>
  <si>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</si>
  <si>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</si>
  <si>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</si>
  <si>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</si>
  <si>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</si>
  <si>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</si>
  <si>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</si>
  <si>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</si>
  <si>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</si>
  <si>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</si>
  <si>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</si>
  <si>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</si>
  <si>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</si>
  <si>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</si>
  <si>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</si>
  <si>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</si>
  <si>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</si>
  <si>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</si>
  <si>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</si>
  <si>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</si>
  <si>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</si>
  <si>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</si>
  <si>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</si>
  <si>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</si>
  <si>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</si>
  <si>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</si>
  <si>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</si>
  <si>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</si>
  <si>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</si>
  <si>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</si>
  <si>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</si>
  <si>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</si>
  <si>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</si>
  <si>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</si>
  <si>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</si>
  <si>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</si>
  <si>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</si>
  <si>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</si>
  <si>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</si>
  <si>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</si>
  <si>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</si>
  <si>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</si>
  <si>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</si>
  <si>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</si>
  <si>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</si>
  <si>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</si>
  <si>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</si>
  <si>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</si>
  <si>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</si>
  <si>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</si>
  <si>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</si>
  <si>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</si>
  <si>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</si>
  <si>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</si>
  <si>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</si>
  <si>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</si>
  <si>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</si>
  <si>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</si>
  <si>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</si>
  <si>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</si>
  <si>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</si>
  <si>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</si>
  <si>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</si>
  <si>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</si>
  <si>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</si>
  <si>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</si>
  <si>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</si>
  <si>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</si>
  <si>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</si>
  <si>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</si>
  <si>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</si>
  <si>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</si>
  <si>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</si>
  <si>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</si>
  <si>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</si>
  <si>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</si>
  <si>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</si>
  <si>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</si>
  <si>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</si>
  <si>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</si>
  <si>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</si>
  <si>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</si>
  <si>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</si>
  <si>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</si>
  <si>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</si>
  <si>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</si>
  <si>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</si>
  <si>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</si>
  <si>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</si>
  <si>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</si>
  <si>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</si>
  <si>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</si>
  <si>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</si>
  <si>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</si>
  <si>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</si>
  <si>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</si>
  <si>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</si>
  <si>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</si>
  <si>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</si>
  <si>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</si>
  <si>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</si>
  <si>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</si>
  <si>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</si>
  <si>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</si>
  <si>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</si>
  <si>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</si>
  <si>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</si>
  <si>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</si>
  <si>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</si>
  <si>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</si>
  <si>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</si>
  <si>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</si>
  <si>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</si>
  <si>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</si>
  <si>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</si>
  <si>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</si>
  <si>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</si>
  <si>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</si>
  <si>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</si>
  <si>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</si>
  <si>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</si>
  <si>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</si>
  <si>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</si>
  <si>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</si>
  <si>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</si>
  <si>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</si>
  <si>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</si>
  <si>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</si>
  <si>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</si>
  <si>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</si>
  <si>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</si>
  <si>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</si>
  <si>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</si>
  <si>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</si>
  <si>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</si>
  <si>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</si>
  <si>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</si>
  <si>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</si>
  <si>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</si>
  <si>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</si>
  <si>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</si>
  <si>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</si>
  <si>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</si>
  <si>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</si>
  <si>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</si>
  <si>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</si>
  <si>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</si>
  <si>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</si>
  <si>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</si>
  <si>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</si>
  <si>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</si>
  <si>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</si>
  <si>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</si>
  <si>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</si>
  <si>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</si>
  <si>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</si>
  <si>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</si>
  <si>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</si>
  <si>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</si>
  <si>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</si>
  <si>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</si>
  <si>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</si>
  <si>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</si>
  <si>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</si>
  <si>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</si>
  <si>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</si>
  <si>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</si>
  <si>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</si>
  <si>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</si>
  <si>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</si>
  <si>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</si>
  <si>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</si>
  <si>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</si>
  <si>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</si>
  <si>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</si>
  <si>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</si>
  <si>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</si>
  <si>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</si>
  <si>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</si>
  <si>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</si>
  <si>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</si>
  <si>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</si>
  <si>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</si>
  <si>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</si>
  <si>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</si>
  <si>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</si>
  <si>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</si>
  <si>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</si>
  <si>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</si>
  <si>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</si>
  <si>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</si>
  <si>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</si>
  <si>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</si>
  <si>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</si>
  <si>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</si>
  <si>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</si>
  <si>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</si>
  <si>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</si>
  <si>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</si>
  <si>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</si>
  <si>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</si>
  <si>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</si>
  <si>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</si>
  <si>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</si>
  <si>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</si>
  <si>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</si>
  <si>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</si>
  <si>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</si>
  <si>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</si>
  <si>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</si>
  <si>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</si>
  <si>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</si>
  <si>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</si>
  <si>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</si>
  <si>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</si>
  <si>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</si>
  <si>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</si>
  <si>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</si>
  <si>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</si>
  <si>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</si>
  <si>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</si>
  <si>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</si>
  <si>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</si>
  <si>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</si>
  <si>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</si>
  <si>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</si>
  <si>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</si>
  <si>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</si>
  <si>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</si>
  <si>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</si>
  <si>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</si>
  <si>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</si>
  <si>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</si>
  <si>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</si>
  <si>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</si>
  <si>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</si>
  <si>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</si>
  <si>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</si>
  <si>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</si>
  <si>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</si>
  <si>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</si>
  <si>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</si>
  <si>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</si>
  <si>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</si>
  <si>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</si>
  <si>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</si>
  <si>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</si>
  <si>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</si>
  <si>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</si>
  <si>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</si>
  <si>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</si>
  <si>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</si>
  <si>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</si>
  <si>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</si>
  <si>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</si>
  <si>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</si>
  <si>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</si>
  <si>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</si>
  <si>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</si>
  <si>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</si>
  <si>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</si>
  <si>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</si>
  <si>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</si>
  <si>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</si>
  <si>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</si>
  <si>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</si>
  <si>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</si>
  <si>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</si>
  <si>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</si>
  <si>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</si>
  <si>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</si>
  <si>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</si>
  <si>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</si>
  <si>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</si>
  <si>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</si>
  <si>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</si>
  <si>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</si>
  <si>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</si>
  <si>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</si>
  <si>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</si>
  <si>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</si>
  <si>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</si>
  <si>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</si>
  <si>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</si>
  <si>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</si>
  <si>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</si>
  <si>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</si>
  <si>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</si>
  <si>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</si>
  <si>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</si>
  <si>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</si>
  <si>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</si>
  <si>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</si>
  <si>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</si>
  <si>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</si>
  <si>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</si>
  <si>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</si>
  <si>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</si>
  <si>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</si>
  <si>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</si>
  <si>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</si>
  <si>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</si>
  <si>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</si>
  <si>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</si>
  <si>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</si>
  <si>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</si>
  <si>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</si>
  <si>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</si>
  <si>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</si>
  <si>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</si>
  <si>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</si>
  <si>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</si>
  <si>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</si>
  <si>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</si>
  <si>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</si>
  <si>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</si>
  <si>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</si>
  <si>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</si>
  <si>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</si>
  <si>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</si>
  <si>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</si>
  <si>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</si>
  <si>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</si>
  <si>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</si>
  <si>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</si>
  <si>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</si>
  <si>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</si>
  <si>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</si>
  <si>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</si>
  <si>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</si>
  <si>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</si>
  <si>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</si>
  <si>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</si>
  <si>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</si>
  <si>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</si>
  <si>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</si>
  <si>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</si>
  <si>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</si>
  <si>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</si>
  <si>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</si>
  <si>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</si>
  <si>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</si>
  <si>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</si>
  <si>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</si>
  <si>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</si>
  <si>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</si>
  <si>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</si>
  <si>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</si>
  <si>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</si>
  <si>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</si>
  <si>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</si>
  <si>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</si>
  <si>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</si>
  <si>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</si>
  <si>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</si>
  <si>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</si>
  <si>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</si>
  <si>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</si>
  <si>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</si>
  <si>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</si>
  <si>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</si>
  <si>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</si>
  <si>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</si>
  <si>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</si>
  <si>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</si>
  <si>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</si>
  <si>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</si>
  <si>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</si>
  <si>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</si>
  <si>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</si>
  <si>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</si>
  <si>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</si>
  <si>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</si>
  <si>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</si>
  <si>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</si>
  <si>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</si>
  <si>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</si>
  <si>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</si>
  <si>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</si>
  <si>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</si>
  <si>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</si>
  <si>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</si>
  <si>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</si>
  <si>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</si>
  <si>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</si>
  <si>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</si>
  <si>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</si>
  <si>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</si>
  <si>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</si>
  <si>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</si>
  <si>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</si>
  <si>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</si>
  <si>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</si>
  <si>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</si>
  <si>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</si>
  <si>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</si>
  <si>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</si>
  <si>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</si>
  <si>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</si>
  <si>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</si>
  <si>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</si>
  <si>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</si>
  <si>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</si>
  <si>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</si>
  <si>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</si>
  <si>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</si>
  <si>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</si>
  <si>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</si>
  <si>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</si>
  <si>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</si>
  <si>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</si>
  <si>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</si>
  <si>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</si>
  <si>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</si>
  <si>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</si>
  <si>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</si>
  <si>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</si>
  <si>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</si>
  <si>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</si>
  <si>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</si>
  <si>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</si>
  <si>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</si>
  <si>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</si>
  <si>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</si>
  <si>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</si>
  <si>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</si>
  <si>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</si>
  <si>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</si>
  <si>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</si>
  <si>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</si>
  <si>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</si>
  <si>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</si>
  <si>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</si>
  <si>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</si>
  <si>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</si>
  <si>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</si>
  <si>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</si>
  <si>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</si>
  <si>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</si>
  <si>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</si>
  <si>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</si>
  <si>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</si>
  <si>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</si>
  <si>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</si>
  <si>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</si>
  <si>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</si>
  <si>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</si>
  <si>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</si>
  <si>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</si>
  <si>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</si>
  <si>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</si>
  <si>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</si>
  <si>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</si>
  <si>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</si>
  <si>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</si>
  <si>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</si>
  <si>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</si>
  <si>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</si>
  <si>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</si>
  <si>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</si>
  <si>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</si>
  <si>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</si>
  <si>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</si>
  <si>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</si>
  <si>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</si>
  <si>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</si>
  <si>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</si>
  <si>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</si>
  <si>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</si>
  <si>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</si>
  <si>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</si>
  <si>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</si>
  <si>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</si>
  <si>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</si>
  <si>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</si>
  <si>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</si>
  <si>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</si>
  <si>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</si>
  <si>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</si>
  <si>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</si>
  <si>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</si>
  <si>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</si>
  <si>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</si>
  <si>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</si>
  <si>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</si>
  <si>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</si>
  <si>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</si>
  <si>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</si>
  <si>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</si>
  <si>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</si>
  <si>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</si>
  <si>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</si>
  <si>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</si>
  <si>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</si>
  <si>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</si>
  <si>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</si>
  <si>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</si>
  <si>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</si>
  <si>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</si>
  <si>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</si>
  <si>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</si>
  <si>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</si>
  <si>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</si>
  <si>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</si>
  <si>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</si>
  <si>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</si>
  <si>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</si>
  <si>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</si>
  <si>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</si>
  <si>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</si>
  <si>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</si>
  <si>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agosto</t>
    </r>
    <r>
      <rPr>
        <b/>
        <sz val="12"/>
        <rFont val="Arial"/>
        <family val="2"/>
      </rPr>
      <t xml:space="preserve">    del  </t>
    </r>
    <r>
      <rPr>
        <b/>
        <u/>
        <sz val="12"/>
        <rFont val="Arial"/>
        <family val="2"/>
      </rPr>
      <t>2018</t>
    </r>
  </si>
  <si>
    <t>BALANCE JULIO</t>
  </si>
  <si>
    <t>03/08/2018</t>
  </si>
  <si>
    <t>6198</t>
  </si>
  <si>
    <t>PAGO COMPENSACION DE SEGURIDAD CORRESPONDIENTE AL 30 DE MAYO HASTA EL 4 DE JUNIO 2018, POR OPERATIVO DE CORPUCRISTI DE ESTE MINISTERIO</t>
  </si>
  <si>
    <t>6214</t>
  </si>
  <si>
    <t>PAGO SERVICIO DE AGUA POTABLE A ESTE MOPC, CORRESPONDIENTE JULIO 2018. (S/FACTS. ANEXAS NCF: B1500004233,4167,4220,4177,4250,4168,4232,4195,4068,4342,4502,4402,).</t>
  </si>
  <si>
    <t>6215</t>
  </si>
  <si>
    <t>SUMINISTRO Y TRANSPORTE DE H.A.C. PARA BACHEO. ( PAGO FACTURAS # OP-31,B1500000033 $3,315,785.19; Y  FACTURA # OP-32, B1500000034 $7,021,109.49).</t>
  </si>
  <si>
    <t>6231</t>
  </si>
  <si>
    <t>TRABAJOS DE CONSTRUCCION Y RECONSTRUCCION DE CALLES EN EL MUNICIPIO DE COMENDADOR Y REHABILITACIÓN DE LA CARRETERA LAS MATAS-ELIAS PIÑA, PROV. ELIAS PIÑA, (PAGO CUB.#22).</t>
  </si>
  <si>
    <t>6234</t>
  </si>
  <si>
    <t>TRABS. REPARACION.DE VIVIENDAS VULNERABLES LOTE 4, UB. EN LOS BARRIOS: BAITOA, LA RAQUETA LOS GUANDULES,SOLARES DE MILTON,VILLA CENTRAL, VILLA DEL MAR,PROV. BARAHONA; MOPC-CCC-SO-002-2015.  (PAGO CUB. # 01).</t>
  </si>
  <si>
    <t>6244</t>
  </si>
  <si>
    <t>TRABS.CONSTRUCCION DEL PLAY DE BEISBOL JUVENIL (PEÑUELA,LA GUAZARA,EL GUAYUYO) UBICADO EN EL MUNICIPIO DE CABRAL, LOTE 6, ZONA I,PROV.BARAHONA, SEGUN CONTRATO # 721/2015 D/F 15/10/2015. (PAGO AVANCE INICIAL).</t>
  </si>
  <si>
    <t>6245</t>
  </si>
  <si>
    <t>TRABS. CARRETERA TURISTICA LA CUMBRE-SANTIAGO-PTO.PLATA, POR DAÑOS OCASIONADOS POR EL PASO DE DIVERSAS VAGUADAS EN EL MES DE ABRIL DEL 2012; DECRETO 230-12 D/F.12-5-12 (CUB.17,RD$88,031,214.85 (-) 1ER.AB. 87,688,644.52 LIB.4544; ESTE PAGO $342,570.33 (SALDA).</t>
  </si>
  <si>
    <t>6246</t>
  </si>
  <si>
    <t>TRABS. CARRET. TURISTICA LA CUMBRE-STGO.-PUERTO PLATA, POR DAÑOS OCAS.POR DIVERSAS VAGUADAS DURANTE EL MES ABRIL-2012 (DEC.230-12 D/F12/5/2012); (PAGO CUB.# 18).</t>
  </si>
  <si>
    <t>6247</t>
  </si>
  <si>
    <t>TRABS. CONSTRUCCIÓN DE ANEXO EN 4TO.NIVEL EDIFICIO EXISTENTE Y ALMACEN SOBRE CASETA EN LAS INSTALACIONES DEL SISTEMA DE SERVICIOS 9-1-1,UBICADO EN SANTO DOMINGO,D.N. (REF. LOTE 8, PROV. SAN CRISTOBAL, ZONA 3). (PAGO CUB.#04).</t>
  </si>
  <si>
    <t>6248</t>
  </si>
  <si>
    <t>TRABS. REPARACIÓN Y CONST. DE EDIFICACIONES TALES COMO: IGLESIA, CENTRO DE ATENCIÓN PRIMARIA, DESTACAMENTOS,POLICIALES, INSTALACIONES DEPORTIVAS Y CENTROS COMUNALES. (PAGO CUB.#02).</t>
  </si>
  <si>
    <t>6249</t>
  </si>
  <si>
    <t>TRABAJOS DE RECONSTRUCCION DEL CAMINO VECINAL SALINA - SALADILLO POR DAÑOS OCASIONADOS POR LA TORMENTA SANDY, PROV. BARAHONA; DECRETOS 618-12  Y  619-12, D/F. 25  Y  26/10/2012 (PAGO CUBICACION No.02)</t>
  </si>
  <si>
    <t>06/08/2018</t>
  </si>
  <si>
    <t>6264</t>
  </si>
  <si>
    <t>SUMINISTRO DE DESAYUNO, ALMUERZO Y CENA AL PERSONAL DE LA DIRECC. GRAL MANT. CARR., MANT VIAL, PROG. SENALIZAC., CONTROL DE PLAGAS Y LA COMISION MILITAR (SALDO FACT. A010010011500000685 $322,055.00; 1ER. AB. L-3313; PAGO FACTS. NCF:11500000687, 703, 704 Y 705.</t>
  </si>
  <si>
    <t>6266</t>
  </si>
  <si>
    <t>PATROCINIO DE LA 2DA. REUNIÓN CONJUNTA MD ANDERSON-INCART, CON EL TEMA MANEJO MULTIDISCIPLINARIO DEL CÁNCER DE PULMÓN, EN EL HOTEL CATALONIA DE SANTO DOMINGO, (PAGO SEGÚN FACT. NCF:A010010011500015031).</t>
  </si>
  <si>
    <t>6269</t>
  </si>
  <si>
    <t>PAGO POR CONCEPTO DE REPARACIÓN COMPLETA,  MARTILLO DEMOLEDORES DE ESTE MOPC, SEGUN FACT.NCF: A010010011500000300).</t>
  </si>
  <si>
    <t>6271</t>
  </si>
  <si>
    <t>SALDO FACTS. NCF:A010010011500034795 AL 34885, $3,493,930.00, LAS CUALES FUERON OBJETO DE C/CRED. CON EL BANCO DE RESERVAS, PERO DICHO MONTO FUE SALDADO POR EL CEDENTE, S/DGNII-273,2018 Y ANEXOS, P/PLÁSTICOS CARNET DE APREND. LICENCIAS, RENOV. EXAMENES,ETC.</t>
  </si>
  <si>
    <t>6275</t>
  </si>
  <si>
    <t>PAGO COMPRA DE BATERÍAS Y FILTRO PARA VEHÍCULOS DE MOPC.(SEGUN FACTURAS ANEXAS NCF: A010010011500001580, A010010011500001584,)</t>
  </si>
  <si>
    <t>6276</t>
  </si>
  <si>
    <t>P/PLÁSTICOS EMITIDOS EN SERVS.CARNET D/APREND.,RENOV.,DUPLIC.,CAMBIO LIC.,EXAMEN TEORICO,RE-EXAMEN, LICENCIAS PROVIS; SEGUN FACTS. NCF: A010010011500035716 HASTA 35731, 35531 HASTA 35546 Y FACT. NCF: A0100100115000360000.</t>
  </si>
  <si>
    <t>6277</t>
  </si>
  <si>
    <t>PAGO POR CONCEPTO DE COMISION POR RECEPCION DE PAGO DE IMPUESTOS Y SERVICIOS DE LICENCIAS DE CONDUCIR, (SEGUN FACTS. NCF: A010010011500032932,32980,33011 Y 35136). Y SUS ANEXOS.</t>
  </si>
  <si>
    <t>6278</t>
  </si>
  <si>
    <t>PAGO ADQUISICIÓN DE MATERIALES, HERRAMIENTAS, EQUIPOS Y PINTURAS PARA SER UTILIZADO POR ESTE MOPC. (SEGUN FACTURAS ANEXAS NCF: A010010011500000613,0614,0615,0617,0618, 0619; (-) N/C NCF: A010010010400637487 ,637456, PARA APLICAR FACTURAS # 0613,0619)</t>
  </si>
  <si>
    <t>6279</t>
  </si>
  <si>
    <t>PAGO POR CONCEPTO DE COMISIÓN POR RECEPCIÓN DE PAGO DE IMPUESTOS Y SERVICIOS DE LICENCIAS DE CONDUCIR, (SEGÚN FACTS. NCF: A010010011500033083,34705,10300000251,11500034706,10300000252,11500034846, Y 10300000253). Y SUS ANEXOS.</t>
  </si>
  <si>
    <t>6281</t>
  </si>
  <si>
    <t>PAGO COMPLETIVO A SUELDO (JULIO 2018) A EMPLEADO FIJO PROG.11, QUE ESTA FUNJIENDO COMO ENCARGADO TEMPORAL EN EL DEPARTAMENTO  DE ESTUDIO Y DISEÑOS DE PROYCTOS DE CARRETERAS, SEGUN COMUNICACION DEL MAP NO.0001716.</t>
  </si>
  <si>
    <t>6283</t>
  </si>
  <si>
    <t>PAGO COMPENSACION SEGURIDAD (JUNIO 2018) A PERSONAL DE LA COMISION MILITAR DE ESTE MOPC</t>
  </si>
  <si>
    <t>6285</t>
  </si>
  <si>
    <t>PAGO COMPENSACION ESPECIAL (ENERO / MARZO 2018) A PERSONAL DE LA SECCION DE DRENAJE PLUVIAL DE ESTE MOPC</t>
  </si>
  <si>
    <t>6286</t>
  </si>
  <si>
    <t>PÓLIZA RENOVACIÓN SEGUROS PARA VEHÍCULOS, EQUIPOS Y MAQUINARIAS DE MOPC, AÑO 2018. (FACT ANEXA NCF A010010031500056563 $42,229,819.12, ABONOS EN LIBS.3703,4557,5465 (-) ESTE 4to. ABONO, PXP $33,666,883.12)</t>
  </si>
  <si>
    <t>6287</t>
  </si>
  <si>
    <t>CONST. DOS (2) EDIFICIOS DE APTOS .ECONS. TIPO (B) DE CUATRO (4) NIVELES, DOS (2)  APTOS. P/PISO DE DOS (2) HABITS. C/U, TOTAL 8 APTOS. DE 58 M², LOTE 39, PROY. REVIT. URB. DE SAN JUAN DE LA MAGUANA, RES. VISTA DEL RIO. (PAGO CUB. # 03).</t>
  </si>
  <si>
    <t>6289</t>
  </si>
  <si>
    <t>PAGO ADQUISICIÓN DE PINTURAS PARA SER UTILIZADAS EN LAS DISTINTAS LABORES DE MANTENIMIENTOS DE CARRETERAS DE ESTE MOPC. (SEGUN FACTURAS ANEXAS NCF: A010010011500000151,152,153,154,155 Y 156)</t>
  </si>
  <si>
    <t>6290</t>
  </si>
  <si>
    <t>PAGO ADQUISICIÓN DE PINTURAS PARA SER UTILIZADAS EN LAS DISTINTAS LABORES DE MANTENIMIENTOS DE CARRETERAS DE ESTE MOPC. (SEGUN FACTS ANEXAS NCF: A010010011500000171,173,175 AL 183)</t>
  </si>
  <si>
    <t>6291</t>
  </si>
  <si>
    <t>P/EXÁMENES MÉDICOS REALIZ. PARA OPTAR POR LA LIC.DE COND.DE ESTA DLC, CORRESP. A LOS MESES MARZO Y ABRIL-2017, FILIAL PTO.PLATA Y LA ROMANA,(SALDO FACT. NCF:A010010011500000593 $51,015.00 L/237/18; PAGO FACTS. NCF:500000590,591,594 Y 595).</t>
  </si>
  <si>
    <t>6292</t>
  </si>
  <si>
    <t>COLABORACION PARA REALIZAR ACONDICIONAMIENTO DE LA CASA COMUNITARIA DE LA TERCERA EDAD, EN LA PROV. HERMANAS MIRABAL, SEGUN OFICO DF/1040-2018 Y ANEXOS.</t>
  </si>
  <si>
    <t>6296</t>
  </si>
  <si>
    <t>TRAB. REMODELACION DE LAS EDIFICACIONES QUE ALOJAN LA 1ra BRIGADA DE INFANTERÍA, E.N., UBICADA KM 25, AUTOP., DUARTE, PROV. SANTO DGO. OESTE  (DEUDA HASTA CUB.09 $6,119,421.74,(-) 1er AB. $2,000,000.00 CK.016067/68/69/70/71 D/F 14/08/2012,(-) ESTE PAGO(SALDA)</t>
  </si>
  <si>
    <t>6301</t>
  </si>
  <si>
    <t>TRABAJOS VARIOS EN LAS PROVINCIAS SANTIAGO Y PUERTO PLATA. SEGUN CONTRATO 27-2017, D/F 06/02/2017 (DECRETOS Nos. 340, 341, 342, 344, 346 Y 370 D/F 11, 14, 18, 24 DE NOV. Y 15 DE DIC. DEL 2016). PAGO CUB. 01.</t>
  </si>
  <si>
    <t>6302</t>
  </si>
  <si>
    <t>PAGO POR VENTA DEL MANUAL DE CONDUCTOR Y SEGURIDAD VIAL, EN LAS SEMANAS DEL 29-05 AL 02-06; 05-06 AL 09-06; 12-06 AL 16-06; 19-06 AL 23-06; 26-06 AL 30-06; 03-07 AL 07-07; 10-07 AL 14-07 Y 17-07 AL 21-07 DEL AÑO 2017, S/FACTS. NCF:A010010011500001069, A 1076.</t>
  </si>
  <si>
    <t>6303</t>
  </si>
  <si>
    <t>REHABILITACION DEL LOTE 4, CARRETERA C/002 (15 DE AZUA) ENTRADA BARAHONA.(CUB.24, $172,438,150.22 (-)1ER.ABONO $150,000,000.00 LIB.1503: ESTE PAGO $22,438,150.22 SALDA; PAGO CUBICACIONES Nos.25 Y  26).</t>
  </si>
  <si>
    <t>07/08/2018</t>
  </si>
  <si>
    <t>6305</t>
  </si>
  <si>
    <t>PARA CUBRIR PAGO POR SERVICIOS ESPECIALES CORRESPONDIENTE A (OCTUBRE / DICIEMBRE 2017), AL PERSONAL QUE LABORA EN EL MANTENIMIENTO DE CARRETERA DE ESTE MOPC</t>
  </si>
  <si>
    <t>6307</t>
  </si>
  <si>
    <t>PARA CUBRIR PAGO COMPENSACION ESPECIAL CORRESPONDIENTE A MES DE ABRIL 2018, AL PERSONAL QUE LABORA EN LOS PROYECTO DE LAS ESCUELAS DE ESTE MINISTERIO</t>
  </si>
  <si>
    <t>6321</t>
  </si>
  <si>
    <t>PAGO TIPIFICACION SANGUÍNEA REALIZADAS PARA OPTAR POR LA LICENCIA DE CONDUCIR DE ESTA DLC. CORRESP. A LOS MESES ENERO / AGOSTO  2017, FILIAL DIFERENTES  PUNTOS Y PROVINCIAS DEL PAIS.,  SEGUN FACTURAS NCF: A010010011500000194, 196, 197,198, 199,</t>
  </si>
  <si>
    <t>6322</t>
  </si>
  <si>
    <t>PAGO TIPIFICACION SANGUÍNEA REALIZADAS PARA OPTAR POR LA LICENCIA DE CONDUCIR DE ESTE DLC.  CORRESP. A LOS MESES ENERO / ABRIL - 2017, FILIAL BARAHONA Y SANTIAGO., SEGUN FACTURAS NCF: A010010011500000200, 1501</t>
  </si>
  <si>
    <t>6323</t>
  </si>
  <si>
    <t>P/EXÁMENES MÉDICOS REALIZ. PARA OPTAR POR LA LICENCIA DE COND.DE ESTA DLC, CORRESP. A LOS MESES JUNIO/2016 ; MAYO Y  JUNIO/2017, FILIAL PUERTO PLATA Y LA ROMANA, (PAGO ACTS. NCF:A010010011500000540,599,600,607 Y 608).</t>
  </si>
  <si>
    <t>6324</t>
  </si>
  <si>
    <t>P/EXÁMENES MÉDICOS REALIZ. PARA OPTAR POR LA LICENCIA DE COND.DE ESTA DLC, CORRESP. A LOS MESES MAYO Y  JUNIO/2017, FILIAL SANTO DOMINGO Y SANTIAGO, (PAGO ACTS. NCF:A010010011500000597,598,605 Y 606).</t>
  </si>
  <si>
    <t>6325</t>
  </si>
  <si>
    <t>PAGO POR VENTA DEL MANUAL DE CONDUCTOR Y SEGURIDAD VIAL, EN LAS SEMANAS DEL 24-07 AL 28-07; 31-07 AL 04-08; 07-08 AL 11-08; 14-08 AL 18-08 Y 21-08 AL 25-08 DEL AÑO 2017, S/FACTS. NCF:A010010011500001077 HASTA 1081.</t>
  </si>
  <si>
    <t>6326</t>
  </si>
  <si>
    <t>PAGO TIPIFICACION SANGUÍNEA REALIZADAS PARA OPTAR POR LA LICENCIA DE CONDUCIR DE ESTA DLC. CORRESP. AL MES DE AGOSTO- 2017, FILIAL SAN FCO. DE MAC., LA ROMANA, LA VEGA, INTRANT, SAN. J. DE L/MAGUANA, SEGUN FACTURAS NCF: A010010011500000191, 192, 193,195, 1506</t>
  </si>
  <si>
    <t>6327</t>
  </si>
  <si>
    <t>PAGO TIPIFICACION SANGUÍNEA REALIZADAS P/OPTAR POR LA LICENCIA DE CONDUCIR DE ESTA DLC. CORRESP. A LOS MESES DE ENERO/ JULIO- 2017, FILIAL SANTO DOMINGO. S/FACTS. NCF: A010010011500000184, 185,186, 187, 188, 189,190,</t>
  </si>
  <si>
    <t>6328</t>
  </si>
  <si>
    <t>PAGO POR VENTA DEL MANUAL DE CONDUCTOR Y SEGURIDAD VIAL, CORRESPONDIENTE AL MES DE AGOSTO DEL AÑO 2017, S/FACTS. NCF:A010010011500001087, 1102, 1082, 1096 Y B1500000001.</t>
  </si>
  <si>
    <t>6329</t>
  </si>
  <si>
    <t>PAGO TIPIFICACION SANGUÍNEA REALIZADAS PARA OPTAR POR LA LICENCIA DE CONDUCIR DE ESTA DLC. CORRESP. A LOS MESES ABRIL/ AGOSTO  2017, FILIAL BARAHONA Y SANTIAGO.,  SEGUN FACTURAS NCF: A010010011500001507, 1508</t>
  </si>
  <si>
    <t>6330</t>
  </si>
  <si>
    <t>PAGO POR SERVS.DE MANT. DEL SISTEMA MICROSOFT DYNAMICS AX 2012 (FACT. NCF:A010010011500000158, USD278,980.53(-)1ER. AB. USD124,397.97,L/11962; 2DO.AB.USD82,385.39, L/1348;  -3ER.AB.USD20,245.37 L/4294;- ESTE PAGO USD51,651.80 (SALDA) A LA TASA DE (49.6299).</t>
  </si>
  <si>
    <t>6338</t>
  </si>
  <si>
    <t>P/ADQUISICION DE LICENCIAMIENTO EMPRESARIAL MICROSOFT ENTERPRISE AGREEMENT (AE). (FACT. NCF: A010010011500001171, USD272,864.47(-) PAGO RELIZADOS USD227,099.70 S/LIBS. 11767, 1021, 4809  (-) ESTE PAGO USD45,764.77 (SALDA) (TASA.$49.6299)</t>
  </si>
  <si>
    <t>6339</t>
  </si>
  <si>
    <t>P/ADQUISICIÓN DE PINTURAS,P/SER UTILIZADAS EN LAS DISTINTAS LABORES DE MANT. DE CARRETS. DE ESTE MOPC.(FACT. NCF:A010010011500000143, $8,474,848.68(-)1ER. ABONO $3,440,205.12, LIB.8297, (-) ESTE 2DO. AB. $5,000,000.00; LIB.10343, ESTE PAGO SALDA $34,643.56).</t>
  </si>
  <si>
    <t>08/08/2018</t>
  </si>
  <si>
    <t>6345</t>
  </si>
  <si>
    <t>PAGO SERVICIOS ESPECIALES (JUNIO 2018), AL PERSONAL DE PAVIMENTACION VIAL DE ESTE MINISTERIO DE OBRAS PUBLICAS</t>
  </si>
  <si>
    <t>6347</t>
  </si>
  <si>
    <t>PAGO SERVICIOS ESPECIALES (JUNIO 2018) A PERSONAL DE PAVIMENTACION VIAL DE ESTE MOPC</t>
  </si>
  <si>
    <t>6351</t>
  </si>
  <si>
    <t>PAGO POR  PARTICIPACION DE SEIS (6) EMPLEADOS DE ESTE MOPC, EN EL MASTER EN TRAFICO, MOVILIDAD Y SEGURIDAD VIAL; SEGUN FACTURA FV17-03-3133, POR VALOR 15,561.00.</t>
  </si>
  <si>
    <t>6367</t>
  </si>
  <si>
    <t>ADQUISICION DE SERVICIOS DE SOFTWARE INFORMATICOS, ACCESORIOS Y EQUIPOS (SISTEMA GPS); FACTURA NCF:B1500000032, $12,329,820.00(-)ESTE ABONO $5,000,000.00, PXP $7,329,820.00.</t>
  </si>
  <si>
    <t>6392</t>
  </si>
  <si>
    <t>PLAN NAC.DE ASFALTADO Y ADEC. S/PRESUPUESTO, CON UN ANCHO DE VIA DE 5.00 M², Y ESPESOR DE ASFALTO DE 2 PULGS.,EN LAS  DIFS.PROVS. DEL PAIS. (PAGO CUBICACION No.06  RD$110,010,472.88).</t>
  </si>
  <si>
    <t>09/08/2018</t>
  </si>
  <si>
    <t>6397</t>
  </si>
  <si>
    <t>PAGO COMPENSACION SEGURIDAD (JUNIO 2018), (ALIMENTACION) AL PERSONAL DE SEGURIDAD DE ESTE MINISTERIO</t>
  </si>
  <si>
    <t>6407</t>
  </si>
  <si>
    <t>TRANSFERENCIA CORRIENTE A CII-VIVIENDAS PARA CUBRIR PAGO DE NOMINA DICHA INSTITUCIÓN, CORRESPONDIENTE AL MES DE AGOSTO  2018.</t>
  </si>
  <si>
    <t>6410</t>
  </si>
  <si>
    <t>TRANSFERENCIA CORRIENTE A CII-VIVIENDAS PARA CUBRIR PAGO DE GASTOS OPERACIONALES DICHA INSTITUCIÓN, CORRESPONDIENTE AL MES DE AGOSTO  2018.</t>
  </si>
  <si>
    <t>6417</t>
  </si>
  <si>
    <t>SUMINISTRO DE CEMENTO ASFALTICO TIPO AC-30; CONTRATO No.522-2017 (PAGO FACTURAS Nos.109,110,111, Y  112; NCF. A010010011500000069-00000110-00000111 Y 00000112; FACTURA # 113, NCF.A010010011500000113 USD 203,908.26 (-) ESTE ABONO 164,288.14; PXP USD 39,620.12)</t>
  </si>
  <si>
    <t>6426</t>
  </si>
  <si>
    <t>PAGO SERVICIOS DE ENERGÍA ELÉCTRICA A ESTE MOPC, CORRESPONDIENTE A PERIODOS DESCRITOS (SEGÚN FACTURAS ANEXA B1500013613,13559,15950,13614,13611,16050,13560,16875,15317,13503,13251,13623,14367,16231,16760,16761,17005,13778,13600,)</t>
  </si>
  <si>
    <t>6427</t>
  </si>
  <si>
    <t>PAGO SERVICIO DE ENERGÍA ELÉCTRICA A ESTE MOPC, CORRESP. A PERIODOS DESCRITOS. (SEGÚN _x000D_
 FACTS. ANEXAS NCF: B1500010192,11150,10797,09307,09877).</t>
  </si>
  <si>
    <t>10/08/2018</t>
  </si>
  <si>
    <t>6431</t>
  </si>
  <si>
    <t>PAGO SERVICIO DE RECOGIDA DE BASURA A ESTE MOPC, CORRESPONDIENTE  A LOS PERIODOS DESCRITOS  (SEGÚN FACTURAS ANEXAS NCF:B1500002509,2605,2606,2608,2610,2611,2609,2601,2660,2602,).</t>
  </si>
  <si>
    <t>6433</t>
  </si>
  <si>
    <t>PAGO SERVICIOS AGUA POTABLE A MOPC,   _x000D_
 SEGUN PERIODOS DESCRITOS FACTS. NCF B1500015007,15147,15113,15157,15016,15133,15123,15425,15108,15128,15193,15103,15173,15684,15499,16319)</t>
  </si>
  <si>
    <t>6466</t>
  </si>
  <si>
    <t>PAGO FACTURA NCF: B1500000062, POR COLOCACION DE CUÑAS PUBLICITARIA DEL MINISTERIO EN EL PROGRAMA "CON ASELA", CORRESPONDIENTE  AL MES DE JULIO-2018.</t>
  </si>
  <si>
    <t>6468</t>
  </si>
  <si>
    <t>PAGO FACTURA NCF: B1500000023, POR COLOCACION CAMPAÑA PUBLICITARIA DE ESTE MINISTERIO EN EL PROGRAMA "VERSIÓN TRANSPARENTE", CORRESPONDIENTE AL MES DE JULIO-2018</t>
  </si>
  <si>
    <t>13/08/2018</t>
  </si>
  <si>
    <t>6472</t>
  </si>
  <si>
    <t>TRANSFERENCIA CORRIENTE A INAVI  PAGO NOMINA DE DICHA INSTITUCIÓN, CORRESPONDIENTE AL MES DE AGOSTO 2018.</t>
  </si>
  <si>
    <t>6475</t>
  </si>
  <si>
    <t>TRANSFERENCIA CORRIENTE A INAVI  PAGO GASTOS OPERACIONALES DE DICHA INSTITUCIÓN, CORRESPONDIENTE AL MES DE AGOSTO 2018.</t>
  </si>
  <si>
    <t>6478</t>
  </si>
  <si>
    <t>TRANSFERENCIA CORRIENTE A INSPODOM  PAGO NOMINA DE DICHA INSTITUCIÓN, CORRESPONDIENTE AL MES DE AGOSTO 2018.</t>
  </si>
  <si>
    <t>6482</t>
  </si>
  <si>
    <t>PARA CUBRIR PAGO AL PERSONAL FIJO PROG.01 CORRESPONDIENTE AL MES DE AGOSTO 2018 DE ESTE MINISTERIO DE OBRAS PUBLICAS</t>
  </si>
  <si>
    <t>6484</t>
  </si>
  <si>
    <t>PARA CUBRIR PAGO AL PERSONAL FIJO PROG.11 CORRESPONDIENTE AL MES DE AGOSTO 2018 DE ESTE MINISTERIO DE OBRAS PUBLICAS</t>
  </si>
  <si>
    <t>6486</t>
  </si>
  <si>
    <t>PARA CUBRIR PAGO AL PERSONAL FIJO PROG.24 CORRESPONDIENTE AL MES DE AGOSTO 2018 DE ESTE MINISTERIO DE OBRAS PUBLICAS</t>
  </si>
  <si>
    <t>6488</t>
  </si>
  <si>
    <t>PARA CUBRIR PAGO AL PERSONAL FIJO PROG.28 CORRESPONDIENTE AL MES DE AGOSTO 2018 DE ESTE MINISTERIO DE OBRAS PUBLICAS</t>
  </si>
  <si>
    <t>6490</t>
  </si>
  <si>
    <t>PAGO SUELDO (AGOSTO 2018) A EMPLEADOS EN TRAMITE PARA PENSION DE ESTE MINISTERIO DE OBRAS PUBLICAS</t>
  </si>
  <si>
    <t>6492</t>
  </si>
  <si>
    <t>PAGO SUELDO (AGOSTO 2018), AL PERSONAL CONTRATADO EN RELACION DE DEPENDENCIA DE ESTE MINISTERIO</t>
  </si>
  <si>
    <t>6494</t>
  </si>
  <si>
    <t>PAGO COMPENSACION (AGOSTO 2018), AL PERSONAL MILITAR (TECNICO) DE MINISTERIO DE OBRAS PUBLICAS</t>
  </si>
  <si>
    <t>6496</t>
  </si>
  <si>
    <t>PAGO COMPENSACION (AGOSTO 2018), AL PERSONAL MILITAR QUE LABORAN EN LOS PEAJES DE ESTE MINISTERIO DE OBRAS PUBLICAS</t>
  </si>
  <si>
    <t>14/08/2018</t>
  </si>
  <si>
    <t>6512</t>
  </si>
  <si>
    <t>COLABORACION AL PARLAMENTO CENTROAMERICANO, PARA CUBRIR ALMUERZO POR MOTIVO DE LA XXVI CONFERENCIA CENTROAMERICANA Y DEL CARIBE DE PARTIDOS POLITICOS.</t>
  </si>
  <si>
    <t>6513</t>
  </si>
  <si>
    <t>PAGO COMBUSTIBLE (GASOIL, GASOLINA), PARA EL USO DE ESTE MOPC. (SALDO FACTURA NCF: A010010011500003035, $1,205.494.35, 1er. ABONO , EN LIB.5443; PAGO FACTS. NCF 3036,B1500000010 ; ABONO NCF:B1500000011 $212,505.65,PXP  $240,094.35).</t>
  </si>
  <si>
    <t>6515</t>
  </si>
  <si>
    <t>PAGO COMPRA DE COMBUSTIBLE (GASOLINA ,GASOIL), PARA ESTE MOPC. (SALDO FACT. NCF:A010010011500001833,$945,943.95. ABONO LIB. 5430 ; PAGO  FACTS.NCF # 1854,1855,7163,7164,7165,7166,7167,7168,7170, ABONO FACT. 7172 $108,056.05, PXP $394,743.95 )</t>
  </si>
  <si>
    <t>6521</t>
  </si>
  <si>
    <t>PAGO COMPENSACION DE SEGURIDAD (JULIO 2018), A PERSONAL SEGURIDAD POR REINTEGRO, SEGUN OFICIO TESORERIA NACIONAL NO.003774-2018</t>
  </si>
  <si>
    <t>6523</t>
  </si>
  <si>
    <t>.PAGO COMPRA DE (GASOIL) PARA ESTE MOPC.(SALDO FACT. NCF:,B1500001600 $1,557,261.60, 1er ABONO, LIB.5449 ;PAGO FACT. NCF: B1500001656, ABONO FACT. 1657 $1,434,138.30 PXP $209,261.70)</t>
  </si>
  <si>
    <t>6525</t>
  </si>
  <si>
    <t>PAGO COMPENSACION (AGOSTO 2018), AL PERSONAL DE SEGURIDAD MILITAR DE ESTE MINISTERIO DE OBRAS PUBLCAS</t>
  </si>
  <si>
    <t>6529</t>
  </si>
  <si>
    <t>PAGO SERVICIOS DE TELÉFONOS DE LAS ESTACIONES DE PEAJES: EL NARANJAL, GUARAGUO, MARBELLA, PEAJE BTA, CORRESP. JULIO 2018.(PARA SER APLICADO A LA CUENTA # 736944668  S/FACT. NCF:B1500006603).</t>
  </si>
  <si>
    <t>6530</t>
  </si>
  <si>
    <t>PAGO ARRENDAMIENTO DE EQUIPOS, ENLACE DE RADIO, DE LOS PEAJES CORAL I Y II, CIRCUNVALACIÓN DE LA ROMANA DIRECC. GRAL. DE PEAJES LOS CIRCUITOS 809-121-9533,809-121-9535 Y 809-122-2203, MES DE JULIO 2018 SEGÚN FACT. NCF:B1500000029)</t>
  </si>
  <si>
    <t>6531</t>
  </si>
  <si>
    <t>PAGO SERVICIO DE RENTA DE RADIO, CIRCUNVALACIÓN SANTO DOMINGO TRAMO I, CORRESPONDIENTE, A LA DIRECCIÓN GRAL. DE PEAJES, APLICAR CTA. #701059, MES DE JULIO 2018.(FACT. NCF:B1500000031) (USD$808.54X 49.6225 TASA DEL DIA)</t>
  </si>
  <si>
    <t>6532</t>
  </si>
  <si>
    <t>PAGO SERVICIO MÓDEM INTERNET UTILIZADO EN ESTE MOPC, CORRESPONDIENTE JULIO 2018 (PARA SER APLICADO A LA CUENTA 735902097 S/FACT. NCF: B1500008288).</t>
  </si>
  <si>
    <t>6534</t>
  </si>
  <si>
    <t>PAGO POR SERVICIO DE RENTA DE RADIO CIRCUNVALACIÓN SANTIAGO  DE LA DIRECCIÓN GRAL. DE PEAJES, CORRESP. A  JULIO 2018, (SEGÚN FACT. NCF: B1500000030 (TASA USD$542.60 X 49.6225)</t>
  </si>
  <si>
    <t>6537</t>
  </si>
  <si>
    <t>CONST.1 EDIFICIO DE APTOS. ECONS.TIPO (A) DE 4 NIVS. Y 4 APTOS. POR PISO DE 3 HABS. C/U,CON SUS RESPECT. ANEXIDS.,PARA UN TOTAL 16 APTOS.DE 78 M² C/U LOTE-16, PROY: REVIT.URB. SAN J.DE LA MAG.,RES.VISTA DEL RIÓ, (PAGO CUB.#12).</t>
  </si>
  <si>
    <t>6538</t>
  </si>
  <si>
    <t>CONST. 2 EDIFS. DE APTOS.  ECONS.TIPO B DE 4 NIVS. Y 2 APTOS  P/PISO DE 2 HABITS. C/U,CON SUS RESPECT. ANEXS. PARA UN TOTAL 8 APTOS. DE 58 MTS². C/U., LOTE-40, REVIT. URB. DE SAN JUAN DE LA MAGUANA, RES. VISTA DEL RIO, (PAGO CUB.# 03)</t>
  </si>
  <si>
    <t>6539</t>
  </si>
  <si>
    <t>PAGO SERVICIO AGUA POTABLE EN LA DIRECCIÓN PROVINCIAL MOPC. (SANTIAGO) CORRESPONDIENTE AL MES DE ABRIL-2018. (S/FACT. 02841264, NCF: B1500000247)</t>
  </si>
  <si>
    <t>6540</t>
  </si>
  <si>
    <t>15/08/2018</t>
  </si>
  <si>
    <t>6542</t>
  </si>
  <si>
    <t>PAGO HORAS EXTRAS (JUNIO 2018) AL PERSONAL DE DIFERENTES DEPARTAMENTOS  DE ESTE MINISTERIO</t>
  </si>
  <si>
    <t>6544</t>
  </si>
  <si>
    <t>PAGO INDEMNIZACION A EMPLEADOS CANCELADOS DE ESTE MINISTERIO DE OBRAS PUBLICAS</t>
  </si>
  <si>
    <t>6546</t>
  </si>
  <si>
    <t>6561</t>
  </si>
  <si>
    <t>PAGO ADQUISICION DE SISTEMA DE BOCINAS PORTATIL PARA SER UTILIZADOS EN DIFERENTES EVENTOS DEL ESTE MOPC. S/FACT. NCF: B1500000001</t>
  </si>
  <si>
    <t>6563</t>
  </si>
  <si>
    <t>6565</t>
  </si>
  <si>
    <t>PAGO SUELDO (AGOSTO 2018) AL PERSONAL CONTRATADO QUE LABORAN EN LOS PROYECTOS DE LAS ESCUELAS DE ESTE MINISTERIO DE OBRAS PUBLICAS</t>
  </si>
  <si>
    <t>17/08/2018</t>
  </si>
  <si>
    <t>6570</t>
  </si>
  <si>
    <t>TRANSFERENCIA CORRIENTE A INTRANT PARA CUBRIR  PAGO NOMINA DE DICHA INSTITUCIÓN, CORRESPONDIENTE AL MES DE AGOSTO 2018.</t>
  </si>
  <si>
    <t>6573</t>
  </si>
  <si>
    <t>TRANSFERENCIA CORRIENTE A INTRANT PARA CUBRIR  PAGO GASTOS OPERACIONALES DE DICHA INSTITUCIÓN, CORRESPONDIENTE AL MES DE AGOSTO 2018.</t>
  </si>
  <si>
    <t>20/08/2018</t>
  </si>
  <si>
    <t>6601</t>
  </si>
  <si>
    <t>TRABS. DE DISEÑO, CONST.,REHABILIT. Y MEJORAM. D/TRAMO AUTOPISTA DEL CORAL (ENTRADA CIUDAD DE HIGUEY), TRAMO CARRET. No.04 Y RETORNOS OPERATS.,PROV. LA ALTAGRACIA.(SALDO CUB.#06 $6,636,835.35; PAGO CUB.#07 $8,860,661.97).</t>
  </si>
  <si>
    <t>6605</t>
  </si>
  <si>
    <t>PAGO SERVICIOS DE AGUA POTABLE EN LA OFICINA MOPC, DE LA VICTORIA CORRESPONDIENTE AL PERIODOS DESCRITO  (SEGÚN FACT. NCF: B1500001370).</t>
  </si>
  <si>
    <t>6606</t>
  </si>
  <si>
    <t>PAGO SERVICIO DE TELÉFONO (INALAMBRICA) USADO EN ESTE MOPC, CORRESPONDIENTE AL MES DE JUNIO  2018 (PARA SER APLICADO A LA CUENTA # 702156743 S/FACT. NCF:B1500005125).</t>
  </si>
  <si>
    <t>6607</t>
  </si>
  <si>
    <t>PAGO SERVICIO DE TELÉFONO (ALAMBRICA) USADO EN ESTE MOPC, CORRESPONDIENTE AL MES DE JULIO  2018 (PARA SER APLICADO A LA CUENTA # 713644407. S/FACT. NCF:B1500007769).</t>
  </si>
  <si>
    <t>6608</t>
  </si>
  <si>
    <t>PAGO SERVICIO DE RENTA DE RADIO, CIRCUNVALACIÓN SANTO DOMINGO TRAMO II, CORRESPONDIENTE, A LA DIRECCIÓN GRAL. DE PEAJES, APLICAR CTA. #701059, MES DE JULIO 2018.(FACT. NCF:B1500000032) (USD$596,44X 49.6519 TASA DEL DIA)</t>
  </si>
  <si>
    <t>6610</t>
  </si>
  <si>
    <t>PAGO SERVICIO DE TELÉFONO (INALAMBRICA) USADO EN ESTE MOPC, CORRESPONDIENTE AL MES DE JULIO  2018 (PARA SER APLICADO A LA CUENTA # 702156743 S/FACT. NCF:B1500007766).</t>
  </si>
  <si>
    <t>21/08/2018</t>
  </si>
  <si>
    <t>6639</t>
  </si>
  <si>
    <t>PARA CUBRIR PAGO POR COMPENSACION DE SEGURIDAD (GRADUADO), CORRESPONDIENTE AL MES DE AGOSTO 2018 DE ESTE MINISTERIO DE OBRAS PUBLICAS</t>
  </si>
  <si>
    <t>6641</t>
  </si>
  <si>
    <t>PAGO COMPENSACION DE SEGURIDAD (JUNIO 2018), AL PERSONAL DE LA COMISION MILITAR Y POLICIAL QUE RECIBERN ENTRENAMIENTO MILITAR DE ESTE MINISTERIO</t>
  </si>
  <si>
    <t>6643</t>
  </si>
  <si>
    <t>PAGO COMPENSACION ESPECIAL (MAYO / JUNIO 2018), AL PERSONAL DE DIFERENTES DEPARTAMENTOS DE ESTE MINISTERIO DE OBRAS PUBLICAS</t>
  </si>
  <si>
    <t>6645</t>
  </si>
  <si>
    <t>PAGO SUELDO (JULIO 2018) AL PERSONAL CONTRATADO DE ESTE MINISTERIO DE OBRAS PUBLICAS</t>
  </si>
  <si>
    <t>6653</t>
  </si>
  <si>
    <t>PAGO POR SERVICIOS DE PUBLICIDAD AL MINISTERIO, EN EL PROGRAMA DE RADIO " LA BOLA DE KUTUKA"CON DELIS HERASME Y EL PROGRAMA DE TELEVISION "AMANECIENDO CON DELIS HERASME, CORRESP. A LOS MESES DE MAYO Y JUNIO 2018, SEGUN FACT. NCF:B1500000018 Y B1500000025</t>
  </si>
  <si>
    <t>22/08/2018</t>
  </si>
  <si>
    <t>6676</t>
  </si>
  <si>
    <t>PAGO COMPENSACION DE SEGURIDAD (JULIO 2018) AL PERSONAL DE LA COMISION MILITAR Y POLICIAL QUE RECIBEN ENTRENAMIENTO MILITAR DE ESTE MINISTERIO DE OBRAS PUBLICAS</t>
  </si>
  <si>
    <t>6683</t>
  </si>
  <si>
    <t>PAGO COLOCACIÓN DE CUÑAS PUBLICITARIAS DE ESTE MOPC. EN EL PROGRAMA DE RADIO "ABRIENDO EL JUEGO TRANSMITO DE LUNES A VIERNES DE 7:00 A 9:00 AM.CORRESP. A LOS MESES 22 DE OCTUBRE-2013 HASTA  EL 22 DE ABRIL-2014, S/FACTS. NCF:A010010011500000061, 62, 63,64,65,66</t>
  </si>
  <si>
    <t>6705</t>
  </si>
  <si>
    <t>PAGO COLOCACIÓN DE CUÑAS PUBLICITARIAS DEL MOPC. EN EL CANAL DE PUNTA CANA TV, Y EN LA EMISORA 106.9, S/FACT. NCF: B1500000001</t>
  </si>
  <si>
    <t>6706</t>
  </si>
  <si>
    <t>TRANSFERENCIA DE CAPITAL AL INVI, PARA INVERSIÓN EN LA REPARACIÓN Y CONSTRUCCIÓN DE VIVIENDAS NUEVAS A NIVEL NACIONAL, CORRESPONDIENTE AL MES DE AGOSTO 2018.</t>
  </si>
  <si>
    <t>6707</t>
  </si>
  <si>
    <t>PAGO POR  EL PATROCINIO PLATINUM EN SUPLEMENTO ESPECIAL CONSTRUCCIÓN SUMMIT BY REVISTA MERCADO. S/FACT. B1500000028</t>
  </si>
  <si>
    <t>6708</t>
  </si>
  <si>
    <t>PAGO TRANSMISIÓN ESPECIAL RENDICIÓN DE CUENTAS DEL MOPC DEL 2018, S/FACT. NCF:B1500000004</t>
  </si>
  <si>
    <t>6709</t>
  </si>
  <si>
    <t>PAGO FACTURA NCF: B1500000063, POR COLOCACION DE CUÑAS PUBLICITARIA DEL MINISTERIO EN EL PROGRAMA "CON ASELA", CORRESPONDIENTE  AL MES DE AGOSTO-2018.</t>
  </si>
  <si>
    <t>6711</t>
  </si>
  <si>
    <t>PAGO FACTURA NCF: B1500000024, POR COLOCACION CAMPAÑA PUBLICITARIA DE ESTE MINISTERIO EN EL PROGRAMA "VERSIÓN TRANSPARENTE", CORRESPONDIENTE AL MES DE AGOSTO-2018</t>
  </si>
  <si>
    <t>6714</t>
  </si>
  <si>
    <t>PAGO P/SERVS. DE CONSULTORIA EN EL ÁREA DE GESTIÓN DE PROCESOS ADMINISTRATIVOS,MODERNIZACION INSTITUCIONAL,ASESORIAS PUNTUALES EN PROCESOS PROPIOS D/LA ACTIVIDAD DEL MOPC,  CORRESP. AL MES DE MAYO 2018,(SEGUN FACTURA NCF: B1500000002).</t>
  </si>
  <si>
    <t>6725</t>
  </si>
  <si>
    <t>PAGO PARTICIPACIÓN DEL MOPC, EN LA TRANSMISIÓN ESPECIAL UN DÍA EN SANTIAGO. S/FACTS. NCF:B1500000001, B1500000007</t>
  </si>
  <si>
    <t>6726</t>
  </si>
  <si>
    <t>PAGO POR SERVICIOS DE NOTARIZACION DE (5) CONTRATOS DE PERSONAL Y (33) EXPROPIACIÓNES DE TERRENOS. (SEGÚN  FACT.NCF:B1500000014).</t>
  </si>
  <si>
    <t>6731</t>
  </si>
  <si>
    <t>PAGO SUELDO AL PERSONAL CONTRATADO CORRESPONDIENTE AL MES DE AGOSTO 2018 DE ESTE MINISTERIO</t>
  </si>
  <si>
    <t>6733</t>
  </si>
  <si>
    <t>PAGO VACACIONES NO DISFRUTADA A EMPLEADOS CANCELADOS DE ESTE MINISTERIO, EN CUMPLIMIENTO DE LA LEY 41-08 DE FUNCION PUBLICA</t>
  </si>
  <si>
    <t>6737</t>
  </si>
  <si>
    <t>PAGO SERVICIO DE AGUA POTABLE A ESTE MOPC, CORRESPONDIENTE AGOSTO 2018. (S/FACTS. ANEXAS NCF: B1500006107,6104,6114,6112,6102,6111,6110,6115,6113,5402,5403,5611,).</t>
  </si>
  <si>
    <t>6739</t>
  </si>
  <si>
    <t>PAGO PÓLIZA COLECTIVA DE VIDA 2-2-102-0003141 DE LOS EMPLEADOS DE ESTE MOPC, CORRESPONDIENTE A LOS MESES ABRIL MAYO, JUNIO Y JULIO 2018 (FACTS  NCF A010010031500058304,58390,B1500000317,0776)</t>
  </si>
  <si>
    <t>6755</t>
  </si>
  <si>
    <t>PAGO SERVICIOS ESPECIALES (JULIO 2018) AL PERS. DE PAVIMENTACION ASFALTICA SANTO DOMINGO DE ESTE MINISTERIO</t>
  </si>
  <si>
    <t>6757</t>
  </si>
  <si>
    <t>PAGO SERVICIOS ESPECIALES (JUNIO 2018), AL PERS. DE ASISTENCIA VIAL DE ESTE MINISTERIO</t>
  </si>
  <si>
    <t>6758</t>
  </si>
  <si>
    <t>PAGO PUBLICACIÓN  DE LA CELEBRACIÓN DEL MILLÓN DE ASISTENCIA DEL PROG.PROTECCION Y ASISTENCIA VIAL Y DEL OPERATIVO DE LA COMISIÓN MILITAR Y POLICIAL  DEL MOPC.( S/FACTS.A010070051500006618 Y 6619).</t>
  </si>
  <si>
    <t>6760</t>
  </si>
  <si>
    <t>PAGO POR CONCEPTO DE COLOCACIÓN DE CUÑAS PUBLICITARIAS DEL MOPC,EN EL PROG.EL CONTROL DE LA NOCHE, CORRESPONDIENTE A LOS MESES DE NOVIEMBRE Y DICIEMBRE 2017, (SEGÚN FACT.NCF:B1500000001).</t>
  </si>
  <si>
    <t>6770</t>
  </si>
  <si>
    <t>C/C.OTORG. X ANDALAR INTERNATIONAL, C/C  AL PROY: PLAN DE ASFALTADO Y ADEC.S/PRESUP.,CON ANCHO DE VÍA DE 5.00 MTS, Y ESPESOR DE ASF. 2 PULGS. DIFERENTES PROVS. Y LOCALIDADES .(VALOR CUB.#07 $79,734,954.89; (-) AB.$34,220,511.54, PXP$45,514,443.35).</t>
  </si>
  <si>
    <t>6772</t>
  </si>
  <si>
    <t>CONSTRUCCIÓN DE LA PLATEA DONDE SERA EDIFICADO EL TEMPLO DE LA PARROQUIA NUESTRA SEÑORA DE FATIMA, EN LA COMUNIDAD DE VILLA MELLA. SEGÚN CONVENIO 430-2018, VALOR $5,000,000.00 (-) ESTE ABONO DE $2,500,000.00 PEND. X PAGAR $2,500,000.00</t>
  </si>
  <si>
    <t>23/08/2018</t>
  </si>
  <si>
    <t>6778</t>
  </si>
  <si>
    <t>PAGO POR CONCEPTO DE COLOCACIÓN DE PUBLICIDAD DEL MOPC, EN LAS PROGRAMACIONES REGULARES DE LA EMISORAS DE LA ZONA SUR, CORRESP. AL PERIODO DEL 24 DE ABRIL AL 24 DE OCTUBRE 2018, (SEGUN FACT. NCF:B1500000018).</t>
  </si>
  <si>
    <t>6782</t>
  </si>
  <si>
    <t>P/ ADQUISICIÓN DE  BOLETO AÉREO HACIA QUITO, ECUADOR CON MOTIVO DE PARTICIPAR EN LA ACREDITACIÓN INTERNACIONAL ¨LÍDER CERTIFICADO EN SERVICIO AL CLIENTE Y FACILITADOR CERTIF.EN SERV.AL CLIENTE¨ EN F/16/04/18-23/04/18, MARINA URRACA.  (S/FACT. NCF:B1500000005).</t>
  </si>
  <si>
    <t>6794</t>
  </si>
  <si>
    <t>PAGO ADQUISICIÓN DE ROLLOS PARA ETIQUETAS DE CÓDIGO DE BARRAS PARA EL SISTEMA DE REGISTRO DE VISITANTES DEL MOPC. (SEGUN FACTURA ANEXA NCF: B1500000007)</t>
  </si>
  <si>
    <t>6802</t>
  </si>
  <si>
    <t>PAGO POR ADQUISICIÓN DE AGUA POTABLE Y BOTELLONES (ENVASE) PARA EL SUMINISTRO GENERAL DE ESTE MOPC, S/FACTS. NCF: B1500000025,B1500000089,B1500000643,B1500000602,B1500001143.</t>
  </si>
  <si>
    <t>6814</t>
  </si>
  <si>
    <t>PAGO SERVICIO DE MANTENIMIENTO, INCLUYE ESPACIO FÍSICO, SUMINISTRO DE ENERGÍA, SEGURIDAD Y REPARACIÓN DE AVERÍAS A LOS EQUIPOS REPETIDORES ACORDADO CON MOPC, PARA LAS REGIONES NORTE, SUR Y ESTE. (SEGUN FACTS.NCF : B1500000002, B1500000004)</t>
  </si>
  <si>
    <t>6824</t>
  </si>
  <si>
    <t>PAGO COMPENSACION DE SEGURIDAD (MARZO 2018), AL PERSONAL DE LA COMISION MILITAR Y POLICIAL QUE RECIBEN ENTRENAMIENTO EN LA BASE AEREA DE ESTE MOPC</t>
  </si>
  <si>
    <t>6827</t>
  </si>
  <si>
    <t>PAGO SERVICIOS ESPECIALES (JULIO 2018), AL PERS. DE MANTENIMIENTO DE TUNELES Y PASOS A DESNIVEL DE ESTE MINISTERIO</t>
  </si>
  <si>
    <t>6829</t>
  </si>
  <si>
    <t>PAGO COMPENSACION SEGURIDAD (JULIO 2018), AL PERS. DE PROTECION Y ASISTENCIA VIAL DE ESTE MINISTERIO DE OBRAS PUBLICAS</t>
  </si>
  <si>
    <t>6831</t>
  </si>
  <si>
    <t>PAGO SUELDO (JUNIO / JULIO 2018) (ADICIONAL), AL PERSONAL CONTRATADODE ESTE MINISTERIO DE OBRAS PUBLICAS</t>
  </si>
  <si>
    <t>6832</t>
  </si>
  <si>
    <t>PUBLICACIÓN DE ACTO DE INAUGURACIÓN: CARRETERA PADRE LAS CASAS-GUAYABAL,ESCUELAS EN DIFS.PRVS.DEL PAIS; PUENTE Y ELEVADO DE LA CALETA, (SALDO FACT.NCF:B1500000058 $338,113.36; PAGO FACTS.NCF:B1500000059,60,62 Y 63 ).</t>
  </si>
  <si>
    <t>6835</t>
  </si>
  <si>
    <t>PAGO COMPENSACION ESPECIAL (MARZO / MAYO 2018), AL PERSONAL QUE LABORA EN LA DIRECCION GENERAL MANTENIMIENTO DE CARRET. Y CAMINOS VECINALES DE ESTE MOPC</t>
  </si>
  <si>
    <t>6836</t>
  </si>
  <si>
    <t>PUBLICACIÓN DE ACTO DE INAUGURACIÓN: DE ESCUELAS EN LAS PRVS. DE SANTIAGO Y MONSEÑOR NOUEL.( PAGO FACTS.NCF:B1500000178 Y 179).</t>
  </si>
  <si>
    <t>6838</t>
  </si>
  <si>
    <t>PARA CUBRIR PAGO POR VIATICOS CORRESPONDIENTE A NOVIEMBRE 2017, AL PERSONAL DE LA DIR. GENERAL MANT. CARRETERA Y CAMINOS VECINALES (PROGRAMA CAMINOS HACIA EL DESARROLLO)</t>
  </si>
  <si>
    <t>6840</t>
  </si>
  <si>
    <t>PAGO VIATICOS (ABRIL 2018), AL PERSONAL DE LA DIRECCION GENERAL DE SUPERVICION Y FISCALIZACION DE OBRAS DE ESTE MOPC</t>
  </si>
  <si>
    <t>6842</t>
  </si>
  <si>
    <t>PAGO VIATICOS (ENERO / MARZO 2018) AL PERSONAL DEL DEPARTAMENTO INSPECION EDIFICACION PRIVADA DE ESTE MINISTERIO</t>
  </si>
  <si>
    <t>6844</t>
  </si>
  <si>
    <t>PAGO VIATICOS (MARZO / JUNIO 2018), AL PERS. DE DIFERENTES DEPARTAMENTOS DE ESTE MINISTERIO DE OBRAS PUBLICAS</t>
  </si>
  <si>
    <t>6846</t>
  </si>
  <si>
    <t>PARA CUBRIR PAGO DE VIATICOS FUERA DEL PAIS A LA CIUDAD DE CAMPECHE, MERIDA (MEXICO) CORRESPONDIENTE AL MES DE ABRIL 2018, AL PERSONAL DEL DESPACHO</t>
  </si>
  <si>
    <t>6847</t>
  </si>
  <si>
    <t>PAGO PARTICIPACIÓN DE (3) TRES COLABORADORES DE LA DIRECCIÓN TECNOLOGÍA DE ESTE MOPC EN EL CURSO "ASTERISK BASICO), SEGUN FACTURA ANEXA NCF: B1500000006)</t>
  </si>
  <si>
    <t>6850</t>
  </si>
  <si>
    <t>PAGO VIATICOS FUERA DEL PAIS (JAPON), CORRESPONDIENTE AL MES DE AGOSTO / SEPTIEMBRE 2018, PARA PARTICIPAR EN EL PROGRAMA DE CO-CREACION DE CONOCIMIENTOS (DESARROLLO LOCAL A TRAVES DE MICHI-NO-EKI), DE ESTE MINISTERIO</t>
  </si>
  <si>
    <t>6852</t>
  </si>
  <si>
    <t>PAGO VIATICOS FUERA DEL PAIS (JUNIO 2018), AL PERSONAL DE TESORERIA GENERAL, POR PARTICIPAL EN EL 2DO. CURSO REGIONAL SOBRE (GESTION DE TESORERIA) EN LA CIUDAD DE GUATEMALA, DE ESTE MINISTERIO</t>
  </si>
  <si>
    <t>6855</t>
  </si>
  <si>
    <t>PAGO VIATICOS (ABRIL / MAYO 2018), AL PERSONAL DE DIFERENTES DEPARTAMENTOS DE ESTE MINISTERIO</t>
  </si>
  <si>
    <t>6857</t>
  </si>
  <si>
    <t>PAGO VIATICOS (FEBRERO 2018), AL PERSONAL DE PAVIMENTACION ASFALTICA DE ESTE MINISTERIO DE OBRAS PUBLICAS</t>
  </si>
  <si>
    <t>6859</t>
  </si>
  <si>
    <t>PAGO VIATICOS (ENERO / MARZO 2018), AL PERSONAL DE DIFERENTES DEPARTAMENTOS DE ESTE MOPC</t>
  </si>
  <si>
    <t>6862</t>
  </si>
  <si>
    <t>PARA CUBRIR PAGO POR VIATICOS (ABRIL / JUNIO 2018) AL PERSONAL DE DIFERENTES DEPARTAMENTOS DE ESTE MINISTERIO</t>
  </si>
  <si>
    <t>6864</t>
  </si>
  <si>
    <t>PAGO VIATICOS (MARZO / JUNIO 2018), AL  PERSONAL DE DIFERENTES DEPARTAMENTOS DE ESTE MINISTERIO DE OBRAS PUBLICAS</t>
  </si>
  <si>
    <t>6866</t>
  </si>
  <si>
    <t>PAGO VIATICOS (JUNIO / JULIO 2018), AL PERS. DE DIFERENTES DEPARTAMENTOS DE ESTE MOPC</t>
  </si>
  <si>
    <t>6868</t>
  </si>
  <si>
    <t>PAGO VIATICOS (JUNIO 2018), AL PERSONAL DE LA DIRECCION GENERAL DE PAVIMENTACION VIAL DE ESTE MINISTERIO</t>
  </si>
  <si>
    <t>6870</t>
  </si>
  <si>
    <t>PAGO VIATICOS (FEBRERO / MARZO 2018) AL PERSONAL DE DIFERENTES DEPARTAMENTOS DE ESTE MINISTERIO</t>
  </si>
  <si>
    <t>6871</t>
  </si>
  <si>
    <t>P/SERVICIOS DE IMPRESIÓN DE CARNETS FULL COLOR A UNA CARA CON LAMINADO, Y LA ADQUISICIÓN DE CORDON LISO 3/4 SATINADO PERSONALIZADOS CON GANCHO METÁLICO COLOR NARANJA, PARA LOS EMPLEADOS DE ESTE MOPC, S/FACTS. NCF:A010010011500000172, B1500000006, B1500000012</t>
  </si>
  <si>
    <t>6874</t>
  </si>
  <si>
    <t>PUBLICACIÓN DE ACTO DE INAUGURACIÓN: DE ESCUELAS EN DIFS.PRVS.DEL PAIS Y PARQUE CENTRAL DE SANTIAGO. (PAGO FACTS.NCF:B1500000064,81,91,95 Y 96 ).</t>
  </si>
  <si>
    <t>6875</t>
  </si>
  <si>
    <t>PAGO POR LA ADQUISICIÓN DE ALIMENTOS Y BEBIDAS PARA EL SUMINISTRO DE MOPC.(AZÚCAR, CAFÉ, VASOS PLÁSTICOS), SEGUN  FACTURA ANEXA NCF: A010010011500001354.</t>
  </si>
  <si>
    <t>6876</t>
  </si>
  <si>
    <t>PAGO POR SERVICIOS DE LEGALIZACION DE  SEIS (06) CONTRATOS DE PERSONAL PARA DISTINTA AREAS DEL ESTE MINISTERIO, SEGUN FACTS. NCF:A010010011500000012</t>
  </si>
  <si>
    <t>6877</t>
  </si>
  <si>
    <t>PUBLICACIÓN DE ACTO DE INAUGURACIÓN: PARQUE CENTRAL DE SANTIAGO Y CELEBRACIÓN DE UN MILLÓN DE ASISTENCIAS DEL PROG. DE PROTECCIÓN Y ASISTENCIA VIAL DEL MOPC. (PAGO FACTS.NCF:B1500000164 Y 165).</t>
  </si>
  <si>
    <t>6884</t>
  </si>
  <si>
    <t>PUBLICACIÓN DE ACTO DE INAUGURACIÓN: DE ESCUELAS EN LAS DIFERENTES PRVS.DEL PAIS. (SALDO FACT. NCF:B1500000018 $ 93,000.00; PAGO FACTS.NCF:B1500000019, Y 30).</t>
  </si>
  <si>
    <t>6887</t>
  </si>
  <si>
    <t>Pago Horas Extras (Junio 2018), al Personal de Pavimentacion Vial de este Ministerio</t>
  </si>
  <si>
    <t>6891</t>
  </si>
  <si>
    <t>PAGO POR DISEÑO E  INSTALACIÓN DE STAND PARA SER UTILIZADO EN ACTIVIDADES  DEL MOPC, DE LA DIRECCION GRAL. DE PLANIFICACION Y DESARROLLO. S/FACT. B1500000002</t>
  </si>
  <si>
    <t>6894</t>
  </si>
  <si>
    <t>PUBLICACIÓN ACTO INAUGURACIÓN DE PUENTE Y ELEVADO DE LA CALETA Y DE LAS ESCUELAS DE LAS PROVS. ESPAILLAT Y SAN CRISTOBAL.(SALDO FACT.NCF:B1500000550 $310,912.00; PAGO FACT.NCF:B1500000551 Y 555).</t>
  </si>
  <si>
    <t>6911</t>
  </si>
  <si>
    <t>TRABAJOS DE LA REPARACION Y REMODELACION DEL DESPACHO DEL MINISTRO Y LOBBY DEL EDIFICIO CENTRAL DEL MINISTERIO DE OBRAS PUBLICAS Y COMUNICACIONES.(PAGO CUB.02, $893,561.24; Y  PAGO CUB.03, $7,001,384.33).</t>
  </si>
  <si>
    <t>24/08/2018</t>
  </si>
  <si>
    <t>6913</t>
  </si>
  <si>
    <t>Pago Horas Extras (Abril 2018), al Personal de Pavimentacion Asfaltica de este Ministerio de Obras Publicas</t>
  </si>
  <si>
    <t>6914</t>
  </si>
  <si>
    <t>PAGO ADQUISICIÓN DE BATERÍAS PARA VEHÍCULOS DE ESTE MOPC. S/FACT. B1500000014</t>
  </si>
  <si>
    <t>6927</t>
  </si>
  <si>
    <t>PAGO PARTICIPACION DE CINCO (5) GRUPOS DE COLABORADORES DE MOPC. EN LA CHARLA  "LAS 5s  DE LA CALIDAD" S/FACT. NCF:B1500000006</t>
  </si>
  <si>
    <t>6936</t>
  </si>
  <si>
    <t>COLOCACIÓN CUÑAS PUBLICITARIAS DEL MOPC, EN PASO A PASO POR LA VIDA, TRANSMISIÓN LOS DOMINGOS A LAS 8:00 PM. POR TELERADIO AMÉRICA CANAL 45 POR UN MES, Y PARTICIPACION DEL MINISTERIO EN LA CADENA RADIAL HISPANOAMERICANA, (PAGO FACTS.NCF:B1500000006 Y 0007).</t>
  </si>
  <si>
    <t>6939</t>
  </si>
  <si>
    <t>PAGO POR CONCEPTO DE LEGALIZACION DE (9) CONTRATOS DE PUBLICIDAD Y SUMINISTRO DE BIENES Y (36) CONTRATOS DE EXPROPIACIONES DE TERRENOS. (PAGO SEGÚN FACTS.NCF:B1500000005 Y 12).</t>
  </si>
  <si>
    <t>6949</t>
  </si>
  <si>
    <t>PAGO ADQUISICION DE EQUIPO MEDICO (ELECTROCARDIOGRAFO INTERPR.1 CANAL ) PARA SER UTILIZADO EN LA UNIDAD MEDICA DE ESTE MOPC. S/FACT. NCF:B1500000053</t>
  </si>
  <si>
    <t>6951</t>
  </si>
  <si>
    <t>PAGO POR SEVICIOS DE LEGALIZACION DE (17) CONTRATOS DIVERSOS Y (36) CONTRATOS DE EXPROPIACIONES DE TERRENOS. ( PAGO SEGÚN  FACTS.NCF: B1500000001 Y 2).</t>
  </si>
  <si>
    <t>6953</t>
  </si>
  <si>
    <t>PAGO VIATICOS (OCTUBRE / DICIEMBRE 2017) A PERSONAL DEL DEPARTAMENTO DE AVALUOS Y MANTENIMIENTO VIAL DE ESE MOPC</t>
  </si>
  <si>
    <t>6958</t>
  </si>
  <si>
    <t>PAGO COMPENSACION SEGURIDAD (JULIO 2018), AL PERS. DEL PROGRAMA DE PROTECION Y ASISTENCIA VIAL DE ESTE MINISTERIO DE OBRAS PUBLICAS</t>
  </si>
  <si>
    <t>6961</t>
  </si>
  <si>
    <t>PAGO POR SERVICIOS DE LEGALIZACIÓN DE (39) CONTRATOS DE EXPROPIACIONES DE TERRENOS. (SEGÚN FACT.NCF: B1500000004).</t>
  </si>
  <si>
    <t>6971</t>
  </si>
  <si>
    <t>PAGO REPARACIÓN DE MAQUINARIA Y EQUIPOS PROPIEDAD DE ESTE MOPC. S/FACT. NCF:B1500000038</t>
  </si>
  <si>
    <t>6976</t>
  </si>
  <si>
    <t>SUMINISTRO DE ARTÍCULOS Y UTENSILIOS DE LIMPIEZAS PARA LAS DISTINTAS ÁREAS DEL MOPC. S/FACT. NCF:B1500000025,  VALOR $1,729,343.34 (-) 1ER. AB. $1,000,000.00 S/LIB.5680 (-) ESTE PAGO $729,343.34 (SALDA)</t>
  </si>
  <si>
    <t>27/08/2018</t>
  </si>
  <si>
    <t>6981</t>
  </si>
  <si>
    <t>PAGO SERVICIOS ESPECIALES (JULIO 2018), AL PERSONAL DE PAVIMENTACION VIAL DE ESTE MINISTERIO DE OBRAS PUBLICAS</t>
  </si>
  <si>
    <t>6983</t>
  </si>
  <si>
    <t>PARA CUBRIR PAGO POR COMPENSACION ESPECIAL CORRESPONDIENTE A DICIEMBRE 2017, AL PERSONAL DE DRENAJE PLUVIAL DE ESTE MINISTERIO</t>
  </si>
  <si>
    <t>6985</t>
  </si>
  <si>
    <t>PAGO SUELDO (MAYO / JUNIO 2018), AL PERSONAL CONTRATADO DE ESTE MOPC</t>
  </si>
  <si>
    <t>6987</t>
  </si>
  <si>
    <t>PAGO SERVICIOS ESPECIALES (MARZO 2018) AL PERS. QUE LABORA EN EL MANT. CARRETERAS Y CAMINOS VECINALES (CIUDAD JUAN BOSCH Y PLANTA) DE ESTE MINISTERIO</t>
  </si>
  <si>
    <t>6989</t>
  </si>
  <si>
    <t>PAGO SERVICIOS ESPECIALES (JULIO 2018) AL PERSONAL DE DRENAJE PLUVIAL DE ESTE MOPC</t>
  </si>
  <si>
    <t>6994</t>
  </si>
  <si>
    <t>PAGO SERVICIO DE CONSULTORIA Y ACOMPAÑAMIENTO DE GESTION ESTRATEGICA DE COMUNICACIONES DE ESTE MOPC; CORRESP. A LOS MESES ABRIL, MAYO Y JUNIO-2018, SEGUN FACTS. NCF: B1500000001, 02, 03 (TOTAL USD24,780.00 A LA TASA 49.6923)</t>
  </si>
  <si>
    <t>7010</t>
  </si>
  <si>
    <t>PAGO ADQUISICION DE SUMINISTRO DE OFICINA PARA SER DISTRIBUIDOS EN DIFERENTES DEPARTAMENTOS DE ESTE MOPC. S/FACT. B1500000028</t>
  </si>
  <si>
    <t>7011</t>
  </si>
  <si>
    <t>PAGO AVANCE DE UN 20% POR LA ADQUISICION DE MAMELUCOS DE DOS (2) PIEZAS Y CUBRE COLCHONES S/CONT.427-2017</t>
  </si>
  <si>
    <t>7023</t>
  </si>
  <si>
    <t>PAGO ADQUISICION DE INSTRUMENTOS DE MEDIDAS, OBSERVACION Y ENSAYOS PARA ESTE MOPC. S/FACT. B1500000001</t>
  </si>
  <si>
    <t>7024</t>
  </si>
  <si>
    <t>PAGO ADQUISICION DE ELECTRODOMÉSTICOS PARA SER UTILIZADOS EN DIFERENTES ÁREAS DE ESTE MOPC. S/FACT. B1500000023</t>
  </si>
  <si>
    <t>28/08/2018</t>
  </si>
  <si>
    <t>7039</t>
  </si>
  <si>
    <t>PAGO POR  SERVICIOS DE CONSULTORIA  ESPECIAL EN MATERIA LEGAL Y DE ADMINISTRACION FIDUCIARIA, CORRESP. A LOS MESES DE MARZO, ABRIL Y MAYO 2018. S/FACTS. NCF: B1500000008, B1500000009, B1500000010</t>
  </si>
  <si>
    <t>7040</t>
  </si>
  <si>
    <t>PAGO SERVICIO DE CONSULTORIA Y ACOMPAÑAMIENTO DE GESTION ESTRATEGICA DE COMUNICACIONES DE ESTE MOPC; CORRESP. A LOS MESES FEBRERO Y MARZO-2018, SEGUN FACTS. NCF: A010010011500000013 Y 0014 (TOTAL USD16,520.00 A LA TASA 49.6923)</t>
  </si>
  <si>
    <t>7042</t>
  </si>
  <si>
    <t>PAGO VIATICOS (FEBRERO / ABRIL 2018) AL PERSONAL DE DIFERENTES DEPARTAMENTOS DE ESTE MOOPC</t>
  </si>
  <si>
    <t>7043</t>
  </si>
  <si>
    <t>TRAB. DE OPERACIÓN Y MANTENIM. DEL PUENTE FLOTANTE S/RIO OZAMA, CORRESP. A LOS MESES DE OCTUBRE-DICIEMBRE- 2016; SALDO FACT. NCF:A010010011500000269 $139,210.20 1ER. AB.L-5676; Y PAGO FACTS. NCF:11500000270,271, 272 ,273, 274,275,276,277.</t>
  </si>
  <si>
    <t>7068</t>
  </si>
  <si>
    <t>PAGO REPARACIONES DE VEHÍCULOS LIVIANOS Y PESADOS PROPIEDAD DE ESTE MOPC. S/FACT. NCF: B1500000006  VALOR $ 1,972,623.70 (-) ESTE PAGO $1,853,325.70 PEND X PAGAR. $ 119,298.00</t>
  </si>
  <si>
    <t>7069</t>
  </si>
  <si>
    <t>PAGO REPARACIONES DE VEHÍCULOS LIVIANOS Y PESADOS PROPIEDAD DE ESTE MOPC. S/FACT. NCF: B1500000006  VALOR $ 1,972,623.70 (-) 1ER ABONO$1,853,325.70  S/LIB.7068 (-) ESTE PAGO $119,298.00 (SALDA)</t>
  </si>
  <si>
    <t>7070</t>
  </si>
  <si>
    <t>PAGO ADQUISICION DE MATERIALES Y HERRAMIENTAS PARA USO DE ESTE MOPC. S/FACT. NCF : B1500000017</t>
  </si>
  <si>
    <t>7071</t>
  </si>
  <si>
    <t>PAGO ADQUISICION DE SUMINISTRO DE ARTÍCULOS Y UTENSILIOS DE LIMPIEZAS DE DISTINTAS ÁREAS DEL MOPC. S/FACT. NCF:B1500000072</t>
  </si>
  <si>
    <t>7072</t>
  </si>
  <si>
    <t>PAGO ADQUISICION DE MATERIALES (GRAVAS, ARENA) PARA SER UTILIZADOS EN LOS DISTINTOS TRABAJOS REALIZADOS POR EL MOPC. (SALDO FACT. NCF: A010010011500000070  $215,416.76, 1ER. AB. S/LIB.5733) PAGO FACTS. NCF:A010010011500000073 Y  B1500000002</t>
  </si>
  <si>
    <t>7073</t>
  </si>
  <si>
    <t>PAGO FACTURA NCF: B1500000007, POR SERVICIOS PROFESIONALES DE LAS CONTINGENCIAS LEGALES RELACIONADAS CON LA LICITACION PUBLICA NACIONAL No. MOPC-CCC-LPN-001-2016, PARA EL DISEÑO Y CONSTRUCCIÓN DE LA AV. CIRCUNVALACIÓN DE BANI, PROV. PERAVIA</t>
  </si>
  <si>
    <t>7079</t>
  </si>
  <si>
    <t>PAGO SERVICIOS DE ENERGÍA ELÉCTRICA A ESTE MOPC, CORRESPONDIENTE A PERIODOS DESCRITOS (SEGÚN FACTURAS ANEXA NCF: B1500016302,6218,6379,5146,6266,6682,7081,5407,6640,5795,7284,7489,6784,7391,6545,).</t>
  </si>
  <si>
    <t>7080</t>
  </si>
  <si>
    <t>PAGO ADQUISICION ARTÍCULOS PUBLICITARIOS PARA SER UTILIZADOS EN DIFERENTES EVENTOS DEL MOPC. S/FACT. NCF: B1500000003</t>
  </si>
  <si>
    <t>29/08/2018</t>
  </si>
  <si>
    <t>7092</t>
  </si>
  <si>
    <t>PAGO SERVICIOS ESPECIALES (FEBRERO 2018) A PERS. DE MANTENIMIENTO DE CARRET. Y CAM. (PROV. DUARTE) DE ESTE MOPC</t>
  </si>
  <si>
    <t>7094</t>
  </si>
  <si>
    <t>PAGO POR SERVICIOS ESPECIALES (ABRIL 2018), AL PERS. QUE LABORA EN CIUDAD JUAN BOSCH Y PLANTA DE ESTE MINISTERIO DE OBRAS PUBLICAS</t>
  </si>
  <si>
    <t>7096</t>
  </si>
  <si>
    <t>PAGO SERVICIOS ESPECIALES (DICIEMBRE 2017), AL PERSONAL DE MANTENIMIENTO DE CARRETERA Y CAM. (GRAN SANTO DOMINGO) DE ESTE MINISTERIO DE OBRAS PUBLICAS</t>
  </si>
  <si>
    <t>7098</t>
  </si>
  <si>
    <t>PARA CUBRIR PAGO POR SERVICIOS ESPECIALES (FEBRERO 2018) A PERSONAL DE DIVERSAS PROVINCIAS PROV. (BARAHONA, AZUA, PERDERNALES, INDEP. SAN JUA) DE ESTE MINISTERIO</t>
  </si>
  <si>
    <t>7100</t>
  </si>
  <si>
    <t>PARA CUBRIR PAGO POR SERVICIOS ESPECIALES (ENERO 2018), AL PERSONAL DEL PROG. MANTENIMIENTO CARR.Y CAMINOS VEC. (PROVINCIA A NIVEL NACIONAL) DE ESTE MINISTERIO</t>
  </si>
  <si>
    <t>7102</t>
  </si>
  <si>
    <t>PAGO SERVICIOS ESPECIALES (MARZO 2018) PERSONAL DE MANTENIMIENTO VIAL (OPERATIVO DE LIMPIEZA PROV. EL SEYBO, MICHES Y HATO MAYOR) DE ESTE MINISTERIO</t>
  </si>
  <si>
    <t>7104</t>
  </si>
  <si>
    <t>PARA CUBRIR PAGO POR SERVICIOS ESPECIALES (FEBRERO 2018), AL PERS. MANTENIMIENTO DE CARRET. Y CAM., VIA TRONCALES (EL SEIBO, MICHES Y HATO MAYOR) DE ESTE MINISTERIO</t>
  </si>
  <si>
    <t>7106</t>
  </si>
  <si>
    <t>PAGO SERVICIOS ESPECIALES (ABRIL 2018), AL PERS. DE MANTENIMIENTO DE CARRETERA Y CAM. PROV.(EL SEIBO, MICHES, HATO M.) DE ESTE MINISTERIO</t>
  </si>
  <si>
    <t>7108</t>
  </si>
  <si>
    <t>PAGO SERVICIOS ESPECIALES (MARZO 2018), AL PERS. DE MANTENIMIENTO DE CARRETERA Y CAM. PROV.(EL SEIBO, MICHES, HATO M.) DE ESTE MINISTERIO</t>
  </si>
  <si>
    <t>7110</t>
  </si>
  <si>
    <t>PAGO INDEMNIZACION A EMPLEADOS CANCELADOS DE ESTE MINISTERIO, EN CUMPLIMIENTO DE LA LEY 41-08 DE FUNCION PUBLICA</t>
  </si>
  <si>
    <t>7114</t>
  </si>
  <si>
    <t>P/ADQUIS. DE FUNDAS DE CEMENTO PORTLAND, P/SER UTILIZADOS EN DISTINTOS TRABAJOS QUE REALIZA ESTE MOPC (SALDO FACT. NCF:A010130011500000231 $33,699.07 1ER.AB LIB.3525) PAGO FACTS. NCF:11500000232, 233, 234,235,236,237 Y B1500000003.</t>
  </si>
  <si>
    <t>7118</t>
  </si>
  <si>
    <t>PARA CUBRIR AYUDA ECONOMICA A FAVOR DE LA SRA. SAGRARIO E. NUÑEZ GARCIA EMP. DE ESTE MOPC (AGOSTO 2018), PARA SER UTILIZADA EN COMPLETIVO PARA SALDAR PERIODO ESCOLAR 2017/2018, DE SU HIJA.</t>
  </si>
  <si>
    <t>7120</t>
  </si>
  <si>
    <t>PAGO VACACIONES NO DISFRUTADA, A EMPLEADOS CANCELADOS DE ESTE MINISTERIO, EN CUMPLIMIENTO DE LA LEY 41-08 DE FUNCION PUBLICA</t>
  </si>
  <si>
    <t>7122</t>
  </si>
  <si>
    <t>PARA CUBRIR PAGO POR SERVICIOS ESPECIALES (ENERO 2018), AL PERS. DE DIVERSAS PROVINCIAS (BARAHONA, AZUA, PEDERNALES, INDEPENDENCIA,SAN JUAN) DE ESTE MINISTERIO</t>
  </si>
  <si>
    <t>7136</t>
  </si>
  <si>
    <t>TRABAJOS DE CONSTRUCCIÓN AUTOPISTA CIRCUNVALACION DE SANTO DOMINGO TRAMO II, (CIBAO- VILLA MELLA) PAGO CUB. #14 USD3,073,195.86 A LA TASA DE $49.7645 = RD$152,936,055.37)</t>
  </si>
  <si>
    <t>7137</t>
  </si>
  <si>
    <t>TRABS.DE CONST. AUTOPISTA CIRCUNVALACIÓN DE SANTO DOMINGO TRAMO II,(CIBAO- VILLA MELLA).(VALOR CUB.#15 USD5,988,152.24; (-) ESTE AB.USD2,955,197.87;PXP, USD3,032,954.37; (TASA $49.7645) = USD2,955,197.87= RD$147,063,944.63).</t>
  </si>
  <si>
    <t>30/08/2018</t>
  </si>
  <si>
    <t>7147</t>
  </si>
  <si>
    <t>SUMINISTRO DE HORMIGÓN ASFÁLTICO CALIENTE (HAC). (PAGO FACT. OP-24 B1500000009)</t>
  </si>
  <si>
    <t>7155</t>
  </si>
  <si>
    <t>SUMINISTRO DE HORMIGÓN ASFÁLTICO CALIENTE (HAC). (PAGO FACT. OP-34 B1500000001)</t>
  </si>
  <si>
    <t>7166</t>
  </si>
  <si>
    <t>SUMINISTRO Y TRANSPORTE DE H.A.C. PARA BACHEO. (SALDO FACT.OP-22, NCF: B1500000012 $1,744,764.97, S/LIB. 5971) PAGO FACTS.OP-13, 18, 23 ,24, 25, NCF: B1500000003, B1500000008, B1500000013, B1500000014, B1500000015</t>
  </si>
  <si>
    <t>7168</t>
  </si>
  <si>
    <t>SUMINISTRO Y TRANSPORTE DE HAC PARA BACHEO. (FACTURA OP-12, NCF.B1500000006, VALOR $37,495,245.15(-)1ER. ABONO $30,146,825.05, S/LIB.5802, ESTE PAGO SALDA.</t>
  </si>
  <si>
    <t>7169</t>
  </si>
  <si>
    <t>SUMINISTRO Y TRANSPORTE DE HAC PARA BACHEO; (PAGO FACTURAS OP-25 Y 26, NCF.B1500000003 Y B1500000004, POR VALOR DE $2,356,626.40 Y $3,772,868.84, RESPECTIVAMENTE).</t>
  </si>
  <si>
    <t>7180</t>
  </si>
  <si>
    <t>SUMINISTRO DE HORMIGÓN ASFÁLTICO CALIENTE (HAC). (SALDO FACT.OP-06 $9,225,429.89, B1500000006, 1er. ABONO LIB.5819, PAGO FACTS. OP-07 $5,810,404.66, B1500000007, OP-08 $9,259,775.27, B1500000008, OP-11 $443,967.16, B1500000011)</t>
  </si>
  <si>
    <t>7183</t>
  </si>
  <si>
    <t>SUMINISTRO Y TRANSPORTE DE H.A.C. PARA BACHEO. (SALDO FACT. OP-17, NCF:B1500000005 $2,013,549.64, 1ER. AB. S/LIB.5490) PAGO FACTS. 0P-18, 20, 21, NCF: B1500000004, B1500000007, B1500000012</t>
  </si>
  <si>
    <t>7189</t>
  </si>
  <si>
    <t>SUMINISTRO Y TRANSPORTE DE HAC PARA BACHEO; (VALOR FACTURA OP-19, NCF.B1500000021, $9,055,291.02(-) 1ER. ABONO $5,229,114.86, LIB.6191, ESTE PAGO SALDA).</t>
  </si>
  <si>
    <t>7190</t>
  </si>
  <si>
    <t>SUMINISTRO Y TRANSPORTE DE H.A.C. PARA BACHEO. (SALDO FACT. OP-10, NCF: B1500000001 $547,351.06, 1ER. AB.S/LIB. 5799) PAGO FACT. OP-11 NCF: B1500000004 $44,153,641.21.</t>
  </si>
  <si>
    <t>7191</t>
  </si>
  <si>
    <t>SUMINISTRO Y TRANSPORTE DE H.A.C. PARA BACHEO (SALDO FACT. OP-23, NCF: B1500000009 $4,320,304.27, 1ER. AB. S/LIB. 6057) PAGO FACTS. OP-24,25,26,27, NCF: B1500000010, 0011,0012,0013</t>
  </si>
  <si>
    <t>7193</t>
  </si>
  <si>
    <t>SUMINISTRO Y TRANSPORTE DE HAC PARA BACHEO; (PAGO FACTURAS OP-01, OP-02, OP-03 Y OP-04, NCF:B1500000001, 02, 03 Y 04).</t>
  </si>
  <si>
    <t>7194</t>
  </si>
  <si>
    <t>SUMINISTRO Y TRANSPORTE DE H.A.C., PARA BACHEO. (SALDO FACT. 0P-37 $1,974,447.70, B1500000009, 1er. ABONO LIB.5348; PAGO FACTS.OP-39, B1500000010, OP-40, B1500000011,OP-41, B1500000012, OP-42, B1500000013, OP-43, B1500000014,)</t>
  </si>
  <si>
    <t>7195</t>
  </si>
  <si>
    <t>SUMINISTRO Y TRANSPORTE DE H.A.C. PARA BACHEO.(SALDO FACT. OP-27, NCF: B1500000029 $849,283,.40, 1ER. AB. S/LIB. 6112) PAGO FACTS. OP-28,29,30,33,34,35,36,39, NCF:B1500000030, 0031, 0032,0035,0036,0038.0039,0042</t>
  </si>
  <si>
    <t>7196</t>
  </si>
  <si>
    <t>SUMINISTRO DE HORMIGÓN ASFALTICO CALIENTE (HAC), PARA BACHEO; PAGO FACTURA OP-10, NCF.B1500000002.</t>
  </si>
  <si>
    <t>7197</t>
  </si>
  <si>
    <t>TRABAJOS VARIOS EN LAS PROVINCIAS PUERTO PLATA, SANTIAGO Y VALVERDE, S/CONTRATO 45-2017, (DECRETOS Nos. 340, 341, 342, 344, 346 Y 370, D/F 11, 14, 18 Y 24 DE NOV. Y 15 DE DIC. 2016); VALOR CUB.05, $34,800,584.93(-) ESTE ABONO $20,000,000.00, PXP $14,800,584.93</t>
  </si>
  <si>
    <t>7203</t>
  </si>
  <si>
    <t>SUMINISTRO Y TRANSPORTE DE H.A.C., PARA BACHEO.(SALDO FACTURA # OP-19, $3,397,262.67, B1500000018 , 1er ABONO LIB.6084, PAGO  OP-21 $1,493,344.57, B1500000025).</t>
  </si>
  <si>
    <t>7204</t>
  </si>
  <si>
    <t>SUMINISTRO Y TRANSPORTE DE H.A.C. PARA BACHEO (PAGO FACTS. OP-41, NCF:B1500000043 $7,039,411.01 Y OP-43 NCF: B1500000045 $10,985,139.91</t>
  </si>
  <si>
    <t>7205</t>
  </si>
  <si>
    <t>PAGO POR SERVICIOS DE NOTARIZACION DE PROCEDIMIENTOS DE COMPARACIÓN DE PRECIOS, SEGUN FACTURA NCF:B1500000010. ADQUISICION DE HERRAMIENTAS DE MANO Y ARTICULOS PARA MONTAJE DE EVENTOS PARA SER UTILIZADOS POR EL MOPC.</t>
  </si>
  <si>
    <t>31/08/2018</t>
  </si>
  <si>
    <t>7211</t>
  </si>
  <si>
    <t>PAGO COMPETIVO A SUELDO (AGOSTO 2018) A EMPLEADO FIJO PROG.11, QUE ESTA FUNJIENDO COMO ENCARGADO TEMPORAL EN EL DEPARTAMENTO DE ESTUDIO Y DISEÑO DE PROYECTOS DE CARRETERA, SEGUN COMUNICACION DEL MAP NO.0001716</t>
  </si>
  <si>
    <t>7213</t>
  </si>
  <si>
    <t>PAGO SERVICIOS ESPECIALES (JULIO 2018) AL PERSONAL DE PAVIMENTACION ASFALTICA POR TRABAJO REALIZADO EN BARAHONA DE ESTE MINISTERIO DE OBRAS PUBLICAS</t>
  </si>
  <si>
    <t>7214</t>
  </si>
  <si>
    <t>PAGO PATROCINIO POR PUBLICIDAD A ESTE MINISTERIO EN LOS JUEGOS DEPORTIVOS COPA INDEPENDENCIA 2018, SEGUN FACTURA NCF.B1500000001.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</si>
</sst>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3"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59">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164"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164"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164"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164"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164" fontId="9" fillId="0" borderId="15" xfId="0" applyNumberFormat="1" applyFont="1" applyBorder="1" applyAlignment="1">
      <alignment horizontal="right"/>
    </xf>
    <xf numFmtId="164" fontId="9" fillId="0" borderId="15" xfId="0" applyNumberFormat="1" applyFont="1" applyBorder="1" applyAlignment="1">
      <alignment horizontal="center" vertical="center"/>
    </xf>
    <xf numFmtId="164"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164"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15" fontId="9" fillId="0" borderId="22" xfId="0" applyNumberFormat="1" applyFont="1" applyBorder="1" applyAlignment="1">
      <alignment horizontal="center"/>
    </xf>
    <xf numFmtId="49" fontId="9" fillId="0" borderId="22" xfId="0" applyNumberFormat="1" applyFont="1" applyBorder="1" applyAlignment="1">
      <alignment horizontal="center"/>
    </xf>
    <xf numFmtId="49" fontId="9" fillId="0" borderId="0" xfId="0" applyNumberFormat="1" applyFont="1" applyAlignment="1">
      <alignment horizontal="left" wrapText="1"/>
    </xf>
    <xf numFmtId="164" fontId="9" fillId="0" borderId="22" xfId="0" applyNumberFormat="1" applyFont="1" applyBorder="1" applyAlignment="1">
      <alignment horizontal="right"/>
    </xf>
    <xf numFmtId="164" fontId="9" fillId="0" borderId="19" xfId="0" applyNumberFormat="1" applyFont="1" applyBorder="1" applyAlignment="1">
      <alignment horizontal="right"/>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1</xdr:col>
      <xdr:colOff>266700</xdr:colOff>
      <xdr:row>330</xdr:row>
      <xdr:rowOff>123825</xdr:rowOff>
    </xdr:from>
    <xdr:to>
      <xdr:col>6</xdr:col>
      <xdr:colOff>533400</xdr:colOff>
      <xdr:row>344</xdr:row>
      <xdr:rowOff>0</xdr:rowOff>
    </xdr:to>
    <xdr:pic>
      <xdr:nvPicPr>
        <xdr:cNvPr id="3" name="Imagen 2"/>
        <xdr:cNvPicPr>
          <a:picLocks noChangeAspect="1"/>
        </xdr:cNvPicPr>
      </xdr:nvPicPr>
      <xdr:blipFill rotWithShape="1">
        <a:blip xmlns:r="http://schemas.openxmlformats.org/officeDocument/2006/relationships" r:embed="rId2"/>
        <a:srcRect l="22265" t="37941" r="21036" b="38290"/>
        <a:stretch/>
      </xdr:blipFill>
      <xdr:spPr>
        <a:xfrm>
          <a:off x="876300" y="231447975"/>
          <a:ext cx="7543800" cy="2524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0</xdr:col>
      <xdr:colOff>428625</xdr:colOff>
      <xdr:row>346</xdr:row>
      <xdr:rowOff>9525</xdr:rowOff>
    </xdr:from>
    <xdr:to>
      <xdr:col>6</xdr:col>
      <xdr:colOff>85725</xdr:colOff>
      <xdr:row>359</xdr:row>
      <xdr:rowOff>47625</xdr:rowOff>
    </xdr:to>
    <xdr:pic>
      <xdr:nvPicPr>
        <xdr:cNvPr id="3" name="Imagen 2"/>
        <xdr:cNvPicPr>
          <a:picLocks noChangeAspect="1"/>
        </xdr:cNvPicPr>
      </xdr:nvPicPr>
      <xdr:blipFill rotWithShape="1">
        <a:blip xmlns:r="http://schemas.openxmlformats.org/officeDocument/2006/relationships" r:embed="rId2"/>
        <a:srcRect l="22265" t="37941" r="21036" b="38290"/>
        <a:stretch/>
      </xdr:blipFill>
      <xdr:spPr>
        <a:xfrm>
          <a:off x="428625" y="236439075"/>
          <a:ext cx="7543800" cy="2524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127"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92</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7" ht="16.5" thickBot="1" x14ac:dyDescent="0.3">
      <c r="A17" s="11"/>
      <c r="B17" s="27"/>
      <c r="C17" s="15"/>
      <c r="D17" s="17"/>
      <c r="E17" s="157" t="s">
        <v>9</v>
      </c>
      <c r="F17" s="157"/>
      <c r="G17" s="57">
        <v>0</v>
      </c>
    </row>
    <row r="18" spans="1:7" ht="16.5" thickBot="1" x14ac:dyDescent="0.25">
      <c r="A18" s="11"/>
      <c r="B18" s="20"/>
      <c r="C18" s="26"/>
      <c r="D18" s="22"/>
      <c r="E18" s="24"/>
      <c r="F18" s="15"/>
      <c r="G18" s="24"/>
    </row>
    <row r="19" spans="1:7" ht="33.75" thickBot="1" x14ac:dyDescent="0.25">
      <c r="A19" s="146"/>
      <c r="B19" s="146" t="s">
        <v>4</v>
      </c>
      <c r="C19" s="16" t="s">
        <v>93</v>
      </c>
      <c r="D19" s="23" t="s">
        <v>5</v>
      </c>
      <c r="E19" s="21" t="s">
        <v>6</v>
      </c>
      <c r="F19" s="25" t="s">
        <v>7</v>
      </c>
      <c r="G19" s="21" t="s">
        <v>8</v>
      </c>
    </row>
    <row r="20" spans="1:7" ht="17.25" hidden="1" thickBot="1" x14ac:dyDescent="0.25">
      <c r="A20" s="147"/>
      <c r="B20" s="146"/>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292" workbookViewId="0">
      <selection activeCell="D295" sqref="D295"/>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100</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7" ht="16.5" thickBot="1" x14ac:dyDescent="0.3">
      <c r="A17" s="11"/>
      <c r="B17" s="27"/>
      <c r="C17" s="15"/>
      <c r="D17" s="17"/>
      <c r="E17" s="157" t="s">
        <v>9</v>
      </c>
      <c r="F17" s="157"/>
      <c r="G17" s="101">
        <v>4299630308.2600002</v>
      </c>
    </row>
    <row r="18" spans="1:7" ht="16.5" thickBot="1" x14ac:dyDescent="0.25">
      <c r="A18" s="11"/>
      <c r="B18" s="20"/>
      <c r="C18" s="26"/>
      <c r="D18" s="22"/>
      <c r="E18" s="24"/>
      <c r="F18" s="15"/>
      <c r="G18" s="24"/>
    </row>
    <row r="19" spans="1:7" ht="33.75" thickBot="1" x14ac:dyDescent="0.25">
      <c r="A19" s="146"/>
      <c r="B19" s="146" t="s">
        <v>4</v>
      </c>
      <c r="C19" s="16" t="s">
        <v>93</v>
      </c>
      <c r="D19" s="23" t="s">
        <v>5</v>
      </c>
      <c r="E19" s="50" t="s">
        <v>6</v>
      </c>
      <c r="F19" s="25" t="s">
        <v>7</v>
      </c>
      <c r="G19" s="50" t="s">
        <v>8</v>
      </c>
    </row>
    <row r="20" spans="1:7" ht="17.25" hidden="1" thickBot="1" x14ac:dyDescent="0.25">
      <c r="A20" s="147"/>
      <c r="B20" s="146"/>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1027</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02">
        <v>4921879028.9700003</v>
      </c>
    </row>
    <row r="18" spans="1:10" ht="16.5" thickBot="1" x14ac:dyDescent="0.25">
      <c r="A18" s="11"/>
      <c r="B18" s="20"/>
      <c r="C18" s="26"/>
      <c r="D18" s="22"/>
      <c r="E18" s="24"/>
      <c r="F18" s="15"/>
      <c r="G18" s="24"/>
    </row>
    <row r="19" spans="1:10" ht="33.75" thickBot="1" x14ac:dyDescent="0.25">
      <c r="A19" s="146"/>
      <c r="B19" s="146" t="s">
        <v>4</v>
      </c>
      <c r="C19" s="16" t="s">
        <v>93</v>
      </c>
      <c r="D19" s="23" t="s">
        <v>5</v>
      </c>
      <c r="E19" s="100" t="s">
        <v>6</v>
      </c>
      <c r="F19" s="25" t="s">
        <v>7</v>
      </c>
      <c r="G19" s="100" t="s">
        <v>8</v>
      </c>
    </row>
    <row r="20" spans="1:10" ht="17.25" hidden="1" thickBot="1" x14ac:dyDescent="0.25">
      <c r="A20" s="147"/>
      <c r="B20" s="146"/>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1047</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25">
        <v>5649093899.3100004</v>
      </c>
    </row>
    <row r="18" spans="1:10" ht="16.5" thickBot="1" x14ac:dyDescent="0.25">
      <c r="A18" s="11"/>
      <c r="B18" s="20"/>
      <c r="C18" s="26"/>
      <c r="D18" s="22"/>
      <c r="E18" s="24"/>
      <c r="F18" s="15"/>
      <c r="G18" s="24"/>
    </row>
    <row r="19" spans="1:10" ht="33.75" thickBot="1" x14ac:dyDescent="0.25">
      <c r="A19" s="146"/>
      <c r="B19" s="146" t="s">
        <v>4</v>
      </c>
      <c r="C19" s="16" t="s">
        <v>93</v>
      </c>
      <c r="D19" s="23" t="s">
        <v>5</v>
      </c>
      <c r="E19" s="119" t="s">
        <v>6</v>
      </c>
      <c r="F19" s="25" t="s">
        <v>7</v>
      </c>
      <c r="G19" s="119" t="s">
        <v>8</v>
      </c>
    </row>
    <row r="20" spans="1:10" ht="17.25" hidden="1" thickBot="1" x14ac:dyDescent="0.25">
      <c r="A20" s="147"/>
      <c r="B20" s="146"/>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B22" sqref="B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1407</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25">
        <v>6972323647.4799995</v>
      </c>
    </row>
    <row r="18" spans="1:10" ht="16.5" thickBot="1" x14ac:dyDescent="0.25">
      <c r="A18" s="11"/>
      <c r="B18" s="20"/>
      <c r="C18" s="26"/>
      <c r="D18" s="22"/>
      <c r="E18" s="24"/>
      <c r="F18" s="15"/>
      <c r="G18" s="24"/>
    </row>
    <row r="19" spans="1:10" ht="33.75" thickBot="1" x14ac:dyDescent="0.25">
      <c r="A19" s="146"/>
      <c r="B19" s="146" t="s">
        <v>4</v>
      </c>
      <c r="C19" s="16" t="s">
        <v>93</v>
      </c>
      <c r="D19" s="23" t="s">
        <v>5</v>
      </c>
      <c r="E19" s="126" t="s">
        <v>6</v>
      </c>
      <c r="F19" s="25" t="s">
        <v>7</v>
      </c>
      <c r="G19" s="126" t="s">
        <v>8</v>
      </c>
    </row>
    <row r="20" spans="1:10" ht="17.25" hidden="1" thickBot="1" x14ac:dyDescent="0.25">
      <c r="A20" s="147"/>
      <c r="B20" s="146"/>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4" workbookViewId="0">
      <selection activeCell="G248" sqref="G248"/>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1857</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25">
        <v>7802275601.7700005</v>
      </c>
    </row>
    <row r="18" spans="1:10" ht="16.5" thickBot="1" x14ac:dyDescent="0.25">
      <c r="A18" s="11"/>
      <c r="B18" s="20"/>
      <c r="C18" s="26"/>
      <c r="D18" s="22"/>
      <c r="E18" s="24"/>
      <c r="F18" s="15"/>
      <c r="G18" s="24"/>
    </row>
    <row r="19" spans="1:10" ht="33.75" thickBot="1" x14ac:dyDescent="0.25">
      <c r="A19" s="146"/>
      <c r="B19" s="146" t="s">
        <v>4</v>
      </c>
      <c r="C19" s="16" t="s">
        <v>93</v>
      </c>
      <c r="D19" s="23" t="s">
        <v>5</v>
      </c>
      <c r="E19" s="128" t="s">
        <v>6</v>
      </c>
      <c r="F19" s="25" t="s">
        <v>7</v>
      </c>
      <c r="G19" s="128" t="s">
        <v>8</v>
      </c>
    </row>
    <row r="20" spans="1:10" ht="17.25" hidden="1" thickBot="1" x14ac:dyDescent="0.25">
      <c r="A20" s="147"/>
      <c r="B20" s="146"/>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opLeftCell="B327" workbookViewId="0">
      <selection activeCell="J341" sqref="J34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2672</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25">
        <v>7392307729.0600004</v>
      </c>
    </row>
    <row r="18" spans="1:10" ht="16.5" thickBot="1" x14ac:dyDescent="0.25">
      <c r="A18" s="11"/>
      <c r="B18" s="20"/>
      <c r="C18" s="26"/>
      <c r="D18" s="22"/>
      <c r="E18" s="24"/>
      <c r="F18" s="15"/>
      <c r="G18" s="24"/>
    </row>
    <row r="19" spans="1:10" ht="33.75" thickBot="1" x14ac:dyDescent="0.25">
      <c r="A19" s="146"/>
      <c r="B19" s="146" t="s">
        <v>4</v>
      </c>
      <c r="C19" s="16" t="s">
        <v>93</v>
      </c>
      <c r="D19" s="23" t="s">
        <v>5</v>
      </c>
      <c r="E19" s="129" t="s">
        <v>6</v>
      </c>
      <c r="F19" s="25" t="s">
        <v>7</v>
      </c>
      <c r="G19" s="129" t="s">
        <v>8</v>
      </c>
    </row>
    <row r="20" spans="1:10" ht="17.25" hidden="1" thickBot="1" x14ac:dyDescent="0.25">
      <c r="A20" s="147"/>
      <c r="B20" s="146"/>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abSelected="1" topLeftCell="A342" workbookViewId="0">
      <selection activeCell="H353" sqref="H353"/>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43" t="s">
        <v>0</v>
      </c>
      <c r="B6" s="144"/>
      <c r="C6" s="144"/>
      <c r="D6" s="144"/>
      <c r="E6" s="144"/>
      <c r="F6" s="144"/>
      <c r="G6" s="145"/>
    </row>
    <row r="7" spans="1:7" x14ac:dyDescent="0.2">
      <c r="A7" s="38"/>
      <c r="B7" s="39"/>
      <c r="C7" s="39"/>
      <c r="D7" s="40"/>
      <c r="E7" s="18"/>
      <c r="F7" s="39"/>
      <c r="G7" s="41"/>
    </row>
    <row r="8" spans="1:7" ht="24" customHeight="1" x14ac:dyDescent="0.3">
      <c r="A8" s="143" t="s">
        <v>1</v>
      </c>
      <c r="B8" s="144"/>
      <c r="C8" s="144"/>
      <c r="D8" s="144"/>
      <c r="E8" s="144"/>
      <c r="F8" s="144"/>
      <c r="G8" s="145"/>
    </row>
    <row r="9" spans="1:7" x14ac:dyDescent="0.2">
      <c r="A9" s="38"/>
      <c r="B9" s="39"/>
      <c r="C9" s="39"/>
      <c r="D9" s="40"/>
      <c r="E9" s="18"/>
      <c r="F9" s="39"/>
      <c r="G9" s="41"/>
    </row>
    <row r="10" spans="1:7" ht="18" x14ac:dyDescent="0.25">
      <c r="A10" s="148" t="s">
        <v>2</v>
      </c>
      <c r="B10" s="149"/>
      <c r="C10" s="149"/>
      <c r="D10" s="149"/>
      <c r="E10" s="149"/>
      <c r="F10" s="149"/>
      <c r="G10" s="150"/>
    </row>
    <row r="11" spans="1:7" ht="25.5" customHeight="1" x14ac:dyDescent="0.25">
      <c r="A11" s="151" t="s">
        <v>3</v>
      </c>
      <c r="B11" s="152"/>
      <c r="C11" s="152"/>
      <c r="D11" s="152"/>
      <c r="E11" s="152"/>
      <c r="F11" s="152"/>
      <c r="G11" s="153"/>
    </row>
    <row r="12" spans="1:7" ht="18" x14ac:dyDescent="0.2">
      <c r="A12" s="42"/>
      <c r="B12" s="43"/>
      <c r="C12" s="43"/>
      <c r="D12" s="40"/>
      <c r="E12" s="18"/>
      <c r="F12" s="39"/>
      <c r="G12" s="41"/>
    </row>
    <row r="13" spans="1:7" x14ac:dyDescent="0.2">
      <c r="A13" s="154" t="s">
        <v>2673</v>
      </c>
      <c r="B13" s="155"/>
      <c r="C13" s="155"/>
      <c r="D13" s="155"/>
      <c r="E13" s="155"/>
      <c r="F13" s="155"/>
      <c r="G13" s="156"/>
    </row>
    <row r="14" spans="1:7" x14ac:dyDescent="0.2">
      <c r="A14" s="154"/>
      <c r="B14" s="155"/>
      <c r="C14" s="155"/>
      <c r="D14" s="155"/>
      <c r="E14" s="155"/>
      <c r="F14" s="155"/>
      <c r="G14" s="156"/>
    </row>
    <row r="15" spans="1:7" ht="16.5" thickBot="1" x14ac:dyDescent="0.25">
      <c r="A15" s="44"/>
      <c r="B15" s="45"/>
      <c r="C15" s="45"/>
      <c r="D15" s="46"/>
      <c r="E15" s="47"/>
      <c r="F15" s="48"/>
      <c r="G15" s="49"/>
    </row>
    <row r="16" spans="1:7" ht="28.5" customHeight="1" thickBot="1" x14ac:dyDescent="0.25">
      <c r="A16" s="10"/>
      <c r="B16" s="158" t="s">
        <v>10</v>
      </c>
      <c r="C16" s="158"/>
      <c r="D16" s="158"/>
      <c r="E16" s="12"/>
      <c r="F16" s="13"/>
      <c r="G16" s="14"/>
    </row>
    <row r="17" spans="1:10" ht="16.5" thickBot="1" x14ac:dyDescent="0.3">
      <c r="A17" s="11"/>
      <c r="B17" s="27"/>
      <c r="C17" s="15"/>
      <c r="D17" s="17"/>
      <c r="E17" s="157" t="s">
        <v>9</v>
      </c>
      <c r="F17" s="157"/>
      <c r="G17" s="125">
        <v>7473099142.9799995</v>
      </c>
      <c r="I17" s="76"/>
    </row>
    <row r="18" spans="1:10" ht="16.5" thickBot="1" x14ac:dyDescent="0.25">
      <c r="A18" s="11"/>
      <c r="B18" s="20"/>
      <c r="C18" s="26"/>
      <c r="D18" s="22"/>
      <c r="E18" s="24"/>
      <c r="F18" s="15"/>
      <c r="G18" s="24"/>
    </row>
    <row r="19" spans="1:10" ht="33.75" thickBot="1" x14ac:dyDescent="0.25">
      <c r="A19" s="146"/>
      <c r="B19" s="146" t="s">
        <v>4</v>
      </c>
      <c r="C19" s="16" t="s">
        <v>93</v>
      </c>
      <c r="D19" s="23" t="s">
        <v>5</v>
      </c>
      <c r="E19" s="137" t="s">
        <v>6</v>
      </c>
      <c r="F19" s="25" t="s">
        <v>7</v>
      </c>
      <c r="G19" s="137" t="s">
        <v>8</v>
      </c>
    </row>
    <row r="20" spans="1:10" ht="17.25" hidden="1" thickBot="1" x14ac:dyDescent="0.25">
      <c r="A20" s="147"/>
      <c r="B20" s="146"/>
      <c r="C20" s="54"/>
      <c r="D20" s="55"/>
      <c r="E20" s="54"/>
      <c r="F20" s="54"/>
      <c r="G20" s="56"/>
    </row>
    <row r="21" spans="1:10" ht="23.25" customHeight="1" x14ac:dyDescent="0.25">
      <c r="A21" s="53"/>
      <c r="B21" s="79">
        <v>43312</v>
      </c>
      <c r="C21" s="80"/>
      <c r="D21" s="81" t="s">
        <v>2674</v>
      </c>
      <c r="E21" s="78"/>
      <c r="F21" s="82"/>
      <c r="G21" s="94">
        <v>7473099142.9799995</v>
      </c>
    </row>
    <row r="22" spans="1:10" ht="22.5" customHeight="1" x14ac:dyDescent="0.25">
      <c r="A22" s="6"/>
      <c r="B22" s="62">
        <v>43313</v>
      </c>
      <c r="C22" s="80"/>
      <c r="D22" s="81" t="s">
        <v>95</v>
      </c>
      <c r="E22" s="78">
        <v>2625134603</v>
      </c>
      <c r="F22" s="82"/>
      <c r="G22" s="78">
        <f>SUM(G21+E22-F22)</f>
        <v>10098233745.98</v>
      </c>
    </row>
    <row r="23" spans="1:10" ht="22.5" customHeight="1" x14ac:dyDescent="0.25">
      <c r="A23" s="6"/>
      <c r="B23" s="62"/>
      <c r="C23" s="80"/>
      <c r="D23" s="81" t="s">
        <v>1856</v>
      </c>
      <c r="E23" s="78">
        <v>126404361.68000001</v>
      </c>
      <c r="F23" s="82"/>
      <c r="G23" s="78">
        <f>SUM(G22+E23-F23)</f>
        <v>10224638107.66</v>
      </c>
    </row>
    <row r="24" spans="1:10" ht="51" customHeight="1" x14ac:dyDescent="0.25">
      <c r="A24" s="6"/>
      <c r="B24" s="138" t="s">
        <v>2675</v>
      </c>
      <c r="C24" s="139" t="s">
        <v>2676</v>
      </c>
      <c r="D24" s="140" t="s">
        <v>2677</v>
      </c>
      <c r="E24" s="134"/>
      <c r="F24" s="141">
        <v>252000</v>
      </c>
      <c r="G24" s="78">
        <f t="shared" ref="G24:G87" si="0">SUM(G23+E24-F24)</f>
        <v>10224386107.66</v>
      </c>
    </row>
    <row r="25" spans="1:10" ht="48.75" customHeight="1" x14ac:dyDescent="0.25">
      <c r="A25" s="6"/>
      <c r="B25" s="106" t="s">
        <v>2675</v>
      </c>
      <c r="C25" s="107" t="s">
        <v>2678</v>
      </c>
      <c r="D25" s="140" t="s">
        <v>2679</v>
      </c>
      <c r="E25" s="134"/>
      <c r="F25" s="142">
        <v>144585</v>
      </c>
      <c r="G25" s="78">
        <f t="shared" si="0"/>
        <v>10224241522.66</v>
      </c>
    </row>
    <row r="26" spans="1:10" ht="37.5" customHeight="1" x14ac:dyDescent="0.25">
      <c r="A26" s="6"/>
      <c r="B26" s="59" t="s">
        <v>2675</v>
      </c>
      <c r="C26" s="60" t="s">
        <v>2680</v>
      </c>
      <c r="D26" s="52" t="s">
        <v>2681</v>
      </c>
      <c r="E26" s="134"/>
      <c r="F26" s="112">
        <v>10336894.68</v>
      </c>
      <c r="G26" s="78">
        <f t="shared" si="0"/>
        <v>10213904627.98</v>
      </c>
    </row>
    <row r="27" spans="1:10" ht="66.75" customHeight="1" x14ac:dyDescent="0.25">
      <c r="A27" s="6"/>
      <c r="B27" s="59" t="s">
        <v>2675</v>
      </c>
      <c r="C27" s="60" t="s">
        <v>2682</v>
      </c>
      <c r="D27" s="52" t="s">
        <v>2683</v>
      </c>
      <c r="E27" s="134"/>
      <c r="F27" s="112">
        <v>2868266.71</v>
      </c>
      <c r="G27" s="78">
        <f t="shared" si="0"/>
        <v>10211036361.27</v>
      </c>
    </row>
    <row r="28" spans="1:10" ht="66" customHeight="1" x14ac:dyDescent="0.25">
      <c r="A28" s="6"/>
      <c r="B28" s="59" t="s">
        <v>2675</v>
      </c>
      <c r="C28" s="60" t="s">
        <v>2684</v>
      </c>
      <c r="D28" s="52" t="s">
        <v>2685</v>
      </c>
      <c r="E28" s="134"/>
      <c r="F28" s="112">
        <v>1299092.8</v>
      </c>
      <c r="G28" s="78">
        <f t="shared" si="0"/>
        <v>10209737268.470001</v>
      </c>
      <c r="I28" s="99"/>
      <c r="J28" s="121"/>
    </row>
    <row r="29" spans="1:10" ht="69.75" customHeight="1" x14ac:dyDescent="0.25">
      <c r="A29" s="6"/>
      <c r="B29" s="59" t="s">
        <v>2675</v>
      </c>
      <c r="C29" s="60" t="s">
        <v>2686</v>
      </c>
      <c r="D29" s="52" t="s">
        <v>2687</v>
      </c>
      <c r="E29" s="134"/>
      <c r="F29" s="112">
        <v>3993351.57</v>
      </c>
      <c r="G29" s="78">
        <f t="shared" si="0"/>
        <v>10205743916.900002</v>
      </c>
      <c r="I29" s="120"/>
      <c r="J29" s="121"/>
    </row>
    <row r="30" spans="1:10" ht="60" customHeight="1" x14ac:dyDescent="0.25">
      <c r="A30" s="6"/>
      <c r="B30" s="59" t="s">
        <v>2675</v>
      </c>
      <c r="C30" s="60" t="s">
        <v>2688</v>
      </c>
      <c r="D30" s="52" t="s">
        <v>2689</v>
      </c>
      <c r="E30" s="134"/>
      <c r="F30" s="112">
        <v>342570.33</v>
      </c>
      <c r="G30" s="78">
        <f t="shared" si="0"/>
        <v>10205401346.570002</v>
      </c>
      <c r="I30" s="120"/>
      <c r="J30" s="121"/>
    </row>
    <row r="31" spans="1:10" ht="60" customHeight="1" x14ac:dyDescent="0.25">
      <c r="A31" s="6"/>
      <c r="B31" s="59" t="s">
        <v>2675</v>
      </c>
      <c r="C31" s="60" t="s">
        <v>2690</v>
      </c>
      <c r="D31" s="52" t="s">
        <v>2691</v>
      </c>
      <c r="E31" s="134"/>
      <c r="F31" s="112">
        <v>302727455.14999998</v>
      </c>
      <c r="G31" s="78">
        <f t="shared" si="0"/>
        <v>9902673891.420002</v>
      </c>
      <c r="I31" s="120"/>
      <c r="J31" s="121"/>
    </row>
    <row r="32" spans="1:10" ht="51" customHeight="1" x14ac:dyDescent="0.25">
      <c r="A32" s="6"/>
      <c r="B32" s="59" t="s">
        <v>2675</v>
      </c>
      <c r="C32" s="60" t="s">
        <v>2692</v>
      </c>
      <c r="D32" s="52" t="s">
        <v>2693</v>
      </c>
      <c r="E32" s="134"/>
      <c r="F32" s="112">
        <v>845147.24</v>
      </c>
      <c r="G32" s="78">
        <f t="shared" si="0"/>
        <v>9901828744.1800022</v>
      </c>
      <c r="I32" s="120"/>
      <c r="J32" s="121"/>
    </row>
    <row r="33" spans="1:10" ht="58.5" customHeight="1" x14ac:dyDescent="0.25">
      <c r="A33" s="6"/>
      <c r="B33" s="59" t="s">
        <v>2675</v>
      </c>
      <c r="C33" s="60" t="s">
        <v>2694</v>
      </c>
      <c r="D33" s="52" t="s">
        <v>2695</v>
      </c>
      <c r="E33" s="134"/>
      <c r="F33" s="112">
        <v>3601745.73</v>
      </c>
      <c r="G33" s="78">
        <f t="shared" si="0"/>
        <v>9898226998.4500027</v>
      </c>
      <c r="I33" s="76"/>
    </row>
    <row r="34" spans="1:10" ht="68.25" customHeight="1" x14ac:dyDescent="0.25">
      <c r="A34" s="6"/>
      <c r="B34" s="59" t="s">
        <v>2675</v>
      </c>
      <c r="C34" s="60" t="s">
        <v>2696</v>
      </c>
      <c r="D34" s="52" t="s">
        <v>2697</v>
      </c>
      <c r="E34" s="134"/>
      <c r="F34" s="112">
        <v>1420053.3</v>
      </c>
      <c r="G34" s="78">
        <f t="shared" si="0"/>
        <v>9896806945.1500034</v>
      </c>
      <c r="I34" s="97"/>
      <c r="J34" s="121"/>
    </row>
    <row r="35" spans="1:10" ht="89.25" customHeight="1" x14ac:dyDescent="0.25">
      <c r="A35" s="6"/>
      <c r="B35" s="59" t="s">
        <v>2698</v>
      </c>
      <c r="C35" s="60" t="s">
        <v>2699</v>
      </c>
      <c r="D35" s="52" t="s">
        <v>2700</v>
      </c>
      <c r="E35" s="134"/>
      <c r="F35" s="112">
        <v>29022840</v>
      </c>
      <c r="G35" s="78">
        <f t="shared" si="0"/>
        <v>9867784105.1500034</v>
      </c>
      <c r="I35" s="76"/>
      <c r="J35" s="122"/>
    </row>
    <row r="36" spans="1:10" ht="75" customHeight="1" x14ac:dyDescent="0.25">
      <c r="A36" s="6"/>
      <c r="B36" s="59" t="s">
        <v>2698</v>
      </c>
      <c r="C36" s="60" t="s">
        <v>2701</v>
      </c>
      <c r="D36" s="52" t="s">
        <v>2702</v>
      </c>
      <c r="E36" s="134"/>
      <c r="F36" s="112">
        <v>500000</v>
      </c>
      <c r="G36" s="78">
        <f t="shared" si="0"/>
        <v>9867284105.1500034</v>
      </c>
      <c r="I36" s="76"/>
      <c r="J36" s="122"/>
    </row>
    <row r="37" spans="1:10" ht="66" customHeight="1" x14ac:dyDescent="0.25">
      <c r="A37" s="6"/>
      <c r="B37" s="59" t="s">
        <v>2698</v>
      </c>
      <c r="C37" s="60" t="s">
        <v>2703</v>
      </c>
      <c r="D37" s="52" t="s">
        <v>2704</v>
      </c>
      <c r="E37" s="134"/>
      <c r="F37" s="112">
        <v>185908.95</v>
      </c>
      <c r="G37" s="78">
        <f t="shared" si="0"/>
        <v>9867098196.2000027</v>
      </c>
      <c r="I37" s="76"/>
    </row>
    <row r="38" spans="1:10" ht="94.5" customHeight="1" x14ac:dyDescent="0.25">
      <c r="A38" s="6"/>
      <c r="B38" s="59" t="s">
        <v>2698</v>
      </c>
      <c r="C38" s="60" t="s">
        <v>2705</v>
      </c>
      <c r="D38" s="52" t="s">
        <v>2706</v>
      </c>
      <c r="E38" s="134"/>
      <c r="F38" s="112">
        <v>3493930</v>
      </c>
      <c r="G38" s="78">
        <f t="shared" si="0"/>
        <v>9863604266.2000027</v>
      </c>
      <c r="I38" s="76"/>
    </row>
    <row r="39" spans="1:10" ht="57" customHeight="1" x14ac:dyDescent="0.25">
      <c r="A39" s="6"/>
      <c r="B39" s="59" t="s">
        <v>2698</v>
      </c>
      <c r="C39" s="60" t="s">
        <v>2707</v>
      </c>
      <c r="D39" s="52" t="s">
        <v>2708</v>
      </c>
      <c r="E39" s="134"/>
      <c r="F39" s="112">
        <v>1075393</v>
      </c>
      <c r="G39" s="78">
        <f t="shared" si="0"/>
        <v>9862528873.2000027</v>
      </c>
      <c r="I39" s="76"/>
    </row>
    <row r="40" spans="1:10" ht="75" customHeight="1" x14ac:dyDescent="0.25">
      <c r="A40" s="6"/>
      <c r="B40" s="59" t="s">
        <v>2698</v>
      </c>
      <c r="C40" s="60" t="s">
        <v>2709</v>
      </c>
      <c r="D40" s="52" t="s">
        <v>2710</v>
      </c>
      <c r="E40" s="134"/>
      <c r="F40" s="112">
        <v>2716320</v>
      </c>
      <c r="G40" s="78">
        <f t="shared" si="0"/>
        <v>9859812553.2000027</v>
      </c>
      <c r="I40" s="76"/>
    </row>
    <row r="41" spans="1:10" ht="68.25" customHeight="1" x14ac:dyDescent="0.25">
      <c r="A41" s="6"/>
      <c r="B41" s="59" t="s">
        <v>2698</v>
      </c>
      <c r="C41" s="60" t="s">
        <v>2711</v>
      </c>
      <c r="D41" s="52" t="s">
        <v>2712</v>
      </c>
      <c r="E41" s="134"/>
      <c r="F41" s="112">
        <v>6674007.2300000004</v>
      </c>
      <c r="G41" s="78">
        <f t="shared" si="0"/>
        <v>9853138545.9700031</v>
      </c>
      <c r="I41" s="76"/>
      <c r="J41" s="121"/>
    </row>
    <row r="42" spans="1:10" ht="85.5" customHeight="1" x14ac:dyDescent="0.25">
      <c r="A42" s="6"/>
      <c r="B42" s="59" t="s">
        <v>2698</v>
      </c>
      <c r="C42" s="60" t="s">
        <v>2713</v>
      </c>
      <c r="D42" s="52" t="s">
        <v>2714</v>
      </c>
      <c r="E42" s="134"/>
      <c r="F42" s="112">
        <v>3562434.75</v>
      </c>
      <c r="G42" s="78">
        <f t="shared" si="0"/>
        <v>9849576111.2200031</v>
      </c>
      <c r="I42" s="76"/>
      <c r="J42" s="121"/>
    </row>
    <row r="43" spans="1:10" ht="60" customHeight="1" x14ac:dyDescent="0.25">
      <c r="A43" s="6"/>
      <c r="B43" s="59" t="s">
        <v>2698</v>
      </c>
      <c r="C43" s="60" t="s">
        <v>2715</v>
      </c>
      <c r="D43" s="52" t="s">
        <v>2716</v>
      </c>
      <c r="E43" s="134"/>
      <c r="F43" s="112">
        <v>6089141.4500000002</v>
      </c>
      <c r="G43" s="78">
        <f t="shared" si="0"/>
        <v>9843486969.7700024</v>
      </c>
      <c r="I43" s="76"/>
      <c r="J43" s="121"/>
    </row>
    <row r="44" spans="1:10" ht="72.75" customHeight="1" x14ac:dyDescent="0.25">
      <c r="A44" s="6"/>
      <c r="B44" s="59" t="s">
        <v>2698</v>
      </c>
      <c r="C44" s="60" t="s">
        <v>2717</v>
      </c>
      <c r="D44" s="52" t="s">
        <v>2718</v>
      </c>
      <c r="E44" s="112"/>
      <c r="F44" s="112">
        <v>60000</v>
      </c>
      <c r="G44" s="78">
        <f t="shared" si="0"/>
        <v>9843426969.7700024</v>
      </c>
      <c r="I44" s="76"/>
    </row>
    <row r="45" spans="1:10" ht="64.5" customHeight="1" x14ac:dyDescent="0.25">
      <c r="A45" s="6"/>
      <c r="B45" s="59" t="s">
        <v>2698</v>
      </c>
      <c r="C45" s="60" t="s">
        <v>2717</v>
      </c>
      <c r="D45" s="52" t="s">
        <v>2718</v>
      </c>
      <c r="E45" s="112"/>
      <c r="F45" s="112">
        <v>4130.63</v>
      </c>
      <c r="G45" s="78">
        <f t="shared" si="0"/>
        <v>9843422839.1400032</v>
      </c>
      <c r="I45" s="76"/>
    </row>
    <row r="46" spans="1:10" ht="63" customHeight="1" x14ac:dyDescent="0.25">
      <c r="A46" s="6"/>
      <c r="B46" s="59" t="s">
        <v>2698</v>
      </c>
      <c r="C46" s="60" t="s">
        <v>2717</v>
      </c>
      <c r="D46" s="52" t="s">
        <v>2718</v>
      </c>
      <c r="E46" s="112"/>
      <c r="F46" s="112">
        <v>4260</v>
      </c>
      <c r="G46" s="78">
        <f t="shared" si="0"/>
        <v>9843418579.1400032</v>
      </c>
      <c r="I46" s="76"/>
    </row>
    <row r="47" spans="1:10" ht="56.25" customHeight="1" x14ac:dyDescent="0.25">
      <c r="A47" s="6"/>
      <c r="B47" s="59" t="s">
        <v>2698</v>
      </c>
      <c r="C47" s="60" t="s">
        <v>2717</v>
      </c>
      <c r="D47" s="52" t="s">
        <v>2718</v>
      </c>
      <c r="E47" s="112"/>
      <c r="F47" s="112">
        <v>614.95000000000005</v>
      </c>
      <c r="G47" s="78">
        <f t="shared" si="0"/>
        <v>9843417964.1900024</v>
      </c>
      <c r="I47" s="76"/>
    </row>
    <row r="48" spans="1:10" ht="36.75" x14ac:dyDescent="0.25">
      <c r="A48" s="6"/>
      <c r="B48" s="59" t="s">
        <v>2698</v>
      </c>
      <c r="C48" s="60" t="s">
        <v>2719</v>
      </c>
      <c r="D48" s="52" t="s">
        <v>2720</v>
      </c>
      <c r="E48" s="112"/>
      <c r="F48" s="112">
        <v>333000</v>
      </c>
      <c r="G48" s="78">
        <f t="shared" si="0"/>
        <v>9843084964.1900024</v>
      </c>
      <c r="I48" s="76"/>
    </row>
    <row r="49" spans="1:9" ht="36.75" x14ac:dyDescent="0.25">
      <c r="A49" s="6"/>
      <c r="B49" s="59" t="s">
        <v>2698</v>
      </c>
      <c r="C49" s="60" t="s">
        <v>2721</v>
      </c>
      <c r="D49" s="52" t="s">
        <v>2722</v>
      </c>
      <c r="E49" s="112"/>
      <c r="F49" s="112">
        <v>37778.68</v>
      </c>
      <c r="G49" s="78">
        <f t="shared" si="0"/>
        <v>9843047185.5100021</v>
      </c>
      <c r="I49" s="76"/>
    </row>
    <row r="50" spans="1:9" ht="47.25" customHeight="1" x14ac:dyDescent="0.25">
      <c r="A50" s="6"/>
      <c r="B50" s="59" t="s">
        <v>2698</v>
      </c>
      <c r="C50" s="60" t="s">
        <v>2723</v>
      </c>
      <c r="D50" s="52" t="s">
        <v>2724</v>
      </c>
      <c r="E50" s="112"/>
      <c r="F50" s="112">
        <v>2500000</v>
      </c>
      <c r="G50" s="78">
        <f t="shared" si="0"/>
        <v>9840547185.5100021</v>
      </c>
      <c r="I50" s="76"/>
    </row>
    <row r="51" spans="1:9" ht="78" customHeight="1" x14ac:dyDescent="0.25">
      <c r="A51" s="6"/>
      <c r="B51" s="59" t="s">
        <v>2698</v>
      </c>
      <c r="C51" s="60" t="s">
        <v>2725</v>
      </c>
      <c r="D51" s="52" t="s">
        <v>2726</v>
      </c>
      <c r="E51" s="112"/>
      <c r="F51" s="112">
        <v>818538.14</v>
      </c>
      <c r="G51" s="78">
        <f t="shared" si="0"/>
        <v>9839728647.3700027</v>
      </c>
      <c r="I51" s="76"/>
    </row>
    <row r="52" spans="1:9" ht="63.75" customHeight="1" x14ac:dyDescent="0.25">
      <c r="A52" s="6"/>
      <c r="B52" s="59" t="s">
        <v>2698</v>
      </c>
      <c r="C52" s="60" t="s">
        <v>2727</v>
      </c>
      <c r="D52" s="52" t="s">
        <v>2728</v>
      </c>
      <c r="E52" s="112"/>
      <c r="F52" s="112">
        <v>8474848.6799999997</v>
      </c>
      <c r="G52" s="78">
        <f t="shared" si="0"/>
        <v>9831253798.6900024</v>
      </c>
      <c r="I52" s="76"/>
    </row>
    <row r="53" spans="1:9" ht="65.25" customHeight="1" x14ac:dyDescent="0.25">
      <c r="A53" s="6"/>
      <c r="B53" s="59" t="s">
        <v>2698</v>
      </c>
      <c r="C53" s="60" t="s">
        <v>2729</v>
      </c>
      <c r="D53" s="52" t="s">
        <v>2730</v>
      </c>
      <c r="E53" s="112"/>
      <c r="F53" s="112">
        <v>5614047.79</v>
      </c>
      <c r="G53" s="78">
        <f t="shared" si="0"/>
        <v>9825639750.9000015</v>
      </c>
      <c r="I53" s="76"/>
    </row>
    <row r="54" spans="1:9" ht="78.75" customHeight="1" x14ac:dyDescent="0.25">
      <c r="A54" s="6"/>
      <c r="B54" s="59" t="s">
        <v>2698</v>
      </c>
      <c r="C54" s="60" t="s">
        <v>2731</v>
      </c>
      <c r="D54" s="52" t="s">
        <v>2732</v>
      </c>
      <c r="E54" s="112"/>
      <c r="F54" s="112">
        <v>886820</v>
      </c>
      <c r="G54" s="78">
        <f t="shared" si="0"/>
        <v>9824752930.9000015</v>
      </c>
      <c r="I54" s="76"/>
    </row>
    <row r="55" spans="1:9" ht="61.5" customHeight="1" x14ac:dyDescent="0.25">
      <c r="A55" s="6"/>
      <c r="B55" s="59" t="s">
        <v>2698</v>
      </c>
      <c r="C55" s="60" t="s">
        <v>2733</v>
      </c>
      <c r="D55" s="52" t="s">
        <v>2734</v>
      </c>
      <c r="E55" s="112"/>
      <c r="F55" s="112">
        <v>500000</v>
      </c>
      <c r="G55" s="78">
        <f t="shared" si="0"/>
        <v>9824252930.9000015</v>
      </c>
    </row>
    <row r="56" spans="1:9" ht="62.25" customHeight="1" x14ac:dyDescent="0.25">
      <c r="A56" s="6"/>
      <c r="B56" s="59" t="s">
        <v>2698</v>
      </c>
      <c r="C56" s="60" t="s">
        <v>2735</v>
      </c>
      <c r="D56" s="52" t="s">
        <v>2736</v>
      </c>
      <c r="E56" s="112"/>
      <c r="F56" s="112">
        <v>4119421.74</v>
      </c>
      <c r="G56" s="78">
        <f t="shared" si="0"/>
        <v>9820133509.1600018</v>
      </c>
    </row>
    <row r="57" spans="1:9" ht="71.25" customHeight="1" x14ac:dyDescent="0.25">
      <c r="A57" s="6"/>
      <c r="B57" s="59" t="s">
        <v>2698</v>
      </c>
      <c r="C57" s="60" t="s">
        <v>2737</v>
      </c>
      <c r="D57" s="52" t="s">
        <v>2738</v>
      </c>
      <c r="E57" s="112"/>
      <c r="F57" s="112">
        <v>62408439.329999998</v>
      </c>
      <c r="G57" s="78">
        <f t="shared" si="0"/>
        <v>9757725069.8300018</v>
      </c>
    </row>
    <row r="58" spans="1:9" ht="63" customHeight="1" x14ac:dyDescent="0.25">
      <c r="A58" s="6"/>
      <c r="B58" s="59" t="s">
        <v>2698</v>
      </c>
      <c r="C58" s="60" t="s">
        <v>2739</v>
      </c>
      <c r="D58" s="52" t="s">
        <v>2740</v>
      </c>
      <c r="E58" s="112"/>
      <c r="F58" s="112">
        <v>6440943</v>
      </c>
      <c r="G58" s="78">
        <f t="shared" si="0"/>
        <v>9751284126.8300018</v>
      </c>
    </row>
    <row r="59" spans="1:9" ht="46.5" customHeight="1" x14ac:dyDescent="0.25">
      <c r="A59" s="6"/>
      <c r="B59" s="59" t="s">
        <v>2698</v>
      </c>
      <c r="C59" s="60" t="s">
        <v>2741</v>
      </c>
      <c r="D59" s="52" t="s">
        <v>2742</v>
      </c>
      <c r="E59" s="112"/>
      <c r="F59" s="112">
        <v>257391877.12</v>
      </c>
      <c r="G59" s="78">
        <f t="shared" si="0"/>
        <v>9493892249.710001</v>
      </c>
    </row>
    <row r="60" spans="1:9" ht="59.25" customHeight="1" x14ac:dyDescent="0.25">
      <c r="A60" s="6"/>
      <c r="B60" s="59" t="s">
        <v>2743</v>
      </c>
      <c r="C60" s="60" t="s">
        <v>2744</v>
      </c>
      <c r="D60" s="52" t="s">
        <v>2745</v>
      </c>
      <c r="E60" s="112"/>
      <c r="F60" s="112">
        <v>75000</v>
      </c>
      <c r="G60" s="78">
        <f t="shared" si="0"/>
        <v>9493817249.710001</v>
      </c>
    </row>
    <row r="61" spans="1:9" ht="48.75" customHeight="1" x14ac:dyDescent="0.25">
      <c r="A61" s="6"/>
      <c r="B61" s="59" t="s">
        <v>2743</v>
      </c>
      <c r="C61" s="60" t="s">
        <v>2746</v>
      </c>
      <c r="D61" s="52" t="s">
        <v>2747</v>
      </c>
      <c r="E61" s="112"/>
      <c r="F61" s="112">
        <v>8337815.5199999996</v>
      </c>
      <c r="G61" s="78">
        <f t="shared" si="0"/>
        <v>9485479434.1900005</v>
      </c>
    </row>
    <row r="62" spans="1:9" ht="46.5" customHeight="1" x14ac:dyDescent="0.25">
      <c r="A62" s="6"/>
      <c r="B62" s="59" t="s">
        <v>2743</v>
      </c>
      <c r="C62" s="60" t="s">
        <v>2748</v>
      </c>
      <c r="D62" s="52" t="s">
        <v>2749</v>
      </c>
      <c r="E62" s="112"/>
      <c r="F62" s="112">
        <v>1384225</v>
      </c>
      <c r="G62" s="78">
        <f t="shared" si="0"/>
        <v>9484095209.1900005</v>
      </c>
    </row>
    <row r="63" spans="1:9" ht="66.75" customHeight="1" x14ac:dyDescent="0.25">
      <c r="A63" s="6"/>
      <c r="B63" s="59" t="s">
        <v>2743</v>
      </c>
      <c r="C63" s="60" t="s">
        <v>2750</v>
      </c>
      <c r="D63" s="52" t="s">
        <v>2751</v>
      </c>
      <c r="E63" s="112"/>
      <c r="F63" s="112">
        <v>475405</v>
      </c>
      <c r="G63" s="78">
        <f t="shared" si="0"/>
        <v>9483619804.1900005</v>
      </c>
    </row>
    <row r="64" spans="1:9" ht="64.5" customHeight="1" x14ac:dyDescent="0.25">
      <c r="A64" s="6"/>
      <c r="B64" s="59" t="s">
        <v>2743</v>
      </c>
      <c r="C64" s="60" t="s">
        <v>2752</v>
      </c>
      <c r="D64" s="52" t="s">
        <v>2753</v>
      </c>
      <c r="E64" s="112"/>
      <c r="F64" s="112">
        <v>1124295</v>
      </c>
      <c r="G64" s="78">
        <f t="shared" si="0"/>
        <v>9482495509.1900005</v>
      </c>
    </row>
    <row r="65" spans="1:7" ht="64.5" customHeight="1" x14ac:dyDescent="0.25">
      <c r="A65" s="6"/>
      <c r="B65" s="59" t="s">
        <v>2743</v>
      </c>
      <c r="C65" s="60" t="s">
        <v>2754</v>
      </c>
      <c r="D65" s="52" t="s">
        <v>2755</v>
      </c>
      <c r="E65" s="112"/>
      <c r="F65" s="112">
        <v>2212550</v>
      </c>
      <c r="G65" s="78">
        <f t="shared" si="0"/>
        <v>9480282959.1900005</v>
      </c>
    </row>
    <row r="66" spans="1:7" ht="69" customHeight="1" x14ac:dyDescent="0.25">
      <c r="A66" s="6"/>
      <c r="B66" s="59" t="s">
        <v>2743</v>
      </c>
      <c r="C66" s="60" t="s">
        <v>2756</v>
      </c>
      <c r="D66" s="52" t="s">
        <v>2757</v>
      </c>
      <c r="E66" s="112"/>
      <c r="F66" s="112">
        <v>3808170</v>
      </c>
      <c r="G66" s="78">
        <f t="shared" si="0"/>
        <v>9476474789.1900005</v>
      </c>
    </row>
    <row r="67" spans="1:7" ht="82.5" customHeight="1" x14ac:dyDescent="0.25">
      <c r="A67" s="6"/>
      <c r="B67" s="59" t="s">
        <v>2743</v>
      </c>
      <c r="C67" s="60" t="s">
        <v>2758</v>
      </c>
      <c r="D67" s="52" t="s">
        <v>2759</v>
      </c>
      <c r="E67" s="112"/>
      <c r="F67" s="112">
        <v>948940</v>
      </c>
      <c r="G67" s="78">
        <f t="shared" si="0"/>
        <v>9475525849.1900005</v>
      </c>
    </row>
    <row r="68" spans="1:7" ht="74.25" customHeight="1" x14ac:dyDescent="0.25">
      <c r="A68" s="6"/>
      <c r="B68" s="59" t="s">
        <v>2743</v>
      </c>
      <c r="C68" s="60" t="s">
        <v>2760</v>
      </c>
      <c r="D68" s="52" t="s">
        <v>2761</v>
      </c>
      <c r="E68" s="112"/>
      <c r="F68" s="112">
        <v>2857530</v>
      </c>
      <c r="G68" s="78">
        <f t="shared" si="0"/>
        <v>9472668319.1900005</v>
      </c>
    </row>
    <row r="69" spans="1:7" ht="66" customHeight="1" x14ac:dyDescent="0.25">
      <c r="A69" s="6"/>
      <c r="B69" s="59" t="s">
        <v>2743</v>
      </c>
      <c r="C69" s="60" t="s">
        <v>2762</v>
      </c>
      <c r="D69" s="52" t="s">
        <v>2763</v>
      </c>
      <c r="E69" s="112"/>
      <c r="F69" s="112">
        <v>1161831</v>
      </c>
      <c r="G69" s="78">
        <f t="shared" si="0"/>
        <v>9471506488.1900005</v>
      </c>
    </row>
    <row r="70" spans="1:7" ht="72.75" x14ac:dyDescent="0.25">
      <c r="A70" s="6"/>
      <c r="B70" s="59" t="s">
        <v>2743</v>
      </c>
      <c r="C70" s="60" t="s">
        <v>2764</v>
      </c>
      <c r="D70" s="52" t="s">
        <v>2765</v>
      </c>
      <c r="E70" s="112"/>
      <c r="F70" s="112">
        <v>286620</v>
      </c>
      <c r="G70" s="78">
        <f t="shared" si="0"/>
        <v>9471219868.1900005</v>
      </c>
    </row>
    <row r="71" spans="1:7" ht="78" customHeight="1" x14ac:dyDescent="0.25">
      <c r="A71" s="6"/>
      <c r="B71" s="59" t="s">
        <v>2743</v>
      </c>
      <c r="C71" s="60" t="s">
        <v>2766</v>
      </c>
      <c r="D71" s="52" t="s">
        <v>2767</v>
      </c>
      <c r="E71" s="112"/>
      <c r="F71" s="112">
        <v>2563473.67</v>
      </c>
      <c r="G71" s="78">
        <f t="shared" si="0"/>
        <v>9468656394.5200005</v>
      </c>
    </row>
    <row r="72" spans="1:7" ht="82.5" customHeight="1" x14ac:dyDescent="0.25">
      <c r="A72" s="6"/>
      <c r="B72" s="59" t="s">
        <v>2743</v>
      </c>
      <c r="C72" s="60" t="s">
        <v>2768</v>
      </c>
      <c r="D72" s="52" t="s">
        <v>2769</v>
      </c>
      <c r="E72" s="112"/>
      <c r="F72" s="112">
        <v>2271300.96</v>
      </c>
      <c r="G72" s="78">
        <f t="shared" si="0"/>
        <v>9466385093.5600014</v>
      </c>
    </row>
    <row r="73" spans="1:7" ht="84.75" x14ac:dyDescent="0.25">
      <c r="A73" s="6"/>
      <c r="B73" s="59" t="s">
        <v>2743</v>
      </c>
      <c r="C73" s="60" t="s">
        <v>2770</v>
      </c>
      <c r="D73" s="52" t="s">
        <v>2771</v>
      </c>
      <c r="E73" s="112"/>
      <c r="F73" s="112">
        <v>34643.56</v>
      </c>
      <c r="G73" s="78">
        <f t="shared" si="0"/>
        <v>9466350450.0000019</v>
      </c>
    </row>
    <row r="74" spans="1:7" ht="53.25" customHeight="1" x14ac:dyDescent="0.25">
      <c r="A74" s="6"/>
      <c r="B74" s="59" t="s">
        <v>2772</v>
      </c>
      <c r="C74" s="60" t="s">
        <v>2773</v>
      </c>
      <c r="D74" s="52" t="s">
        <v>2774</v>
      </c>
      <c r="E74" s="112"/>
      <c r="F74" s="112">
        <v>1325634.42</v>
      </c>
      <c r="G74" s="78">
        <f t="shared" si="0"/>
        <v>9465024815.5800018</v>
      </c>
    </row>
    <row r="75" spans="1:7" ht="53.25" customHeight="1" x14ac:dyDescent="0.25">
      <c r="A75" s="6"/>
      <c r="B75" s="59" t="s">
        <v>2772</v>
      </c>
      <c r="C75" s="60" t="s">
        <v>2775</v>
      </c>
      <c r="D75" s="52" t="s">
        <v>2776</v>
      </c>
      <c r="E75" s="112"/>
      <c r="F75" s="112">
        <v>472249.76</v>
      </c>
      <c r="G75" s="78">
        <f t="shared" si="0"/>
        <v>9464552565.8200016</v>
      </c>
    </row>
    <row r="76" spans="1:7" ht="48.75" x14ac:dyDescent="0.25">
      <c r="A76" s="6"/>
      <c r="B76" s="59" t="s">
        <v>2772</v>
      </c>
      <c r="C76" s="60" t="s">
        <v>2777</v>
      </c>
      <c r="D76" s="52" t="s">
        <v>2778</v>
      </c>
      <c r="E76" s="112"/>
      <c r="F76" s="112">
        <v>925152.8</v>
      </c>
      <c r="G76" s="78">
        <f t="shared" si="0"/>
        <v>9463627413.0200024</v>
      </c>
    </row>
    <row r="77" spans="1:7" ht="60.75" x14ac:dyDescent="0.25">
      <c r="A77" s="6"/>
      <c r="B77" s="59" t="s">
        <v>2772</v>
      </c>
      <c r="C77" s="60" t="s">
        <v>2779</v>
      </c>
      <c r="D77" s="52" t="s">
        <v>2780</v>
      </c>
      <c r="E77" s="112"/>
      <c r="F77" s="112">
        <v>5000000</v>
      </c>
      <c r="G77" s="78">
        <f t="shared" si="0"/>
        <v>9458627413.0200024</v>
      </c>
    </row>
    <row r="78" spans="1:7" ht="60.75" x14ac:dyDescent="0.25">
      <c r="A78" s="6"/>
      <c r="B78" s="59" t="s">
        <v>2772</v>
      </c>
      <c r="C78" s="60" t="s">
        <v>2781</v>
      </c>
      <c r="D78" s="52" t="s">
        <v>2782</v>
      </c>
      <c r="E78" s="112"/>
      <c r="F78" s="112">
        <v>39507799</v>
      </c>
      <c r="G78" s="78">
        <f t="shared" si="0"/>
        <v>9419119614.0200024</v>
      </c>
    </row>
    <row r="79" spans="1:7" ht="67.5" customHeight="1" x14ac:dyDescent="0.25">
      <c r="A79" s="6"/>
      <c r="B79" s="59" t="s">
        <v>2772</v>
      </c>
      <c r="C79" s="60" t="s">
        <v>2781</v>
      </c>
      <c r="D79" s="52" t="s">
        <v>2782</v>
      </c>
      <c r="E79" s="112"/>
      <c r="F79" s="112">
        <v>7000000</v>
      </c>
      <c r="G79" s="78">
        <f t="shared" si="0"/>
        <v>9412119614.0200024</v>
      </c>
    </row>
    <row r="80" spans="1:7" ht="64.5" customHeight="1" x14ac:dyDescent="0.25">
      <c r="A80" s="6"/>
      <c r="B80" s="59" t="s">
        <v>2772</v>
      </c>
      <c r="C80" s="60" t="s">
        <v>2781</v>
      </c>
      <c r="D80" s="52" t="s">
        <v>2782</v>
      </c>
      <c r="E80" s="112"/>
      <c r="F80" s="112">
        <v>29164230</v>
      </c>
      <c r="G80" s="78">
        <f t="shared" si="0"/>
        <v>9382955384.0200024</v>
      </c>
    </row>
    <row r="81" spans="1:7" ht="65.25" customHeight="1" x14ac:dyDescent="0.25">
      <c r="A81" s="6"/>
      <c r="B81" s="59" t="s">
        <v>2772</v>
      </c>
      <c r="C81" s="60" t="s">
        <v>2781</v>
      </c>
      <c r="D81" s="52" t="s">
        <v>2782</v>
      </c>
      <c r="E81" s="112"/>
      <c r="F81" s="112">
        <v>2338443.88</v>
      </c>
      <c r="G81" s="78">
        <f t="shared" si="0"/>
        <v>9380616940.1400032</v>
      </c>
    </row>
    <row r="82" spans="1:7" ht="60.75" x14ac:dyDescent="0.25">
      <c r="A82" s="6"/>
      <c r="B82" s="59" t="s">
        <v>2772</v>
      </c>
      <c r="C82" s="60" t="s">
        <v>2781</v>
      </c>
      <c r="D82" s="52" t="s">
        <v>2782</v>
      </c>
      <c r="E82" s="112"/>
      <c r="F82" s="112">
        <v>32000000</v>
      </c>
      <c r="G82" s="78">
        <f t="shared" si="0"/>
        <v>9348616940.1400032</v>
      </c>
    </row>
    <row r="83" spans="1:7" ht="36.75" x14ac:dyDescent="0.25">
      <c r="A83" s="6"/>
      <c r="B83" s="59" t="s">
        <v>2783</v>
      </c>
      <c r="C83" s="60" t="s">
        <v>2784</v>
      </c>
      <c r="D83" s="52" t="s">
        <v>2785</v>
      </c>
      <c r="E83" s="112"/>
      <c r="F83" s="112">
        <v>523200</v>
      </c>
      <c r="G83" s="78">
        <f t="shared" si="0"/>
        <v>9348093740.1400032</v>
      </c>
    </row>
    <row r="84" spans="1:7" ht="63" customHeight="1" x14ac:dyDescent="0.25">
      <c r="A84" s="6"/>
      <c r="B84" s="59" t="s">
        <v>2783</v>
      </c>
      <c r="C84" s="60" t="s">
        <v>2786</v>
      </c>
      <c r="D84" s="52" t="s">
        <v>2787</v>
      </c>
      <c r="E84" s="112"/>
      <c r="F84" s="112">
        <v>114876</v>
      </c>
      <c r="G84" s="78">
        <f t="shared" si="0"/>
        <v>9347978864.1400032</v>
      </c>
    </row>
    <row r="85" spans="1:7" ht="67.5" customHeight="1" x14ac:dyDescent="0.25">
      <c r="A85" s="6"/>
      <c r="B85" s="59" t="s">
        <v>2783</v>
      </c>
      <c r="C85" s="60" t="s">
        <v>2788</v>
      </c>
      <c r="D85" s="52" t="s">
        <v>2789</v>
      </c>
      <c r="E85" s="112"/>
      <c r="F85" s="112">
        <v>20986</v>
      </c>
      <c r="G85" s="78">
        <f t="shared" si="0"/>
        <v>9347957878.1400032</v>
      </c>
    </row>
    <row r="86" spans="1:7" ht="86.25" customHeight="1" x14ac:dyDescent="0.25">
      <c r="A86" s="6"/>
      <c r="B86" s="59" t="s">
        <v>2783</v>
      </c>
      <c r="C86" s="60" t="s">
        <v>2790</v>
      </c>
      <c r="D86" s="52" t="s">
        <v>2791</v>
      </c>
      <c r="E86" s="112"/>
      <c r="F86" s="112">
        <v>29198026</v>
      </c>
      <c r="G86" s="78">
        <f t="shared" si="0"/>
        <v>9318759852.1400032</v>
      </c>
    </row>
    <row r="87" spans="1:7" ht="88.5" customHeight="1" x14ac:dyDescent="0.25">
      <c r="A87" s="6"/>
      <c r="B87" s="59" t="s">
        <v>2783</v>
      </c>
      <c r="C87" s="60" t="s">
        <v>2790</v>
      </c>
      <c r="D87" s="52" t="s">
        <v>2791</v>
      </c>
      <c r="E87" s="112"/>
      <c r="F87" s="112">
        <v>12301108</v>
      </c>
      <c r="G87" s="78">
        <f t="shared" si="0"/>
        <v>9306458744.1400032</v>
      </c>
    </row>
    <row r="88" spans="1:7" ht="68.25" customHeight="1" x14ac:dyDescent="0.25">
      <c r="A88" s="6"/>
      <c r="B88" s="59" t="s">
        <v>2783</v>
      </c>
      <c r="C88" s="60" t="s">
        <v>2790</v>
      </c>
      <c r="D88" s="52" t="s">
        <v>2791</v>
      </c>
      <c r="E88" s="112"/>
      <c r="F88" s="112">
        <v>18500866</v>
      </c>
      <c r="G88" s="78">
        <f t="shared" ref="G88:G151" si="1">SUM(G87+E88-F88)</f>
        <v>9287957878.1400032</v>
      </c>
    </row>
    <row r="89" spans="1:7" ht="83.25" customHeight="1" x14ac:dyDescent="0.25">
      <c r="A89" s="6"/>
      <c r="B89" s="59" t="s">
        <v>2783</v>
      </c>
      <c r="C89" s="60" t="s">
        <v>2792</v>
      </c>
      <c r="D89" s="52" t="s">
        <v>2793</v>
      </c>
      <c r="E89" s="112"/>
      <c r="F89" s="112">
        <v>3918149.14</v>
      </c>
      <c r="G89" s="78">
        <f t="shared" si="1"/>
        <v>9284039729.0000038</v>
      </c>
    </row>
    <row r="90" spans="1:7" ht="60.75" x14ac:dyDescent="0.25">
      <c r="A90" s="6"/>
      <c r="B90" s="59" t="s">
        <v>2783</v>
      </c>
      <c r="C90" s="60" t="s">
        <v>2794</v>
      </c>
      <c r="D90" s="52" t="s">
        <v>2795</v>
      </c>
      <c r="E90" s="112"/>
      <c r="F90" s="112">
        <v>6991.46</v>
      </c>
      <c r="G90" s="78">
        <f t="shared" si="1"/>
        <v>9284032737.5400047</v>
      </c>
    </row>
    <row r="91" spans="1:7" ht="63" customHeight="1" x14ac:dyDescent="0.25">
      <c r="A91" s="6"/>
      <c r="B91" s="59" t="s">
        <v>2796</v>
      </c>
      <c r="C91" s="60" t="s">
        <v>2797</v>
      </c>
      <c r="D91" s="52" t="s">
        <v>2798</v>
      </c>
      <c r="E91" s="112"/>
      <c r="F91" s="112">
        <v>27885</v>
      </c>
      <c r="G91" s="78">
        <f t="shared" si="1"/>
        <v>9284004852.5400047</v>
      </c>
    </row>
    <row r="92" spans="1:7" ht="66.75" customHeight="1" x14ac:dyDescent="0.25">
      <c r="A92" s="6"/>
      <c r="B92" s="59" t="s">
        <v>2796</v>
      </c>
      <c r="C92" s="60" t="s">
        <v>2799</v>
      </c>
      <c r="D92" s="52" t="s">
        <v>2800</v>
      </c>
      <c r="E92" s="112"/>
      <c r="F92" s="112">
        <v>10926.01</v>
      </c>
      <c r="G92" s="78">
        <f t="shared" si="1"/>
        <v>9283993926.5300045</v>
      </c>
    </row>
    <row r="93" spans="1:7" ht="48.75" x14ac:dyDescent="0.25">
      <c r="A93" s="6"/>
      <c r="B93" s="59" t="s">
        <v>2796</v>
      </c>
      <c r="C93" s="60" t="s">
        <v>2801</v>
      </c>
      <c r="D93" s="52" t="s">
        <v>2802</v>
      </c>
      <c r="E93" s="112"/>
      <c r="F93" s="112">
        <v>70800</v>
      </c>
      <c r="G93" s="78">
        <f t="shared" si="1"/>
        <v>9283923126.5300045</v>
      </c>
    </row>
    <row r="94" spans="1:7" ht="60.75" x14ac:dyDescent="0.25">
      <c r="A94" s="6"/>
      <c r="B94" s="59" t="s">
        <v>2796</v>
      </c>
      <c r="C94" s="60" t="s">
        <v>2803</v>
      </c>
      <c r="D94" s="52" t="s">
        <v>2804</v>
      </c>
      <c r="E94" s="112"/>
      <c r="F94" s="112">
        <v>59000</v>
      </c>
      <c r="G94" s="78">
        <f t="shared" si="1"/>
        <v>9283864126.5300045</v>
      </c>
    </row>
    <row r="95" spans="1:7" ht="36.75" x14ac:dyDescent="0.25">
      <c r="A95" s="6"/>
      <c r="B95" s="59" t="s">
        <v>2805</v>
      </c>
      <c r="C95" s="60" t="s">
        <v>2806</v>
      </c>
      <c r="D95" s="52" t="s">
        <v>2807</v>
      </c>
      <c r="E95" s="112"/>
      <c r="F95" s="112">
        <v>11683555</v>
      </c>
      <c r="G95" s="78">
        <f t="shared" si="1"/>
        <v>9272180571.5300045</v>
      </c>
    </row>
    <row r="96" spans="1:7" ht="48.75" x14ac:dyDescent="0.25">
      <c r="A96" s="6"/>
      <c r="B96" s="59" t="s">
        <v>2805</v>
      </c>
      <c r="C96" s="60" t="s">
        <v>2808</v>
      </c>
      <c r="D96" s="52" t="s">
        <v>2809</v>
      </c>
      <c r="E96" s="112"/>
      <c r="F96" s="112">
        <v>1834848</v>
      </c>
      <c r="G96" s="78">
        <f t="shared" si="1"/>
        <v>9270345723.5300045</v>
      </c>
    </row>
    <row r="97" spans="1:7" ht="36.75" x14ac:dyDescent="0.25">
      <c r="A97" s="6"/>
      <c r="B97" s="59" t="s">
        <v>2805</v>
      </c>
      <c r="C97" s="60" t="s">
        <v>2810</v>
      </c>
      <c r="D97" s="52" t="s">
        <v>2811</v>
      </c>
      <c r="E97" s="112"/>
      <c r="F97" s="112">
        <v>14092626.98</v>
      </c>
      <c r="G97" s="78">
        <f t="shared" si="1"/>
        <v>9256253096.550005</v>
      </c>
    </row>
    <row r="98" spans="1:7" ht="46.5" customHeight="1" x14ac:dyDescent="0.25">
      <c r="A98" s="6"/>
      <c r="B98" s="59" t="s">
        <v>2805</v>
      </c>
      <c r="C98" s="60" t="s">
        <v>2812</v>
      </c>
      <c r="D98" s="52" t="s">
        <v>2813</v>
      </c>
      <c r="E98" s="112"/>
      <c r="F98" s="112">
        <v>41668851.030000001</v>
      </c>
      <c r="G98" s="78">
        <f t="shared" si="1"/>
        <v>9214584245.5200043</v>
      </c>
    </row>
    <row r="99" spans="1:7" ht="50.25" customHeight="1" x14ac:dyDescent="0.25">
      <c r="A99" s="6"/>
      <c r="B99" s="59" t="s">
        <v>2805</v>
      </c>
      <c r="C99" s="60" t="s">
        <v>2812</v>
      </c>
      <c r="D99" s="52" t="s">
        <v>2813</v>
      </c>
      <c r="E99" s="112"/>
      <c r="F99" s="112">
        <v>2765693.34</v>
      </c>
      <c r="G99" s="78">
        <f t="shared" si="1"/>
        <v>9211818552.1800041</v>
      </c>
    </row>
    <row r="100" spans="1:7" ht="54.75" customHeight="1" x14ac:dyDescent="0.25">
      <c r="A100" s="6"/>
      <c r="B100" s="59" t="s">
        <v>2805</v>
      </c>
      <c r="C100" s="60" t="s">
        <v>2812</v>
      </c>
      <c r="D100" s="52" t="s">
        <v>2813</v>
      </c>
      <c r="E100" s="112"/>
      <c r="F100" s="112">
        <v>2952745.79</v>
      </c>
      <c r="G100" s="78">
        <f t="shared" si="1"/>
        <v>9208865806.3900032</v>
      </c>
    </row>
    <row r="101" spans="1:7" ht="60.75" customHeight="1" x14ac:dyDescent="0.25">
      <c r="A101" s="6"/>
      <c r="B101" s="59" t="s">
        <v>2805</v>
      </c>
      <c r="C101" s="60" t="s">
        <v>2812</v>
      </c>
      <c r="D101" s="52" t="s">
        <v>2813</v>
      </c>
      <c r="E101" s="112"/>
      <c r="F101" s="112">
        <v>425518.84</v>
      </c>
      <c r="G101" s="78">
        <f t="shared" si="1"/>
        <v>9208440287.5500031</v>
      </c>
    </row>
    <row r="102" spans="1:7" ht="54.75" customHeight="1" x14ac:dyDescent="0.25">
      <c r="A102" s="6"/>
      <c r="B102" s="59" t="s">
        <v>2805</v>
      </c>
      <c r="C102" s="60" t="s">
        <v>2814</v>
      </c>
      <c r="D102" s="52" t="s">
        <v>2815</v>
      </c>
      <c r="E102" s="112"/>
      <c r="F102" s="112">
        <v>41215108.75</v>
      </c>
      <c r="G102" s="78">
        <f t="shared" si="1"/>
        <v>9167225178.8000031</v>
      </c>
    </row>
    <row r="103" spans="1:7" ht="58.5" customHeight="1" x14ac:dyDescent="0.25">
      <c r="A103" s="6"/>
      <c r="B103" s="59" t="s">
        <v>2805</v>
      </c>
      <c r="C103" s="60" t="s">
        <v>2814</v>
      </c>
      <c r="D103" s="52" t="s">
        <v>2815</v>
      </c>
      <c r="E103" s="112"/>
      <c r="F103" s="112">
        <v>2849584.36</v>
      </c>
      <c r="G103" s="78">
        <f t="shared" si="1"/>
        <v>9164375594.4400024</v>
      </c>
    </row>
    <row r="104" spans="1:7" ht="39" customHeight="1" x14ac:dyDescent="0.25">
      <c r="A104" s="6"/>
      <c r="B104" s="59" t="s">
        <v>2805</v>
      </c>
      <c r="C104" s="60" t="s">
        <v>2814</v>
      </c>
      <c r="D104" s="52" t="s">
        <v>2815</v>
      </c>
      <c r="E104" s="112"/>
      <c r="F104" s="112">
        <v>2926023.59</v>
      </c>
      <c r="G104" s="78">
        <f t="shared" si="1"/>
        <v>9161449570.8500023</v>
      </c>
    </row>
    <row r="105" spans="1:7" ht="47.25" customHeight="1" x14ac:dyDescent="0.25">
      <c r="A105" s="6"/>
      <c r="B105" s="59" t="s">
        <v>2805</v>
      </c>
      <c r="C105" s="60" t="s">
        <v>2814</v>
      </c>
      <c r="D105" s="52" t="s">
        <v>2815</v>
      </c>
      <c r="E105" s="112"/>
      <c r="F105" s="112">
        <v>468590.15</v>
      </c>
      <c r="G105" s="78">
        <f t="shared" si="1"/>
        <v>9160980980.7000027</v>
      </c>
    </row>
    <row r="106" spans="1:7" ht="42" customHeight="1" x14ac:dyDescent="0.25">
      <c r="A106" s="6"/>
      <c r="B106" s="59" t="s">
        <v>2805</v>
      </c>
      <c r="C106" s="60" t="s">
        <v>2816</v>
      </c>
      <c r="D106" s="52" t="s">
        <v>2817</v>
      </c>
      <c r="E106" s="112"/>
      <c r="F106" s="112">
        <v>12556770.84</v>
      </c>
      <c r="G106" s="78">
        <f t="shared" si="1"/>
        <v>9148424209.8600025</v>
      </c>
    </row>
    <row r="107" spans="1:7" ht="45.75" customHeight="1" x14ac:dyDescent="0.25">
      <c r="A107" s="6"/>
      <c r="B107" s="59" t="s">
        <v>2805</v>
      </c>
      <c r="C107" s="60" t="s">
        <v>2816</v>
      </c>
      <c r="D107" s="52" t="s">
        <v>2817</v>
      </c>
      <c r="E107" s="112"/>
      <c r="F107" s="112">
        <v>871933.22</v>
      </c>
      <c r="G107" s="78">
        <f t="shared" si="1"/>
        <v>9147552276.6400032</v>
      </c>
    </row>
    <row r="108" spans="1:7" ht="43.5" customHeight="1" x14ac:dyDescent="0.25">
      <c r="A108" s="6"/>
      <c r="B108" s="59" t="s">
        <v>2805</v>
      </c>
      <c r="C108" s="60" t="s">
        <v>2816</v>
      </c>
      <c r="D108" s="52" t="s">
        <v>2817</v>
      </c>
      <c r="E108" s="112"/>
      <c r="F108" s="112">
        <v>891530.72</v>
      </c>
      <c r="G108" s="78">
        <f t="shared" si="1"/>
        <v>9146660745.9200039</v>
      </c>
    </row>
    <row r="109" spans="1:7" ht="36.75" x14ac:dyDescent="0.25">
      <c r="A109" s="6"/>
      <c r="B109" s="59" t="s">
        <v>2805</v>
      </c>
      <c r="C109" s="60" t="s">
        <v>2816</v>
      </c>
      <c r="D109" s="52" t="s">
        <v>2817</v>
      </c>
      <c r="E109" s="112"/>
      <c r="F109" s="112">
        <v>146132.44</v>
      </c>
      <c r="G109" s="78">
        <f t="shared" si="1"/>
        <v>9146514613.4800034</v>
      </c>
    </row>
    <row r="110" spans="1:7" ht="36.75" x14ac:dyDescent="0.25">
      <c r="A110" s="6"/>
      <c r="B110" s="59" t="s">
        <v>2805</v>
      </c>
      <c r="C110" s="60" t="s">
        <v>2818</v>
      </c>
      <c r="D110" s="52" t="s">
        <v>2819</v>
      </c>
      <c r="E110" s="112"/>
      <c r="F110" s="112">
        <v>12230224.300000001</v>
      </c>
      <c r="G110" s="78">
        <f t="shared" si="1"/>
        <v>9134284389.1800041</v>
      </c>
    </row>
    <row r="111" spans="1:7" ht="50.25" customHeight="1" x14ac:dyDescent="0.25">
      <c r="A111" s="6"/>
      <c r="B111" s="59" t="s">
        <v>2805</v>
      </c>
      <c r="C111" s="60" t="s">
        <v>2818</v>
      </c>
      <c r="D111" s="52" t="s">
        <v>2819</v>
      </c>
      <c r="E111" s="112"/>
      <c r="F111" s="112">
        <v>863916.79</v>
      </c>
      <c r="G111" s="78">
        <f t="shared" si="1"/>
        <v>9133420472.3900032</v>
      </c>
    </row>
    <row r="112" spans="1:7" ht="36.75" x14ac:dyDescent="0.25">
      <c r="A112" s="6"/>
      <c r="B112" s="59" t="s">
        <v>2805</v>
      </c>
      <c r="C112" s="60" t="s">
        <v>2818</v>
      </c>
      <c r="D112" s="52" t="s">
        <v>2819</v>
      </c>
      <c r="E112" s="112"/>
      <c r="F112" s="112">
        <v>868345.91</v>
      </c>
      <c r="G112" s="78">
        <f t="shared" si="1"/>
        <v>9132552126.4800034</v>
      </c>
    </row>
    <row r="113" spans="1:7" ht="36.75" x14ac:dyDescent="0.25">
      <c r="A113" s="6"/>
      <c r="B113" s="59" t="s">
        <v>2805</v>
      </c>
      <c r="C113" s="60" t="s">
        <v>2818</v>
      </c>
      <c r="D113" s="52" t="s">
        <v>2819</v>
      </c>
      <c r="E113" s="112"/>
      <c r="F113" s="112">
        <v>146821.82</v>
      </c>
      <c r="G113" s="78">
        <f t="shared" si="1"/>
        <v>9132405304.6600037</v>
      </c>
    </row>
    <row r="114" spans="1:7" ht="58.5" customHeight="1" x14ac:dyDescent="0.25">
      <c r="A114" s="6"/>
      <c r="B114" s="59" t="s">
        <v>2805</v>
      </c>
      <c r="C114" s="60" t="s">
        <v>2820</v>
      </c>
      <c r="D114" s="52" t="s">
        <v>2821</v>
      </c>
      <c r="E114" s="112"/>
      <c r="F114" s="112">
        <v>1971937.72</v>
      </c>
      <c r="G114" s="78">
        <f t="shared" si="1"/>
        <v>9130433366.9400043</v>
      </c>
    </row>
    <row r="115" spans="1:7" ht="36.75" x14ac:dyDescent="0.25">
      <c r="A115" s="6"/>
      <c r="B115" s="59" t="s">
        <v>2805</v>
      </c>
      <c r="C115" s="60" t="s">
        <v>2820</v>
      </c>
      <c r="D115" s="52" t="s">
        <v>2821</v>
      </c>
      <c r="E115" s="112"/>
      <c r="F115" s="112">
        <v>139686.98000000001</v>
      </c>
      <c r="G115" s="78">
        <f t="shared" si="1"/>
        <v>9130293679.9600048</v>
      </c>
    </row>
    <row r="116" spans="1:7" ht="36.75" x14ac:dyDescent="0.25">
      <c r="A116" s="6"/>
      <c r="B116" s="59" t="s">
        <v>2805</v>
      </c>
      <c r="C116" s="60" t="s">
        <v>2820</v>
      </c>
      <c r="D116" s="52" t="s">
        <v>2821</v>
      </c>
      <c r="E116" s="112"/>
      <c r="F116" s="112">
        <v>140007.38</v>
      </c>
      <c r="G116" s="78">
        <f t="shared" si="1"/>
        <v>9130153672.5800056</v>
      </c>
    </row>
    <row r="117" spans="1:7" ht="36.75" x14ac:dyDescent="0.25">
      <c r="A117" s="6"/>
      <c r="B117" s="59" t="s">
        <v>2805</v>
      </c>
      <c r="C117" s="60" t="s">
        <v>2820</v>
      </c>
      <c r="D117" s="52" t="s">
        <v>2821</v>
      </c>
      <c r="E117" s="112"/>
      <c r="F117" s="112">
        <v>23889.97</v>
      </c>
      <c r="G117" s="78">
        <f t="shared" si="1"/>
        <v>9130129782.6100063</v>
      </c>
    </row>
    <row r="118" spans="1:7" ht="59.25" customHeight="1" x14ac:dyDescent="0.25">
      <c r="A118" s="6"/>
      <c r="B118" s="59" t="s">
        <v>2805</v>
      </c>
      <c r="C118" s="60" t="s">
        <v>2822</v>
      </c>
      <c r="D118" s="52" t="s">
        <v>2823</v>
      </c>
      <c r="E118" s="112"/>
      <c r="F118" s="112">
        <v>60500</v>
      </c>
      <c r="G118" s="78">
        <f t="shared" si="1"/>
        <v>9130069282.6100063</v>
      </c>
    </row>
    <row r="119" spans="1:7" ht="36.75" x14ac:dyDescent="0.25">
      <c r="A119" s="6"/>
      <c r="B119" s="59" t="s">
        <v>2805</v>
      </c>
      <c r="C119" s="60" t="s">
        <v>2822</v>
      </c>
      <c r="D119" s="52" t="s">
        <v>2823</v>
      </c>
      <c r="E119" s="112"/>
      <c r="F119" s="112">
        <v>4289.45</v>
      </c>
      <c r="G119" s="78">
        <f t="shared" si="1"/>
        <v>9130064993.1600056</v>
      </c>
    </row>
    <row r="120" spans="1:7" ht="53.25" customHeight="1" x14ac:dyDescent="0.25">
      <c r="A120" s="6"/>
      <c r="B120" s="59" t="s">
        <v>2805</v>
      </c>
      <c r="C120" s="60" t="s">
        <v>2822</v>
      </c>
      <c r="D120" s="52" t="s">
        <v>2823</v>
      </c>
      <c r="E120" s="112"/>
      <c r="F120" s="112">
        <v>4295.5</v>
      </c>
      <c r="G120" s="78">
        <f t="shared" si="1"/>
        <v>9130060697.6600056</v>
      </c>
    </row>
    <row r="121" spans="1:7" ht="36.75" x14ac:dyDescent="0.25">
      <c r="A121" s="6"/>
      <c r="B121" s="59" t="s">
        <v>2805</v>
      </c>
      <c r="C121" s="60" t="s">
        <v>2822</v>
      </c>
      <c r="D121" s="52" t="s">
        <v>2823</v>
      </c>
      <c r="E121" s="112"/>
      <c r="F121" s="112">
        <v>751.45</v>
      </c>
      <c r="G121" s="78">
        <f t="shared" si="1"/>
        <v>9130059946.2100048</v>
      </c>
    </row>
    <row r="122" spans="1:7" ht="36.75" x14ac:dyDescent="0.25">
      <c r="A122" s="6"/>
      <c r="B122" s="59" t="s">
        <v>2805</v>
      </c>
      <c r="C122" s="60" t="s">
        <v>2824</v>
      </c>
      <c r="D122" s="52" t="s">
        <v>2825</v>
      </c>
      <c r="E122" s="112"/>
      <c r="F122" s="112">
        <v>227520.75</v>
      </c>
      <c r="G122" s="78">
        <f t="shared" si="1"/>
        <v>9129832425.4600048</v>
      </c>
    </row>
    <row r="123" spans="1:7" ht="51" customHeight="1" x14ac:dyDescent="0.25">
      <c r="A123" s="6"/>
      <c r="B123" s="59" t="s">
        <v>2805</v>
      </c>
      <c r="C123" s="60" t="s">
        <v>2826</v>
      </c>
      <c r="D123" s="52" t="s">
        <v>2827</v>
      </c>
      <c r="E123" s="112"/>
      <c r="F123" s="112">
        <v>2186000</v>
      </c>
      <c r="G123" s="78">
        <f t="shared" si="1"/>
        <v>9127646425.4600048</v>
      </c>
    </row>
    <row r="124" spans="1:7" ht="69.75" customHeight="1" x14ac:dyDescent="0.25">
      <c r="A124" s="6"/>
      <c r="B124" s="59" t="s">
        <v>2828</v>
      </c>
      <c r="C124" s="60" t="s">
        <v>2829</v>
      </c>
      <c r="D124" s="52" t="s">
        <v>2830</v>
      </c>
      <c r="E124" s="112"/>
      <c r="F124" s="112">
        <v>334080</v>
      </c>
      <c r="G124" s="78">
        <f t="shared" si="1"/>
        <v>9127312345.4600048</v>
      </c>
    </row>
    <row r="125" spans="1:7" ht="75" customHeight="1" x14ac:dyDescent="0.25">
      <c r="A125" s="6"/>
      <c r="B125" s="59" t="s">
        <v>2828</v>
      </c>
      <c r="C125" s="60" t="s">
        <v>2831</v>
      </c>
      <c r="D125" s="52" t="s">
        <v>2832</v>
      </c>
      <c r="E125" s="112"/>
      <c r="F125" s="112">
        <v>212505.65</v>
      </c>
      <c r="G125" s="78">
        <f t="shared" si="1"/>
        <v>9127099839.8100052</v>
      </c>
    </row>
    <row r="126" spans="1:7" ht="73.5" customHeight="1" x14ac:dyDescent="0.25">
      <c r="A126" s="6"/>
      <c r="B126" s="59" t="s">
        <v>2828</v>
      </c>
      <c r="C126" s="60" t="s">
        <v>2831</v>
      </c>
      <c r="D126" s="52" t="s">
        <v>2832</v>
      </c>
      <c r="E126" s="112"/>
      <c r="F126" s="112">
        <v>4787494.3499999996</v>
      </c>
      <c r="G126" s="78">
        <f t="shared" si="1"/>
        <v>9122312345.4600048</v>
      </c>
    </row>
    <row r="127" spans="1:7" ht="75.75" customHeight="1" x14ac:dyDescent="0.25">
      <c r="A127" s="6"/>
      <c r="B127" s="59" t="s">
        <v>2828</v>
      </c>
      <c r="C127" s="60" t="s">
        <v>2833</v>
      </c>
      <c r="D127" s="52" t="s">
        <v>2834</v>
      </c>
      <c r="E127" s="112"/>
      <c r="F127" s="112">
        <v>418600</v>
      </c>
      <c r="G127" s="78">
        <f t="shared" si="1"/>
        <v>9121893745.4600048</v>
      </c>
    </row>
    <row r="128" spans="1:7" ht="77.25" customHeight="1" x14ac:dyDescent="0.25">
      <c r="A128" s="6"/>
      <c r="B128" s="59" t="s">
        <v>2828</v>
      </c>
      <c r="C128" s="60" t="s">
        <v>2833</v>
      </c>
      <c r="D128" s="52" t="s">
        <v>2834</v>
      </c>
      <c r="E128" s="112"/>
      <c r="F128" s="112">
        <v>7581400</v>
      </c>
      <c r="G128" s="78">
        <f t="shared" si="1"/>
        <v>9114312345.4600048</v>
      </c>
    </row>
    <row r="129" spans="1:7" ht="60.75" customHeight="1" x14ac:dyDescent="0.25">
      <c r="A129" s="6"/>
      <c r="B129" s="59" t="s">
        <v>2828</v>
      </c>
      <c r="C129" s="60" t="s">
        <v>2835</v>
      </c>
      <c r="D129" s="52" t="s">
        <v>2836</v>
      </c>
      <c r="E129" s="112"/>
      <c r="F129" s="112">
        <v>30000</v>
      </c>
      <c r="G129" s="78">
        <f t="shared" si="1"/>
        <v>9114282345.4600048</v>
      </c>
    </row>
    <row r="130" spans="1:7" ht="66.75" customHeight="1" x14ac:dyDescent="0.25">
      <c r="A130" s="6"/>
      <c r="B130" s="59" t="s">
        <v>2828</v>
      </c>
      <c r="C130" s="60" t="s">
        <v>2837</v>
      </c>
      <c r="D130" s="52" t="s">
        <v>2838</v>
      </c>
      <c r="E130" s="112"/>
      <c r="F130" s="112">
        <v>5000000</v>
      </c>
      <c r="G130" s="78">
        <f t="shared" si="1"/>
        <v>9109282345.4600048</v>
      </c>
    </row>
    <row r="131" spans="1:7" ht="68.25" customHeight="1" x14ac:dyDescent="0.25">
      <c r="A131" s="6"/>
      <c r="B131" s="59" t="s">
        <v>2828</v>
      </c>
      <c r="C131" s="60" t="s">
        <v>2839</v>
      </c>
      <c r="D131" s="52" t="s">
        <v>2840</v>
      </c>
      <c r="E131" s="112"/>
      <c r="F131" s="112">
        <v>11553600</v>
      </c>
      <c r="G131" s="78">
        <f t="shared" si="1"/>
        <v>9097728745.4600048</v>
      </c>
    </row>
    <row r="132" spans="1:7" ht="36" customHeight="1" x14ac:dyDescent="0.25">
      <c r="A132" s="6"/>
      <c r="B132" s="59" t="s">
        <v>2828</v>
      </c>
      <c r="C132" s="60" t="s">
        <v>2841</v>
      </c>
      <c r="D132" s="52" t="s">
        <v>2842</v>
      </c>
      <c r="E132" s="112"/>
      <c r="F132" s="112">
        <v>10391.26</v>
      </c>
      <c r="G132" s="78">
        <f t="shared" si="1"/>
        <v>9097718354.2000046</v>
      </c>
    </row>
    <row r="133" spans="1:7" ht="57" customHeight="1" x14ac:dyDescent="0.25">
      <c r="A133" s="6"/>
      <c r="B133" s="59" t="s">
        <v>2828</v>
      </c>
      <c r="C133" s="60" t="s">
        <v>2843</v>
      </c>
      <c r="D133" s="52" t="s">
        <v>2844</v>
      </c>
      <c r="E133" s="112"/>
      <c r="F133" s="112">
        <v>59771.72</v>
      </c>
      <c r="G133" s="78">
        <f t="shared" si="1"/>
        <v>9097658582.4800053</v>
      </c>
    </row>
    <row r="134" spans="1:7" ht="87" customHeight="1" x14ac:dyDescent="0.25">
      <c r="A134" s="6"/>
      <c r="B134" s="59" t="s">
        <v>2828</v>
      </c>
      <c r="C134" s="60" t="s">
        <v>2845</v>
      </c>
      <c r="D134" s="52" t="s">
        <v>2846</v>
      </c>
      <c r="E134" s="112"/>
      <c r="F134" s="112">
        <v>40121.78</v>
      </c>
      <c r="G134" s="78">
        <f t="shared" si="1"/>
        <v>9097618460.7000046</v>
      </c>
    </row>
    <row r="135" spans="1:7" ht="65.25" customHeight="1" x14ac:dyDescent="0.25">
      <c r="A135" s="6"/>
      <c r="B135" s="59" t="s">
        <v>2828</v>
      </c>
      <c r="C135" s="60" t="s">
        <v>2847</v>
      </c>
      <c r="D135" s="52" t="s">
        <v>2848</v>
      </c>
      <c r="E135" s="112"/>
      <c r="F135" s="112">
        <v>89131.99</v>
      </c>
      <c r="G135" s="78">
        <f t="shared" si="1"/>
        <v>9097529328.7100048</v>
      </c>
    </row>
    <row r="136" spans="1:7" ht="73.5" customHeight="1" x14ac:dyDescent="0.25">
      <c r="A136" s="6"/>
      <c r="B136" s="59" t="s">
        <v>2828</v>
      </c>
      <c r="C136" s="60" t="s">
        <v>2849</v>
      </c>
      <c r="D136" s="52" t="s">
        <v>2850</v>
      </c>
      <c r="E136" s="112"/>
      <c r="F136" s="112">
        <v>26925.17</v>
      </c>
      <c r="G136" s="78">
        <f t="shared" si="1"/>
        <v>9097502403.5400047</v>
      </c>
    </row>
    <row r="137" spans="1:7" ht="78.75" customHeight="1" x14ac:dyDescent="0.25">
      <c r="A137" s="6"/>
      <c r="B137" s="59" t="s">
        <v>2828</v>
      </c>
      <c r="C137" s="60" t="s">
        <v>2851</v>
      </c>
      <c r="D137" s="52" t="s">
        <v>2852</v>
      </c>
      <c r="E137" s="112"/>
      <c r="F137" s="112">
        <v>1034385.39</v>
      </c>
      <c r="G137" s="78">
        <f t="shared" si="1"/>
        <v>9096468018.1500053</v>
      </c>
    </row>
    <row r="138" spans="1:7" ht="86.25" customHeight="1" x14ac:dyDescent="0.25">
      <c r="A138" s="6"/>
      <c r="B138" s="59" t="s">
        <v>2828</v>
      </c>
      <c r="C138" s="60" t="s">
        <v>2853</v>
      </c>
      <c r="D138" s="52" t="s">
        <v>2854</v>
      </c>
      <c r="E138" s="112"/>
      <c r="F138" s="112">
        <v>2248785.7599999998</v>
      </c>
      <c r="G138" s="78">
        <f t="shared" si="1"/>
        <v>9094219232.3900051</v>
      </c>
    </row>
    <row r="139" spans="1:7" ht="78.75" customHeight="1" x14ac:dyDescent="0.25">
      <c r="A139" s="6"/>
      <c r="B139" s="59" t="s">
        <v>2828</v>
      </c>
      <c r="C139" s="60" t="s">
        <v>2855</v>
      </c>
      <c r="D139" s="52" t="s">
        <v>2856</v>
      </c>
      <c r="E139" s="113"/>
      <c r="F139" s="112">
        <v>23678</v>
      </c>
      <c r="G139" s="78">
        <f t="shared" si="1"/>
        <v>9094195554.3900051</v>
      </c>
    </row>
    <row r="140" spans="1:7" ht="74.25" customHeight="1" x14ac:dyDescent="0.25">
      <c r="A140" s="6"/>
      <c r="B140" s="59" t="s">
        <v>2828</v>
      </c>
      <c r="C140" s="60" t="s">
        <v>2857</v>
      </c>
      <c r="D140" s="52" t="s">
        <v>1127</v>
      </c>
      <c r="E140" s="113"/>
      <c r="F140" s="112">
        <v>16179.04</v>
      </c>
      <c r="G140" s="78">
        <f t="shared" si="1"/>
        <v>9094179375.3500042</v>
      </c>
    </row>
    <row r="141" spans="1:7" ht="24.75" x14ac:dyDescent="0.25">
      <c r="A141" s="6"/>
      <c r="B141" s="59" t="s">
        <v>2828</v>
      </c>
      <c r="C141" s="60" t="s">
        <v>2857</v>
      </c>
      <c r="D141" s="52" t="s">
        <v>1127</v>
      </c>
      <c r="E141" s="113"/>
      <c r="F141" s="112">
        <v>194315.12</v>
      </c>
      <c r="G141" s="78">
        <f t="shared" si="1"/>
        <v>9093985060.2300034</v>
      </c>
    </row>
    <row r="142" spans="1:7" ht="24.75" x14ac:dyDescent="0.25">
      <c r="A142" s="6"/>
      <c r="B142" s="59" t="s">
        <v>2828</v>
      </c>
      <c r="C142" s="60" t="s">
        <v>2857</v>
      </c>
      <c r="D142" s="52" t="s">
        <v>1127</v>
      </c>
      <c r="E142" s="113"/>
      <c r="F142" s="112">
        <v>3339.8</v>
      </c>
      <c r="G142" s="78">
        <f t="shared" si="1"/>
        <v>9093981720.4300041</v>
      </c>
    </row>
    <row r="143" spans="1:7" ht="49.5" customHeight="1" x14ac:dyDescent="0.25">
      <c r="A143" s="6"/>
      <c r="B143" s="59" t="s">
        <v>2828</v>
      </c>
      <c r="C143" s="60" t="s">
        <v>2857</v>
      </c>
      <c r="D143" s="52" t="s">
        <v>1127</v>
      </c>
      <c r="E143" s="113"/>
      <c r="F143" s="112">
        <v>213048.18</v>
      </c>
      <c r="G143" s="78">
        <f t="shared" si="1"/>
        <v>9093768672.2500038</v>
      </c>
    </row>
    <row r="144" spans="1:7" ht="38.25" customHeight="1" x14ac:dyDescent="0.25">
      <c r="A144" s="6"/>
      <c r="B144" s="59" t="s">
        <v>2828</v>
      </c>
      <c r="C144" s="60" t="s">
        <v>2857</v>
      </c>
      <c r="D144" s="52" t="s">
        <v>1127</v>
      </c>
      <c r="E144" s="113"/>
      <c r="F144" s="112">
        <v>2047.77</v>
      </c>
      <c r="G144" s="78">
        <f t="shared" si="1"/>
        <v>9093766624.4800034</v>
      </c>
    </row>
    <row r="145" spans="1:7" ht="32.25" customHeight="1" x14ac:dyDescent="0.25">
      <c r="A145" s="6"/>
      <c r="B145" s="59" t="s">
        <v>2828</v>
      </c>
      <c r="C145" s="60" t="s">
        <v>2857</v>
      </c>
      <c r="D145" s="52" t="s">
        <v>1127</v>
      </c>
      <c r="E145" s="113"/>
      <c r="F145" s="112">
        <v>29800</v>
      </c>
      <c r="G145" s="78">
        <f t="shared" si="1"/>
        <v>9093736824.4800034</v>
      </c>
    </row>
    <row r="146" spans="1:7" ht="31.5" customHeight="1" x14ac:dyDescent="0.25">
      <c r="A146" s="6"/>
      <c r="B146" s="59" t="s">
        <v>2828</v>
      </c>
      <c r="C146" s="60" t="s">
        <v>2857</v>
      </c>
      <c r="D146" s="52" t="s">
        <v>1127</v>
      </c>
      <c r="E146" s="113"/>
      <c r="F146" s="112">
        <v>18880</v>
      </c>
      <c r="G146" s="78">
        <f t="shared" si="1"/>
        <v>9093717944.4800034</v>
      </c>
    </row>
    <row r="147" spans="1:7" ht="45.75" customHeight="1" x14ac:dyDescent="0.25">
      <c r="A147" s="6"/>
      <c r="B147" s="59" t="s">
        <v>2828</v>
      </c>
      <c r="C147" s="60" t="s">
        <v>2857</v>
      </c>
      <c r="D147" s="52" t="s">
        <v>1127</v>
      </c>
      <c r="E147" s="113"/>
      <c r="F147" s="112">
        <v>1500</v>
      </c>
      <c r="G147" s="78">
        <f t="shared" si="1"/>
        <v>9093716444.4800034</v>
      </c>
    </row>
    <row r="148" spans="1:7" ht="56.25" customHeight="1" x14ac:dyDescent="0.25">
      <c r="A148" s="6"/>
      <c r="B148" s="59" t="s">
        <v>2828</v>
      </c>
      <c r="C148" s="60" t="s">
        <v>2857</v>
      </c>
      <c r="D148" s="52" t="s">
        <v>1127</v>
      </c>
      <c r="E148" s="113"/>
      <c r="F148" s="112">
        <v>2796.2</v>
      </c>
      <c r="G148" s="78">
        <f t="shared" si="1"/>
        <v>9093713648.2800026</v>
      </c>
    </row>
    <row r="149" spans="1:7" ht="54.75" customHeight="1" x14ac:dyDescent="0.25">
      <c r="A149" s="6"/>
      <c r="B149" s="59" t="s">
        <v>2828</v>
      </c>
      <c r="C149" s="60" t="s">
        <v>2857</v>
      </c>
      <c r="D149" s="52" t="s">
        <v>1127</v>
      </c>
      <c r="E149" s="113"/>
      <c r="F149" s="112">
        <v>3040</v>
      </c>
      <c r="G149" s="78">
        <f t="shared" si="1"/>
        <v>9093710608.2800026</v>
      </c>
    </row>
    <row r="150" spans="1:7" ht="46.5" customHeight="1" x14ac:dyDescent="0.25">
      <c r="A150" s="6"/>
      <c r="B150" s="59" t="s">
        <v>2828</v>
      </c>
      <c r="C150" s="60" t="s">
        <v>2857</v>
      </c>
      <c r="D150" s="52" t="s">
        <v>1127</v>
      </c>
      <c r="E150" s="113"/>
      <c r="F150" s="112">
        <v>24353.9</v>
      </c>
      <c r="G150" s="78">
        <f t="shared" si="1"/>
        <v>9093686254.380003</v>
      </c>
    </row>
    <row r="151" spans="1:7" ht="24.75" x14ac:dyDescent="0.25">
      <c r="A151" s="6"/>
      <c r="B151" s="59" t="s">
        <v>2828</v>
      </c>
      <c r="C151" s="60" t="s">
        <v>2857</v>
      </c>
      <c r="D151" s="52" t="s">
        <v>1127</v>
      </c>
      <c r="E151" s="113"/>
      <c r="F151" s="112">
        <v>1145.5</v>
      </c>
      <c r="G151" s="78">
        <f t="shared" si="1"/>
        <v>9093685108.880003</v>
      </c>
    </row>
    <row r="152" spans="1:7" ht="36" customHeight="1" x14ac:dyDescent="0.25">
      <c r="A152" s="6"/>
      <c r="B152" s="59" t="s">
        <v>2828</v>
      </c>
      <c r="C152" s="60" t="s">
        <v>2857</v>
      </c>
      <c r="D152" s="52" t="s">
        <v>1127</v>
      </c>
      <c r="E152" s="113"/>
      <c r="F152" s="112">
        <v>20934.669999999998</v>
      </c>
      <c r="G152" s="78">
        <f t="shared" ref="G152:G215" si="2">SUM(G151+E152-F152)</f>
        <v>9093664174.2100029</v>
      </c>
    </row>
    <row r="153" spans="1:7" ht="45.75" customHeight="1" x14ac:dyDescent="0.25">
      <c r="A153" s="6"/>
      <c r="B153" s="59" t="s">
        <v>2828</v>
      </c>
      <c r="C153" s="60" t="s">
        <v>2857</v>
      </c>
      <c r="D153" s="52" t="s">
        <v>1127</v>
      </c>
      <c r="E153" s="113"/>
      <c r="F153" s="112">
        <v>3080.11</v>
      </c>
      <c r="G153" s="78">
        <f t="shared" si="2"/>
        <v>9093661094.1000023</v>
      </c>
    </row>
    <row r="154" spans="1:7" ht="47.25" customHeight="1" x14ac:dyDescent="0.25">
      <c r="A154" s="6"/>
      <c r="B154" s="59" t="s">
        <v>2828</v>
      </c>
      <c r="C154" s="60" t="s">
        <v>2857</v>
      </c>
      <c r="D154" s="52" t="s">
        <v>1127</v>
      </c>
      <c r="E154" s="113"/>
      <c r="F154" s="112">
        <v>524</v>
      </c>
      <c r="G154" s="78">
        <f t="shared" si="2"/>
        <v>9093660570.1000023</v>
      </c>
    </row>
    <row r="155" spans="1:7" ht="47.25" customHeight="1" x14ac:dyDescent="0.25">
      <c r="A155" s="6"/>
      <c r="B155" s="59" t="s">
        <v>2828</v>
      </c>
      <c r="C155" s="60" t="s">
        <v>2857</v>
      </c>
      <c r="D155" s="52" t="s">
        <v>1127</v>
      </c>
      <c r="E155" s="113"/>
      <c r="F155" s="112">
        <v>76676.66</v>
      </c>
      <c r="G155" s="78">
        <f t="shared" si="2"/>
        <v>9093583893.4400024</v>
      </c>
    </row>
    <row r="156" spans="1:7" ht="50.25" customHeight="1" x14ac:dyDescent="0.25">
      <c r="A156" s="6"/>
      <c r="B156" s="59" t="s">
        <v>2828</v>
      </c>
      <c r="C156" s="60" t="s">
        <v>2857</v>
      </c>
      <c r="D156" s="52" t="s">
        <v>1127</v>
      </c>
      <c r="E156" s="113"/>
      <c r="F156" s="112">
        <v>7571.02</v>
      </c>
      <c r="G156" s="78">
        <f t="shared" si="2"/>
        <v>9093576322.420002</v>
      </c>
    </row>
    <row r="157" spans="1:7" ht="36.75" customHeight="1" x14ac:dyDescent="0.25">
      <c r="A157" s="6"/>
      <c r="B157" s="59" t="s">
        <v>2828</v>
      </c>
      <c r="C157" s="60" t="s">
        <v>2857</v>
      </c>
      <c r="D157" s="52" t="s">
        <v>1127</v>
      </c>
      <c r="E157" s="113"/>
      <c r="F157" s="112">
        <v>804.9</v>
      </c>
      <c r="G157" s="78">
        <f t="shared" si="2"/>
        <v>9093575517.5200024</v>
      </c>
    </row>
    <row r="158" spans="1:7" ht="41.25" customHeight="1" x14ac:dyDescent="0.25">
      <c r="A158" s="6"/>
      <c r="B158" s="59" t="s">
        <v>2828</v>
      </c>
      <c r="C158" s="60" t="s">
        <v>2857</v>
      </c>
      <c r="D158" s="52" t="s">
        <v>1127</v>
      </c>
      <c r="E158" s="113"/>
      <c r="F158" s="112">
        <v>50235.18</v>
      </c>
      <c r="G158" s="78">
        <f t="shared" si="2"/>
        <v>9093525282.3400021</v>
      </c>
    </row>
    <row r="159" spans="1:7" ht="46.5" customHeight="1" x14ac:dyDescent="0.25">
      <c r="A159" s="6"/>
      <c r="B159" s="59" t="s">
        <v>2828</v>
      </c>
      <c r="C159" s="60" t="s">
        <v>2857</v>
      </c>
      <c r="D159" s="52" t="s">
        <v>1127</v>
      </c>
      <c r="E159" s="113"/>
      <c r="F159" s="112">
        <v>23039.82</v>
      </c>
      <c r="G159" s="78">
        <f t="shared" si="2"/>
        <v>9093502242.5200024</v>
      </c>
    </row>
    <row r="160" spans="1:7" ht="36.75" x14ac:dyDescent="0.25">
      <c r="A160" s="6"/>
      <c r="B160" s="59" t="s">
        <v>2858</v>
      </c>
      <c r="C160" s="60" t="s">
        <v>2859</v>
      </c>
      <c r="D160" s="52" t="s">
        <v>2860</v>
      </c>
      <c r="E160" s="113"/>
      <c r="F160" s="112">
        <v>37955.5</v>
      </c>
      <c r="G160" s="78">
        <f t="shared" si="2"/>
        <v>9093464287.0200024</v>
      </c>
    </row>
    <row r="161" spans="1:7" ht="36.75" x14ac:dyDescent="0.25">
      <c r="A161" s="6"/>
      <c r="B161" s="59" t="s">
        <v>2858</v>
      </c>
      <c r="C161" s="60" t="s">
        <v>2861</v>
      </c>
      <c r="D161" s="52" t="s">
        <v>2862</v>
      </c>
      <c r="E161" s="113"/>
      <c r="F161" s="112">
        <v>990515</v>
      </c>
      <c r="G161" s="78">
        <f t="shared" si="2"/>
        <v>9092473772.0200024</v>
      </c>
    </row>
    <row r="162" spans="1:7" ht="24.75" x14ac:dyDescent="0.25">
      <c r="A162" s="6"/>
      <c r="B162" s="59" t="s">
        <v>2858</v>
      </c>
      <c r="C162" s="60" t="s">
        <v>2863</v>
      </c>
      <c r="D162" s="52" t="s">
        <v>2631</v>
      </c>
      <c r="E162" s="113"/>
      <c r="F162" s="112">
        <v>497555.20000000001</v>
      </c>
      <c r="G162" s="78">
        <f t="shared" si="2"/>
        <v>9091976216.8200016</v>
      </c>
    </row>
    <row r="163" spans="1:7" ht="52.5" customHeight="1" x14ac:dyDescent="0.25">
      <c r="A163" s="6"/>
      <c r="B163" s="59" t="s">
        <v>2858</v>
      </c>
      <c r="C163" s="60" t="s">
        <v>2864</v>
      </c>
      <c r="D163" s="52" t="s">
        <v>2865</v>
      </c>
      <c r="E163" s="113"/>
      <c r="F163" s="112">
        <v>119998.92</v>
      </c>
      <c r="G163" s="78">
        <f t="shared" si="2"/>
        <v>9091856217.9000015</v>
      </c>
    </row>
    <row r="164" spans="1:7" ht="50.25" customHeight="1" x14ac:dyDescent="0.25">
      <c r="A164" s="6"/>
      <c r="B164" s="59" t="s">
        <v>2858</v>
      </c>
      <c r="C164" s="60" t="s">
        <v>2866</v>
      </c>
      <c r="D164" s="52" t="s">
        <v>2862</v>
      </c>
      <c r="E164" s="113"/>
      <c r="F164" s="112">
        <v>253290</v>
      </c>
      <c r="G164" s="78">
        <f t="shared" si="2"/>
        <v>9091602927.9000015</v>
      </c>
    </row>
    <row r="165" spans="1:7" ht="48.75" x14ac:dyDescent="0.25">
      <c r="A165" s="6"/>
      <c r="B165" s="59" t="s">
        <v>2858</v>
      </c>
      <c r="C165" s="60" t="s">
        <v>2867</v>
      </c>
      <c r="D165" s="52" t="s">
        <v>2868</v>
      </c>
      <c r="E165" s="113"/>
      <c r="F165" s="112">
        <v>32631000</v>
      </c>
      <c r="G165" s="78">
        <f t="shared" si="2"/>
        <v>9058971927.9000015</v>
      </c>
    </row>
    <row r="166" spans="1:7" ht="48.75" x14ac:dyDescent="0.25">
      <c r="A166" s="6"/>
      <c r="B166" s="59" t="s">
        <v>2858</v>
      </c>
      <c r="C166" s="60" t="s">
        <v>2867</v>
      </c>
      <c r="D166" s="52" t="s">
        <v>2868</v>
      </c>
      <c r="E166" s="113"/>
      <c r="F166" s="112">
        <v>2265802.2599999998</v>
      </c>
      <c r="G166" s="78">
        <f t="shared" si="2"/>
        <v>9056706125.6400013</v>
      </c>
    </row>
    <row r="167" spans="1:7" ht="48.75" x14ac:dyDescent="0.25">
      <c r="A167" s="6"/>
      <c r="B167" s="59" t="s">
        <v>2858</v>
      </c>
      <c r="C167" s="60" t="s">
        <v>2867</v>
      </c>
      <c r="D167" s="52" t="s">
        <v>2868</v>
      </c>
      <c r="E167" s="113"/>
      <c r="F167" s="112">
        <v>2322352.2599999998</v>
      </c>
      <c r="G167" s="78">
        <f t="shared" si="2"/>
        <v>9054383773.3800011</v>
      </c>
    </row>
    <row r="168" spans="1:7" ht="48.75" x14ac:dyDescent="0.25">
      <c r="A168" s="6"/>
      <c r="B168" s="59" t="s">
        <v>2858</v>
      </c>
      <c r="C168" s="60" t="s">
        <v>2867</v>
      </c>
      <c r="D168" s="52" t="s">
        <v>2868</v>
      </c>
      <c r="E168" s="113"/>
      <c r="F168" s="112">
        <v>361147.8</v>
      </c>
      <c r="G168" s="78">
        <f t="shared" si="2"/>
        <v>9054022625.5800018</v>
      </c>
    </row>
    <row r="169" spans="1:7" ht="42" customHeight="1" x14ac:dyDescent="0.25">
      <c r="A169" s="6"/>
      <c r="B169" s="59" t="s">
        <v>2869</v>
      </c>
      <c r="C169" s="60" t="s">
        <v>2870</v>
      </c>
      <c r="D169" s="52" t="s">
        <v>2871</v>
      </c>
      <c r="E169" s="113"/>
      <c r="F169" s="112">
        <v>38699766.399999999</v>
      </c>
      <c r="G169" s="78">
        <f t="shared" si="2"/>
        <v>9015322859.1800022</v>
      </c>
    </row>
    <row r="170" spans="1:7" ht="54.75" customHeight="1" x14ac:dyDescent="0.25">
      <c r="A170" s="6"/>
      <c r="B170" s="59" t="s">
        <v>2869</v>
      </c>
      <c r="C170" s="60" t="s">
        <v>2872</v>
      </c>
      <c r="D170" s="52" t="s">
        <v>2873</v>
      </c>
      <c r="E170" s="113"/>
      <c r="F170" s="112">
        <v>3470038.6</v>
      </c>
      <c r="G170" s="78">
        <f t="shared" si="2"/>
        <v>9011852820.5800018</v>
      </c>
    </row>
    <row r="171" spans="1:7" ht="84" customHeight="1" x14ac:dyDescent="0.25">
      <c r="A171" s="6"/>
      <c r="B171" s="59" t="s">
        <v>2874</v>
      </c>
      <c r="C171" s="60" t="s">
        <v>2875</v>
      </c>
      <c r="D171" s="52" t="s">
        <v>2876</v>
      </c>
      <c r="E171" s="113"/>
      <c r="F171" s="112">
        <v>15497497.32</v>
      </c>
      <c r="G171" s="78">
        <f t="shared" si="2"/>
        <v>8996355323.2600021</v>
      </c>
    </row>
    <row r="172" spans="1:7" ht="54" customHeight="1" x14ac:dyDescent="0.25">
      <c r="A172" s="6"/>
      <c r="B172" s="59" t="s">
        <v>2874</v>
      </c>
      <c r="C172" s="60" t="s">
        <v>2877</v>
      </c>
      <c r="D172" s="52" t="s">
        <v>2878</v>
      </c>
      <c r="E172" s="113"/>
      <c r="F172" s="112">
        <v>1320</v>
      </c>
      <c r="G172" s="78">
        <f t="shared" si="2"/>
        <v>8996354003.2600021</v>
      </c>
    </row>
    <row r="173" spans="1:7" ht="51.75" customHeight="1" x14ac:dyDescent="0.25">
      <c r="A173" s="6"/>
      <c r="B173" s="59" t="s">
        <v>2874</v>
      </c>
      <c r="C173" s="60" t="s">
        <v>2879</v>
      </c>
      <c r="D173" s="52" t="s">
        <v>2880</v>
      </c>
      <c r="E173" s="113"/>
      <c r="F173" s="112">
        <v>6028629.5999999996</v>
      </c>
      <c r="G173" s="78">
        <f t="shared" si="2"/>
        <v>8990325373.6600018</v>
      </c>
    </row>
    <row r="174" spans="1:7" ht="60.75" x14ac:dyDescent="0.25">
      <c r="A174" s="6"/>
      <c r="B174" s="59" t="s">
        <v>2874</v>
      </c>
      <c r="C174" s="60" t="s">
        <v>2881</v>
      </c>
      <c r="D174" s="52" t="s">
        <v>2882</v>
      </c>
      <c r="E174" s="113"/>
      <c r="F174" s="112">
        <v>1218373.79</v>
      </c>
      <c r="G174" s="78">
        <f t="shared" si="2"/>
        <v>8989106999.8700008</v>
      </c>
    </row>
    <row r="175" spans="1:7" ht="76.5" customHeight="1" x14ac:dyDescent="0.25">
      <c r="A175" s="6"/>
      <c r="B175" s="59" t="s">
        <v>2874</v>
      </c>
      <c r="C175" s="60" t="s">
        <v>2883</v>
      </c>
      <c r="D175" s="52" t="s">
        <v>2884</v>
      </c>
      <c r="E175" s="113"/>
      <c r="F175" s="112">
        <v>29614.38</v>
      </c>
      <c r="G175" s="78">
        <f t="shared" si="2"/>
        <v>8989077385.4900017</v>
      </c>
    </row>
    <row r="176" spans="1:7" ht="66" customHeight="1" x14ac:dyDescent="0.25">
      <c r="A176" s="6"/>
      <c r="B176" s="59" t="s">
        <v>2874</v>
      </c>
      <c r="C176" s="60" t="s">
        <v>2885</v>
      </c>
      <c r="D176" s="52" t="s">
        <v>2886</v>
      </c>
      <c r="E176" s="113"/>
      <c r="F176" s="112">
        <v>4404061.1100000003</v>
      </c>
      <c r="G176" s="78">
        <f t="shared" si="2"/>
        <v>8984673324.3800011</v>
      </c>
    </row>
    <row r="177" spans="1:7" s="2" customFormat="1" ht="74.25" customHeight="1" x14ac:dyDescent="0.25">
      <c r="A177" s="115"/>
      <c r="B177" s="59" t="s">
        <v>2887</v>
      </c>
      <c r="C177" s="60" t="s">
        <v>2888</v>
      </c>
      <c r="D177" s="52" t="s">
        <v>2889</v>
      </c>
      <c r="E177" s="113"/>
      <c r="F177" s="112">
        <v>42085500</v>
      </c>
      <c r="G177" s="78">
        <f t="shared" si="2"/>
        <v>8942587824.3800011</v>
      </c>
    </row>
    <row r="178" spans="1:7" ht="57.75" customHeight="1" x14ac:dyDescent="0.25">
      <c r="A178" s="6"/>
      <c r="B178" s="59" t="s">
        <v>2887</v>
      </c>
      <c r="C178" s="60" t="s">
        <v>2890</v>
      </c>
      <c r="D178" s="52" t="s">
        <v>2891</v>
      </c>
      <c r="E178" s="113"/>
      <c r="F178" s="112">
        <v>2400000</v>
      </c>
      <c r="G178" s="78">
        <f t="shared" si="2"/>
        <v>8940187824.3800011</v>
      </c>
    </row>
    <row r="179" spans="1:7" ht="70.5" customHeight="1" x14ac:dyDescent="0.25">
      <c r="A179" s="6"/>
      <c r="B179" s="59" t="s">
        <v>2887</v>
      </c>
      <c r="C179" s="60" t="s">
        <v>2892</v>
      </c>
      <c r="D179" s="52" t="s">
        <v>2893</v>
      </c>
      <c r="E179" s="113"/>
      <c r="F179" s="112">
        <v>107000</v>
      </c>
      <c r="G179" s="78">
        <f t="shared" si="2"/>
        <v>8940080824.3800011</v>
      </c>
    </row>
    <row r="180" spans="1:7" ht="36.75" x14ac:dyDescent="0.25">
      <c r="A180" s="6"/>
      <c r="B180" s="59" t="s">
        <v>2887</v>
      </c>
      <c r="C180" s="60" t="s">
        <v>2894</v>
      </c>
      <c r="D180" s="52" t="s">
        <v>2895</v>
      </c>
      <c r="E180" s="113"/>
      <c r="F180" s="112">
        <v>4184500</v>
      </c>
      <c r="G180" s="78">
        <f t="shared" si="2"/>
        <v>8935896324.3800011</v>
      </c>
    </row>
    <row r="181" spans="1:7" ht="36.75" x14ac:dyDescent="0.25">
      <c r="A181" s="6"/>
      <c r="B181" s="59" t="s">
        <v>2887</v>
      </c>
      <c r="C181" s="60" t="s">
        <v>2894</v>
      </c>
      <c r="D181" s="52" t="s">
        <v>2895</v>
      </c>
      <c r="E181" s="113"/>
      <c r="F181" s="112">
        <v>296557.68</v>
      </c>
      <c r="G181" s="78">
        <f t="shared" si="2"/>
        <v>8935599766.7000008</v>
      </c>
    </row>
    <row r="182" spans="1:7" ht="36.75" x14ac:dyDescent="0.25">
      <c r="A182" s="6"/>
      <c r="B182" s="59" t="s">
        <v>2887</v>
      </c>
      <c r="C182" s="60" t="s">
        <v>2894</v>
      </c>
      <c r="D182" s="52" t="s">
        <v>2895</v>
      </c>
      <c r="E182" s="113"/>
      <c r="F182" s="112">
        <v>297099.5</v>
      </c>
      <c r="G182" s="78">
        <f t="shared" si="2"/>
        <v>8935302667.2000008</v>
      </c>
    </row>
    <row r="183" spans="1:7" ht="63" customHeight="1" x14ac:dyDescent="0.25">
      <c r="A183" s="6"/>
      <c r="B183" s="59" t="s">
        <v>2887</v>
      </c>
      <c r="C183" s="60" t="s">
        <v>2894</v>
      </c>
      <c r="D183" s="52" t="s">
        <v>2895</v>
      </c>
      <c r="E183" s="113"/>
      <c r="F183" s="112">
        <v>49959.6</v>
      </c>
      <c r="G183" s="78">
        <f t="shared" si="2"/>
        <v>8935252707.6000004</v>
      </c>
    </row>
    <row r="184" spans="1:7" ht="76.5" customHeight="1" x14ac:dyDescent="0.25">
      <c r="A184" s="6"/>
      <c r="B184" s="59" t="s">
        <v>2887</v>
      </c>
      <c r="C184" s="60" t="s">
        <v>2896</v>
      </c>
      <c r="D184" s="52" t="s">
        <v>2897</v>
      </c>
      <c r="E184" s="113"/>
      <c r="F184" s="112">
        <v>1392400</v>
      </c>
      <c r="G184" s="78">
        <f t="shared" si="2"/>
        <v>8933860307.6000004</v>
      </c>
    </row>
    <row r="185" spans="1:7" ht="72.75" customHeight="1" x14ac:dyDescent="0.25">
      <c r="A185" s="6"/>
      <c r="B185" s="59" t="s">
        <v>2898</v>
      </c>
      <c r="C185" s="60" t="s">
        <v>2899</v>
      </c>
      <c r="D185" s="52" t="s">
        <v>2900</v>
      </c>
      <c r="E185" s="113"/>
      <c r="F185" s="112">
        <v>2352000</v>
      </c>
      <c r="G185" s="78">
        <f t="shared" si="2"/>
        <v>8931508307.6000004</v>
      </c>
    </row>
    <row r="186" spans="1:7" ht="87.75" customHeight="1" x14ac:dyDescent="0.25">
      <c r="A186" s="6"/>
      <c r="B186" s="59" t="s">
        <v>2898</v>
      </c>
      <c r="C186" s="60" t="s">
        <v>2901</v>
      </c>
      <c r="D186" s="52" t="s">
        <v>2902</v>
      </c>
      <c r="E186" s="113"/>
      <c r="F186" s="112">
        <v>318600</v>
      </c>
      <c r="G186" s="78">
        <f t="shared" si="2"/>
        <v>8931189707.6000004</v>
      </c>
    </row>
    <row r="187" spans="1:7" ht="56.25" customHeight="1" x14ac:dyDescent="0.25">
      <c r="A187" s="6"/>
      <c r="B187" s="59" t="s">
        <v>2898</v>
      </c>
      <c r="C187" s="60" t="s">
        <v>2903</v>
      </c>
      <c r="D187" s="52" t="s">
        <v>2904</v>
      </c>
      <c r="E187" s="113"/>
      <c r="F187" s="112">
        <v>581740</v>
      </c>
      <c r="G187" s="78">
        <f t="shared" si="2"/>
        <v>8930607967.6000004</v>
      </c>
    </row>
    <row r="188" spans="1:7" ht="64.5" customHeight="1" x14ac:dyDescent="0.25">
      <c r="A188" s="6"/>
      <c r="B188" s="59" t="s">
        <v>2898</v>
      </c>
      <c r="C188" s="60" t="s">
        <v>2905</v>
      </c>
      <c r="D188" s="52" t="s">
        <v>2906</v>
      </c>
      <c r="E188" s="113"/>
      <c r="F188" s="112">
        <v>41666667</v>
      </c>
      <c r="G188" s="78">
        <f t="shared" si="2"/>
        <v>8888941300.6000004</v>
      </c>
    </row>
    <row r="189" spans="1:7" ht="46.5" customHeight="1" x14ac:dyDescent="0.25">
      <c r="A189" s="6"/>
      <c r="B189" s="59" t="s">
        <v>2898</v>
      </c>
      <c r="C189" s="60" t="s">
        <v>2907</v>
      </c>
      <c r="D189" s="52" t="s">
        <v>2908</v>
      </c>
      <c r="E189" s="113"/>
      <c r="F189" s="112">
        <v>840396</v>
      </c>
      <c r="G189" s="78">
        <f t="shared" si="2"/>
        <v>8888100904.6000004</v>
      </c>
    </row>
    <row r="190" spans="1:7" ht="36.75" x14ac:dyDescent="0.25">
      <c r="A190" s="6"/>
      <c r="B190" s="59" t="s">
        <v>2898</v>
      </c>
      <c r="C190" s="60" t="s">
        <v>2909</v>
      </c>
      <c r="D190" s="52" t="s">
        <v>2910</v>
      </c>
      <c r="E190" s="113"/>
      <c r="F190" s="112">
        <v>767000</v>
      </c>
      <c r="G190" s="78">
        <f t="shared" si="2"/>
        <v>8887333904.6000004</v>
      </c>
    </row>
    <row r="191" spans="1:7" ht="48.75" x14ac:dyDescent="0.25">
      <c r="A191" s="6"/>
      <c r="B191" s="59" t="s">
        <v>2898</v>
      </c>
      <c r="C191" s="60" t="s">
        <v>2911</v>
      </c>
      <c r="D191" s="52" t="s">
        <v>2912</v>
      </c>
      <c r="E191" s="113"/>
      <c r="F191" s="112">
        <v>70800</v>
      </c>
      <c r="G191" s="78">
        <f t="shared" si="2"/>
        <v>8887263104.6000004</v>
      </c>
    </row>
    <row r="192" spans="1:7" ht="67.5" customHeight="1" x14ac:dyDescent="0.25">
      <c r="A192" s="6"/>
      <c r="B192" s="59" t="s">
        <v>2898</v>
      </c>
      <c r="C192" s="60" t="s">
        <v>2913</v>
      </c>
      <c r="D192" s="52" t="s">
        <v>2914</v>
      </c>
      <c r="E192" s="113"/>
      <c r="F192" s="112">
        <v>59000</v>
      </c>
      <c r="G192" s="78">
        <f t="shared" si="2"/>
        <v>8887204104.6000004</v>
      </c>
    </row>
    <row r="193" spans="1:7" ht="91.5" customHeight="1" x14ac:dyDescent="0.25">
      <c r="A193" s="6"/>
      <c r="B193" s="59" t="s">
        <v>2898</v>
      </c>
      <c r="C193" s="60" t="s">
        <v>2915</v>
      </c>
      <c r="D193" s="52" t="s">
        <v>2916</v>
      </c>
      <c r="E193" s="113"/>
      <c r="F193" s="112">
        <v>200000</v>
      </c>
      <c r="G193" s="78">
        <f t="shared" si="2"/>
        <v>8887004104.6000004</v>
      </c>
    </row>
    <row r="194" spans="1:7" ht="58.5" customHeight="1" x14ac:dyDescent="0.25">
      <c r="A194" s="6"/>
      <c r="B194" s="59" t="s">
        <v>2898</v>
      </c>
      <c r="C194" s="60" t="s">
        <v>2917</v>
      </c>
      <c r="D194" s="52" t="s">
        <v>2918</v>
      </c>
      <c r="E194" s="113"/>
      <c r="F194" s="112">
        <v>1180000</v>
      </c>
      <c r="G194" s="78">
        <f t="shared" si="2"/>
        <v>8885824104.6000004</v>
      </c>
    </row>
    <row r="195" spans="1:7" ht="69.75" customHeight="1" x14ac:dyDescent="0.25">
      <c r="A195" s="6"/>
      <c r="B195" s="59" t="s">
        <v>2898</v>
      </c>
      <c r="C195" s="60" t="s">
        <v>2919</v>
      </c>
      <c r="D195" s="52" t="s">
        <v>2920</v>
      </c>
      <c r="E195" s="113"/>
      <c r="F195" s="112">
        <v>68440</v>
      </c>
      <c r="G195" s="78">
        <f t="shared" si="2"/>
        <v>8885755664.6000004</v>
      </c>
    </row>
    <row r="196" spans="1:7" ht="54" customHeight="1" x14ac:dyDescent="0.25">
      <c r="A196" s="6"/>
      <c r="B196" s="59" t="s">
        <v>2898</v>
      </c>
      <c r="C196" s="60" t="s">
        <v>2921</v>
      </c>
      <c r="D196" s="52" t="s">
        <v>2922</v>
      </c>
      <c r="E196" s="113"/>
      <c r="F196" s="112">
        <v>4184500</v>
      </c>
      <c r="G196" s="78">
        <f t="shared" si="2"/>
        <v>8881571164.6000004</v>
      </c>
    </row>
    <row r="197" spans="1:7" ht="48.75" customHeight="1" x14ac:dyDescent="0.25">
      <c r="A197" s="6"/>
      <c r="B197" s="59" t="s">
        <v>2898</v>
      </c>
      <c r="C197" s="60" t="s">
        <v>2921</v>
      </c>
      <c r="D197" s="52" t="s">
        <v>2922</v>
      </c>
      <c r="E197" s="113"/>
      <c r="F197" s="112">
        <v>296557.68</v>
      </c>
      <c r="G197" s="78">
        <f t="shared" si="2"/>
        <v>8881274606.9200001</v>
      </c>
    </row>
    <row r="198" spans="1:7" ht="61.5" customHeight="1" x14ac:dyDescent="0.25">
      <c r="A198" s="6"/>
      <c r="B198" s="59" t="s">
        <v>2898</v>
      </c>
      <c r="C198" s="60" t="s">
        <v>2921</v>
      </c>
      <c r="D198" s="52" t="s">
        <v>2922</v>
      </c>
      <c r="E198" s="113"/>
      <c r="F198" s="112">
        <v>297099.5</v>
      </c>
      <c r="G198" s="78">
        <f t="shared" si="2"/>
        <v>8880977507.4200001</v>
      </c>
    </row>
    <row r="199" spans="1:7" ht="64.5" customHeight="1" x14ac:dyDescent="0.25">
      <c r="A199" s="6"/>
      <c r="B199" s="59" t="s">
        <v>2898</v>
      </c>
      <c r="C199" s="60" t="s">
        <v>2921</v>
      </c>
      <c r="D199" s="52" t="s">
        <v>2922</v>
      </c>
      <c r="E199" s="113"/>
      <c r="F199" s="112">
        <v>49959.6</v>
      </c>
      <c r="G199" s="78">
        <f t="shared" si="2"/>
        <v>8880927547.8199997</v>
      </c>
    </row>
    <row r="200" spans="1:7" ht="70.5" customHeight="1" x14ac:dyDescent="0.25">
      <c r="A200" s="6"/>
      <c r="B200" s="59" t="s">
        <v>2898</v>
      </c>
      <c r="C200" s="60" t="s">
        <v>2923</v>
      </c>
      <c r="D200" s="52" t="s">
        <v>2924</v>
      </c>
      <c r="E200" s="113"/>
      <c r="F200" s="112">
        <v>80680.81</v>
      </c>
      <c r="G200" s="78">
        <f t="shared" si="2"/>
        <v>8880846867.0100002</v>
      </c>
    </row>
    <row r="201" spans="1:7" ht="67.5" customHeight="1" x14ac:dyDescent="0.25">
      <c r="A201" s="6"/>
      <c r="B201" s="59" t="s">
        <v>2898</v>
      </c>
      <c r="C201" s="60" t="s">
        <v>2925</v>
      </c>
      <c r="D201" s="52" t="s">
        <v>2926</v>
      </c>
      <c r="E201" s="113"/>
      <c r="F201" s="112">
        <v>147138</v>
      </c>
      <c r="G201" s="78">
        <f t="shared" si="2"/>
        <v>8880699729.0100002</v>
      </c>
    </row>
    <row r="202" spans="1:7" ht="68.25" customHeight="1" x14ac:dyDescent="0.25">
      <c r="A202" s="6"/>
      <c r="B202" s="59" t="s">
        <v>2898</v>
      </c>
      <c r="C202" s="60" t="s">
        <v>2927</v>
      </c>
      <c r="D202" s="52" t="s">
        <v>2928</v>
      </c>
      <c r="E202" s="113"/>
      <c r="F202" s="112">
        <v>866234.64</v>
      </c>
      <c r="G202" s="78">
        <f t="shared" si="2"/>
        <v>8879833494.3700008</v>
      </c>
    </row>
    <row r="203" spans="1:7" ht="50.25" customHeight="1" x14ac:dyDescent="0.25">
      <c r="A203" s="6"/>
      <c r="B203" s="59" t="s">
        <v>2898</v>
      </c>
      <c r="C203" s="60" t="s">
        <v>2929</v>
      </c>
      <c r="D203" s="52" t="s">
        <v>2930</v>
      </c>
      <c r="E203" s="113"/>
      <c r="F203" s="112">
        <v>806200</v>
      </c>
      <c r="G203" s="78">
        <f t="shared" si="2"/>
        <v>8879027294.3700008</v>
      </c>
    </row>
    <row r="204" spans="1:7" ht="55.5" customHeight="1" x14ac:dyDescent="0.25">
      <c r="A204" s="6"/>
      <c r="B204" s="59" t="s">
        <v>2898</v>
      </c>
      <c r="C204" s="60" t="s">
        <v>2931</v>
      </c>
      <c r="D204" s="52" t="s">
        <v>2932</v>
      </c>
      <c r="E204" s="113"/>
      <c r="F204" s="112">
        <v>3485000</v>
      </c>
      <c r="G204" s="78">
        <f t="shared" si="2"/>
        <v>8875542294.3700008</v>
      </c>
    </row>
    <row r="205" spans="1:7" ht="66" customHeight="1" x14ac:dyDescent="0.25">
      <c r="A205" s="6"/>
      <c r="B205" s="59" t="s">
        <v>2898</v>
      </c>
      <c r="C205" s="60" t="s">
        <v>2933</v>
      </c>
      <c r="D205" s="52" t="s">
        <v>2934</v>
      </c>
      <c r="E205" s="113"/>
      <c r="F205" s="112">
        <v>443680</v>
      </c>
      <c r="G205" s="78">
        <f t="shared" si="2"/>
        <v>8875098614.3700008</v>
      </c>
    </row>
    <row r="206" spans="1:7" ht="72" customHeight="1" x14ac:dyDescent="0.25">
      <c r="A206" s="6"/>
      <c r="B206" s="59" t="s">
        <v>2898</v>
      </c>
      <c r="C206" s="60" t="s">
        <v>2935</v>
      </c>
      <c r="D206" s="52" t="s">
        <v>2936</v>
      </c>
      <c r="E206" s="113"/>
      <c r="F206" s="112">
        <v>94400</v>
      </c>
      <c r="G206" s="78">
        <f t="shared" si="2"/>
        <v>8875004214.3700008</v>
      </c>
    </row>
    <row r="207" spans="1:7" ht="75" customHeight="1" x14ac:dyDescent="0.25">
      <c r="A207" s="6"/>
      <c r="B207" s="59" t="s">
        <v>2898</v>
      </c>
      <c r="C207" s="60" t="s">
        <v>2937</v>
      </c>
      <c r="D207" s="52" t="s">
        <v>2938</v>
      </c>
      <c r="E207" s="113"/>
      <c r="F207" s="112">
        <v>34220511.539999999</v>
      </c>
      <c r="G207" s="78">
        <f t="shared" si="2"/>
        <v>8840783702.8299999</v>
      </c>
    </row>
    <row r="208" spans="1:7" ht="76.5" customHeight="1" x14ac:dyDescent="0.25">
      <c r="A208" s="6"/>
      <c r="B208" s="59" t="s">
        <v>2898</v>
      </c>
      <c r="C208" s="60" t="s">
        <v>2939</v>
      </c>
      <c r="D208" s="52" t="s">
        <v>2940</v>
      </c>
      <c r="E208" s="113"/>
      <c r="F208" s="112">
        <v>2500000</v>
      </c>
      <c r="G208" s="78">
        <f t="shared" si="2"/>
        <v>8838283702.8299999</v>
      </c>
    </row>
    <row r="209" spans="1:7" ht="76.5" customHeight="1" x14ac:dyDescent="0.25">
      <c r="A209" s="6"/>
      <c r="B209" s="59" t="s">
        <v>2941</v>
      </c>
      <c r="C209" s="60" t="s">
        <v>2942</v>
      </c>
      <c r="D209" s="52" t="s">
        <v>2943</v>
      </c>
      <c r="E209" s="113"/>
      <c r="F209" s="112">
        <v>1392400</v>
      </c>
      <c r="G209" s="78">
        <f t="shared" si="2"/>
        <v>8836891302.8299999</v>
      </c>
    </row>
    <row r="210" spans="1:7" ht="84.75" x14ac:dyDescent="0.25">
      <c r="A210" s="6"/>
      <c r="B210" s="59" t="s">
        <v>2941</v>
      </c>
      <c r="C210" s="60" t="s">
        <v>2944</v>
      </c>
      <c r="D210" s="52" t="s">
        <v>2945</v>
      </c>
      <c r="E210" s="113"/>
      <c r="F210" s="112">
        <v>46981</v>
      </c>
      <c r="G210" s="78">
        <f t="shared" si="2"/>
        <v>8836844321.8299999</v>
      </c>
    </row>
    <row r="211" spans="1:7" ht="58.5" customHeight="1" x14ac:dyDescent="0.25">
      <c r="A211" s="6"/>
      <c r="B211" s="59" t="s">
        <v>2941</v>
      </c>
      <c r="C211" s="60" t="s">
        <v>2946</v>
      </c>
      <c r="D211" s="52" t="s">
        <v>2947</v>
      </c>
      <c r="E211" s="113"/>
      <c r="F211" s="112">
        <v>160480</v>
      </c>
      <c r="G211" s="78">
        <f t="shared" si="2"/>
        <v>8836683841.8299999</v>
      </c>
    </row>
    <row r="212" spans="1:7" ht="60.75" customHeight="1" x14ac:dyDescent="0.25">
      <c r="A212" s="6"/>
      <c r="B212" s="59" t="s">
        <v>2941</v>
      </c>
      <c r="C212" s="60" t="s">
        <v>2948</v>
      </c>
      <c r="D212" s="52" t="s">
        <v>2949</v>
      </c>
      <c r="E212" s="113"/>
      <c r="F212" s="112">
        <v>66915.3</v>
      </c>
      <c r="G212" s="78">
        <f t="shared" si="2"/>
        <v>8836616926.5300007</v>
      </c>
    </row>
    <row r="213" spans="1:7" ht="63" customHeight="1" x14ac:dyDescent="0.25">
      <c r="A213" s="6"/>
      <c r="B213" s="59" t="s">
        <v>2941</v>
      </c>
      <c r="C213" s="60" t="s">
        <v>2948</v>
      </c>
      <c r="D213" s="52" t="s">
        <v>2949</v>
      </c>
      <c r="E213" s="113"/>
      <c r="F213" s="112">
        <v>5085</v>
      </c>
      <c r="G213" s="78">
        <f t="shared" si="2"/>
        <v>8836611841.5300007</v>
      </c>
    </row>
    <row r="214" spans="1:7" ht="78.75" customHeight="1" x14ac:dyDescent="0.25">
      <c r="A214" s="6"/>
      <c r="B214" s="59" t="s">
        <v>2941</v>
      </c>
      <c r="C214" s="60" t="s">
        <v>2950</v>
      </c>
      <c r="D214" s="52" t="s">
        <v>2951</v>
      </c>
      <c r="E214" s="113"/>
      <c r="F214" s="112">
        <v>80000</v>
      </c>
      <c r="G214" s="78">
        <f t="shared" si="2"/>
        <v>8836531841.5300007</v>
      </c>
    </row>
    <row r="215" spans="1:7" ht="79.5" customHeight="1" x14ac:dyDescent="0.25">
      <c r="A215" s="6"/>
      <c r="B215" s="59" t="s">
        <v>2941</v>
      </c>
      <c r="C215" s="60" t="s">
        <v>2952</v>
      </c>
      <c r="D215" s="52" t="s">
        <v>2953</v>
      </c>
      <c r="E215" s="113"/>
      <c r="F215" s="112">
        <v>1600000</v>
      </c>
      <c r="G215" s="78">
        <f t="shared" si="2"/>
        <v>8834931841.5300007</v>
      </c>
    </row>
    <row r="216" spans="1:7" ht="44.25" customHeight="1" x14ac:dyDescent="0.25">
      <c r="A216" s="6"/>
      <c r="B216" s="59" t="s">
        <v>2941</v>
      </c>
      <c r="C216" s="60" t="s">
        <v>2954</v>
      </c>
      <c r="D216" s="52" t="s">
        <v>2955</v>
      </c>
      <c r="E216" s="113"/>
      <c r="F216" s="112">
        <v>2130300</v>
      </c>
      <c r="G216" s="78">
        <f t="shared" ref="G216:G279" si="3">SUM(G215+E216-F216)</f>
        <v>8832801541.5300007</v>
      </c>
    </row>
    <row r="217" spans="1:7" ht="40.5" customHeight="1" x14ac:dyDescent="0.25">
      <c r="A217" s="6"/>
      <c r="B217" s="59" t="s">
        <v>2941</v>
      </c>
      <c r="C217" s="60" t="s">
        <v>2956</v>
      </c>
      <c r="D217" s="52" t="s">
        <v>2957</v>
      </c>
      <c r="E217" s="113"/>
      <c r="F217" s="112">
        <v>343000</v>
      </c>
      <c r="G217" s="78">
        <f t="shared" si="3"/>
        <v>8832458541.5300007</v>
      </c>
    </row>
    <row r="218" spans="1:7" ht="55.5" customHeight="1" x14ac:dyDescent="0.25">
      <c r="A218" s="6"/>
      <c r="B218" s="59" t="s">
        <v>2941</v>
      </c>
      <c r="C218" s="60" t="s">
        <v>2958</v>
      </c>
      <c r="D218" s="52" t="s">
        <v>2959</v>
      </c>
      <c r="E218" s="113"/>
      <c r="F218" s="112">
        <v>360166.32</v>
      </c>
      <c r="G218" s="78">
        <f t="shared" si="3"/>
        <v>8832098375.210001</v>
      </c>
    </row>
    <row r="219" spans="1:7" ht="63" customHeight="1" x14ac:dyDescent="0.25">
      <c r="A219" s="6"/>
      <c r="B219" s="59" t="s">
        <v>2941</v>
      </c>
      <c r="C219" s="60" t="s">
        <v>2958</v>
      </c>
      <c r="D219" s="52" t="s">
        <v>2959</v>
      </c>
      <c r="E219" s="113"/>
      <c r="F219" s="112">
        <v>25294.25</v>
      </c>
      <c r="G219" s="78">
        <f t="shared" si="3"/>
        <v>8832073080.960001</v>
      </c>
    </row>
    <row r="220" spans="1:7" ht="36.75" x14ac:dyDescent="0.25">
      <c r="A220" s="6"/>
      <c r="B220" s="59" t="s">
        <v>2941</v>
      </c>
      <c r="C220" s="60" t="s">
        <v>2958</v>
      </c>
      <c r="D220" s="52" t="s">
        <v>2959</v>
      </c>
      <c r="E220" s="113"/>
      <c r="F220" s="112">
        <v>25571.82</v>
      </c>
      <c r="G220" s="78">
        <f t="shared" si="3"/>
        <v>8832047509.1400013</v>
      </c>
    </row>
    <row r="221" spans="1:7" ht="36.75" x14ac:dyDescent="0.25">
      <c r="A221" s="6"/>
      <c r="B221" s="59" t="s">
        <v>2941</v>
      </c>
      <c r="C221" s="60" t="s">
        <v>2958</v>
      </c>
      <c r="D221" s="52" t="s">
        <v>2959</v>
      </c>
      <c r="E221" s="113"/>
      <c r="F221" s="112">
        <v>4304.6499999999996</v>
      </c>
      <c r="G221" s="78">
        <f t="shared" si="3"/>
        <v>8832043204.4900017</v>
      </c>
    </row>
    <row r="222" spans="1:7" ht="80.25" customHeight="1" x14ac:dyDescent="0.25">
      <c r="A222" s="6"/>
      <c r="B222" s="59" t="s">
        <v>2941</v>
      </c>
      <c r="C222" s="60" t="s">
        <v>2960</v>
      </c>
      <c r="D222" s="52" t="s">
        <v>2961</v>
      </c>
      <c r="E222" s="113"/>
      <c r="F222" s="112">
        <v>1298586.1599999999</v>
      </c>
      <c r="G222" s="78">
        <f t="shared" si="3"/>
        <v>8830744618.3300018</v>
      </c>
    </row>
    <row r="223" spans="1:7" ht="55.5" customHeight="1" x14ac:dyDescent="0.25">
      <c r="A223" s="6"/>
      <c r="B223" s="59" t="s">
        <v>2941</v>
      </c>
      <c r="C223" s="60" t="s">
        <v>2962</v>
      </c>
      <c r="D223" s="52" t="s">
        <v>2963</v>
      </c>
      <c r="E223" s="113"/>
      <c r="F223" s="112">
        <v>91000</v>
      </c>
      <c r="G223" s="78">
        <f t="shared" si="3"/>
        <v>8830653618.3300018</v>
      </c>
    </row>
    <row r="224" spans="1:7" ht="69.75" customHeight="1" x14ac:dyDescent="0.25">
      <c r="A224" s="6"/>
      <c r="B224" s="59" t="s">
        <v>2941</v>
      </c>
      <c r="C224" s="60" t="s">
        <v>2964</v>
      </c>
      <c r="D224" s="52" t="s">
        <v>2965</v>
      </c>
      <c r="E224" s="113"/>
      <c r="F224" s="112">
        <v>227154.72</v>
      </c>
      <c r="G224" s="78">
        <f t="shared" si="3"/>
        <v>8830426463.6100025</v>
      </c>
    </row>
    <row r="225" spans="1:7" ht="79.5" customHeight="1" x14ac:dyDescent="0.25">
      <c r="A225" s="6"/>
      <c r="B225" s="59" t="s">
        <v>2941</v>
      </c>
      <c r="C225" s="60" t="s">
        <v>2966</v>
      </c>
      <c r="D225" s="52" t="s">
        <v>2967</v>
      </c>
      <c r="E225" s="113"/>
      <c r="F225" s="112">
        <v>4287200</v>
      </c>
      <c r="G225" s="78">
        <f t="shared" si="3"/>
        <v>8826139263.6100025</v>
      </c>
    </row>
    <row r="226" spans="1:7" ht="48.75" customHeight="1" x14ac:dyDescent="0.25">
      <c r="A226" s="6"/>
      <c r="B226" s="59" t="s">
        <v>2941</v>
      </c>
      <c r="C226" s="60" t="s">
        <v>2968</v>
      </c>
      <c r="D226" s="52" t="s">
        <v>2969</v>
      </c>
      <c r="E226" s="113"/>
      <c r="F226" s="112">
        <v>3213300</v>
      </c>
      <c r="G226" s="78">
        <f t="shared" si="3"/>
        <v>8822925963.6100025</v>
      </c>
    </row>
    <row r="227" spans="1:7" ht="52.5" customHeight="1" x14ac:dyDescent="0.25">
      <c r="A227" s="6"/>
      <c r="B227" s="59" t="s">
        <v>2941</v>
      </c>
      <c r="C227" s="60" t="s">
        <v>2970</v>
      </c>
      <c r="D227" s="52" t="s">
        <v>2971</v>
      </c>
      <c r="E227" s="113"/>
      <c r="F227" s="112">
        <v>244500</v>
      </c>
      <c r="G227" s="78">
        <f t="shared" si="3"/>
        <v>8822681463.6100025</v>
      </c>
    </row>
    <row r="228" spans="1:7" ht="61.5" customHeight="1" x14ac:dyDescent="0.25">
      <c r="A228" s="6"/>
      <c r="B228" s="59" t="s">
        <v>2941</v>
      </c>
      <c r="C228" s="60" t="s">
        <v>2972</v>
      </c>
      <c r="D228" s="52" t="s">
        <v>2973</v>
      </c>
      <c r="E228" s="113"/>
      <c r="F228" s="112">
        <v>197450</v>
      </c>
      <c r="G228" s="78">
        <f t="shared" si="3"/>
        <v>8822484013.6100025</v>
      </c>
    </row>
    <row r="229" spans="1:7" ht="53.25" customHeight="1" x14ac:dyDescent="0.25">
      <c r="A229" s="6"/>
      <c r="B229" s="59" t="s">
        <v>2941</v>
      </c>
      <c r="C229" s="60" t="s">
        <v>2974</v>
      </c>
      <c r="D229" s="52" t="s">
        <v>2975</v>
      </c>
      <c r="E229" s="113"/>
      <c r="F229" s="112">
        <v>117698.67</v>
      </c>
      <c r="G229" s="78">
        <f t="shared" si="3"/>
        <v>8822366314.9400024</v>
      </c>
    </row>
    <row r="230" spans="1:7" ht="56.25" customHeight="1" x14ac:dyDescent="0.25">
      <c r="A230" s="6"/>
      <c r="B230" s="59" t="s">
        <v>2941</v>
      </c>
      <c r="C230" s="60" t="s">
        <v>2976</v>
      </c>
      <c r="D230" s="52" t="s">
        <v>2977</v>
      </c>
      <c r="E230" s="113"/>
      <c r="F230" s="112">
        <v>42000</v>
      </c>
      <c r="G230" s="78">
        <f t="shared" si="3"/>
        <v>8822324314.9400024</v>
      </c>
    </row>
    <row r="231" spans="1:7" ht="75" customHeight="1" x14ac:dyDescent="0.25">
      <c r="A231" s="6"/>
      <c r="B231" s="59" t="s">
        <v>2941</v>
      </c>
      <c r="C231" s="60" t="s">
        <v>2978</v>
      </c>
      <c r="D231" s="52" t="s">
        <v>2979</v>
      </c>
      <c r="E231" s="113"/>
      <c r="F231" s="112">
        <v>67173.710000000006</v>
      </c>
      <c r="G231" s="78">
        <f t="shared" si="3"/>
        <v>8822257141.2300034</v>
      </c>
    </row>
    <row r="232" spans="1:7" ht="52.5" customHeight="1" x14ac:dyDescent="0.25">
      <c r="A232" s="6"/>
      <c r="B232" s="59" t="s">
        <v>2941</v>
      </c>
      <c r="C232" s="60" t="s">
        <v>2980</v>
      </c>
      <c r="D232" s="52" t="s">
        <v>2981</v>
      </c>
      <c r="E232" s="113"/>
      <c r="F232" s="112">
        <v>13753.05</v>
      </c>
      <c r="G232" s="78">
        <f t="shared" si="3"/>
        <v>8822243388.1800041</v>
      </c>
    </row>
    <row r="233" spans="1:7" ht="36.75" x14ac:dyDescent="0.25">
      <c r="A233" s="6"/>
      <c r="B233" s="59" t="s">
        <v>2941</v>
      </c>
      <c r="C233" s="60" t="s">
        <v>2982</v>
      </c>
      <c r="D233" s="52" t="s">
        <v>2983</v>
      </c>
      <c r="E233" s="113"/>
      <c r="F233" s="112">
        <v>111500</v>
      </c>
      <c r="G233" s="78">
        <f t="shared" si="3"/>
        <v>8822131888.1800041</v>
      </c>
    </row>
    <row r="234" spans="1:7" ht="40.5" customHeight="1" x14ac:dyDescent="0.25">
      <c r="A234" s="6"/>
      <c r="B234" s="59" t="s">
        <v>2941</v>
      </c>
      <c r="C234" s="60" t="s">
        <v>2984</v>
      </c>
      <c r="D234" s="52" t="s">
        <v>2985</v>
      </c>
      <c r="E234" s="113"/>
      <c r="F234" s="112">
        <v>578600</v>
      </c>
      <c r="G234" s="78">
        <f t="shared" si="3"/>
        <v>8821553288.1800041</v>
      </c>
    </row>
    <row r="235" spans="1:7" ht="78" customHeight="1" x14ac:dyDescent="0.25">
      <c r="A235" s="6"/>
      <c r="B235" s="59" t="s">
        <v>2941</v>
      </c>
      <c r="C235" s="60" t="s">
        <v>2986</v>
      </c>
      <c r="D235" s="52" t="s">
        <v>2987</v>
      </c>
      <c r="E235" s="113"/>
      <c r="F235" s="112">
        <v>540600</v>
      </c>
      <c r="G235" s="78">
        <f t="shared" si="3"/>
        <v>8821012688.1800041</v>
      </c>
    </row>
    <row r="236" spans="1:7" ht="46.5" customHeight="1" x14ac:dyDescent="0.25">
      <c r="A236" s="6"/>
      <c r="B236" s="59" t="s">
        <v>2941</v>
      </c>
      <c r="C236" s="60" t="s">
        <v>2988</v>
      </c>
      <c r="D236" s="52" t="s">
        <v>2989</v>
      </c>
      <c r="E236" s="113"/>
      <c r="F236" s="112">
        <v>353200</v>
      </c>
      <c r="G236" s="78">
        <f t="shared" si="3"/>
        <v>8820659488.1800041</v>
      </c>
    </row>
    <row r="237" spans="1:7" ht="56.25" customHeight="1" x14ac:dyDescent="0.25">
      <c r="A237" s="6"/>
      <c r="B237" s="59" t="s">
        <v>2941</v>
      </c>
      <c r="C237" s="60" t="s">
        <v>2990</v>
      </c>
      <c r="D237" s="52" t="s">
        <v>2991</v>
      </c>
      <c r="E237" s="113"/>
      <c r="F237" s="112">
        <v>654200</v>
      </c>
      <c r="G237" s="78">
        <f t="shared" si="3"/>
        <v>8820005288.1800041</v>
      </c>
    </row>
    <row r="238" spans="1:7" ht="44.25" customHeight="1" x14ac:dyDescent="0.25">
      <c r="A238" s="6"/>
      <c r="B238" s="59" t="s">
        <v>2941</v>
      </c>
      <c r="C238" s="60" t="s">
        <v>2992</v>
      </c>
      <c r="D238" s="52" t="s">
        <v>2993</v>
      </c>
      <c r="E238" s="113"/>
      <c r="F238" s="112">
        <v>800900</v>
      </c>
      <c r="G238" s="78">
        <f t="shared" si="3"/>
        <v>8819204388.1800041</v>
      </c>
    </row>
    <row r="239" spans="1:7" ht="46.5" customHeight="1" x14ac:dyDescent="0.25">
      <c r="A239" s="6"/>
      <c r="B239" s="59" t="s">
        <v>2941</v>
      </c>
      <c r="C239" s="60" t="s">
        <v>2994</v>
      </c>
      <c r="D239" s="52" t="s">
        <v>2995</v>
      </c>
      <c r="E239" s="113"/>
      <c r="F239" s="112">
        <v>172500</v>
      </c>
      <c r="G239" s="78">
        <f t="shared" si="3"/>
        <v>8819031888.1800041</v>
      </c>
    </row>
    <row r="240" spans="1:7" ht="36" customHeight="1" x14ac:dyDescent="0.25">
      <c r="A240" s="6"/>
      <c r="B240" s="59" t="s">
        <v>2941</v>
      </c>
      <c r="C240" s="60" t="s">
        <v>2996</v>
      </c>
      <c r="D240" s="52" t="s">
        <v>2997</v>
      </c>
      <c r="E240" s="113"/>
      <c r="F240" s="112">
        <v>1737200</v>
      </c>
      <c r="G240" s="78">
        <f t="shared" si="3"/>
        <v>8817294688.1800041</v>
      </c>
    </row>
    <row r="241" spans="1:7" ht="39" customHeight="1" x14ac:dyDescent="0.25">
      <c r="A241" s="6"/>
      <c r="B241" s="59" t="s">
        <v>2941</v>
      </c>
      <c r="C241" s="60" t="s">
        <v>2998</v>
      </c>
      <c r="D241" s="52" t="s">
        <v>2999</v>
      </c>
      <c r="E241" s="113"/>
      <c r="F241" s="112">
        <v>644066.42000000004</v>
      </c>
      <c r="G241" s="78">
        <f t="shared" si="3"/>
        <v>8816650621.760004</v>
      </c>
    </row>
    <row r="242" spans="1:7" ht="96.75" x14ac:dyDescent="0.25">
      <c r="A242" s="6"/>
      <c r="B242" s="59" t="s">
        <v>2941</v>
      </c>
      <c r="C242" s="60" t="s">
        <v>2998</v>
      </c>
      <c r="D242" s="52" t="s">
        <v>2999</v>
      </c>
      <c r="E242" s="113"/>
      <c r="F242" s="112">
        <v>559615</v>
      </c>
      <c r="G242" s="78">
        <f t="shared" si="3"/>
        <v>8816091006.760004</v>
      </c>
    </row>
    <row r="243" spans="1:7" ht="81.75" customHeight="1" x14ac:dyDescent="0.25">
      <c r="A243" s="6"/>
      <c r="B243" s="59" t="s">
        <v>2941</v>
      </c>
      <c r="C243" s="60" t="s">
        <v>3000</v>
      </c>
      <c r="D243" s="52" t="s">
        <v>3001</v>
      </c>
      <c r="E243" s="113"/>
      <c r="F243" s="112">
        <v>1160270.3999999999</v>
      </c>
      <c r="G243" s="78">
        <f t="shared" si="3"/>
        <v>8814930736.3600044</v>
      </c>
    </row>
    <row r="244" spans="1:7" ht="95.25" customHeight="1" x14ac:dyDescent="0.25">
      <c r="A244" s="6"/>
      <c r="B244" s="59" t="s">
        <v>2941</v>
      </c>
      <c r="C244" s="60" t="s">
        <v>3002</v>
      </c>
      <c r="D244" s="52" t="s">
        <v>3003</v>
      </c>
      <c r="E244" s="113"/>
      <c r="F244" s="112">
        <v>713516</v>
      </c>
      <c r="G244" s="78">
        <f t="shared" si="3"/>
        <v>8814217220.3600044</v>
      </c>
    </row>
    <row r="245" spans="1:7" ht="60.75" x14ac:dyDescent="0.25">
      <c r="A245" s="6"/>
      <c r="B245" s="59" t="s">
        <v>2941</v>
      </c>
      <c r="C245" s="60" t="s">
        <v>3002</v>
      </c>
      <c r="D245" s="52" t="s">
        <v>3003</v>
      </c>
      <c r="E245" s="113"/>
      <c r="F245" s="112">
        <v>35311.5</v>
      </c>
      <c r="G245" s="78">
        <f t="shared" si="3"/>
        <v>8814181908.8600044</v>
      </c>
    </row>
    <row r="246" spans="1:7" ht="58.5" customHeight="1" x14ac:dyDescent="0.25">
      <c r="A246" s="6"/>
      <c r="B246" s="59" t="s">
        <v>2941</v>
      </c>
      <c r="C246" s="60" t="s">
        <v>3004</v>
      </c>
      <c r="D246" s="52" t="s">
        <v>3005</v>
      </c>
      <c r="E246" s="113"/>
      <c r="F246" s="112">
        <v>35400</v>
      </c>
      <c r="G246" s="78">
        <f t="shared" si="3"/>
        <v>8814146508.8600044</v>
      </c>
    </row>
    <row r="247" spans="1:7" ht="60.75" x14ac:dyDescent="0.25">
      <c r="A247" s="6"/>
      <c r="B247" s="59" t="s">
        <v>2941</v>
      </c>
      <c r="C247" s="60" t="s">
        <v>3006</v>
      </c>
      <c r="D247" s="52" t="s">
        <v>3007</v>
      </c>
      <c r="E247" s="113"/>
      <c r="F247" s="112">
        <v>521560</v>
      </c>
      <c r="G247" s="78">
        <f t="shared" si="3"/>
        <v>8813624948.8600044</v>
      </c>
    </row>
    <row r="248" spans="1:7" ht="48.75" x14ac:dyDescent="0.25">
      <c r="A248" s="6"/>
      <c r="B248" s="59" t="s">
        <v>2941</v>
      </c>
      <c r="C248" s="60" t="s">
        <v>3008</v>
      </c>
      <c r="D248" s="52" t="s">
        <v>3009</v>
      </c>
      <c r="E248" s="114"/>
      <c r="F248" s="112">
        <v>305400</v>
      </c>
      <c r="G248" s="78">
        <f t="shared" si="3"/>
        <v>8813319548.8600044</v>
      </c>
    </row>
    <row r="249" spans="1:7" ht="24.75" x14ac:dyDescent="0.25">
      <c r="A249" s="6"/>
      <c r="B249" s="59" t="s">
        <v>2941</v>
      </c>
      <c r="C249" s="60" t="s">
        <v>3010</v>
      </c>
      <c r="D249" s="52" t="s">
        <v>3011</v>
      </c>
      <c r="E249" s="113"/>
      <c r="F249" s="112">
        <v>306682.14</v>
      </c>
      <c r="G249" s="78">
        <f t="shared" si="3"/>
        <v>8813012866.720005</v>
      </c>
    </row>
    <row r="250" spans="1:7" ht="60.75" x14ac:dyDescent="0.25">
      <c r="A250" s="6"/>
      <c r="B250" s="59" t="s">
        <v>2941</v>
      </c>
      <c r="C250" s="60" t="s">
        <v>3012</v>
      </c>
      <c r="D250" s="52" t="s">
        <v>3013</v>
      </c>
      <c r="E250" s="113"/>
      <c r="F250" s="112">
        <v>375000.01</v>
      </c>
      <c r="G250" s="78">
        <f t="shared" si="3"/>
        <v>8812637866.7100048</v>
      </c>
    </row>
    <row r="251" spans="1:7" ht="72.75" x14ac:dyDescent="0.25">
      <c r="A251" s="6"/>
      <c r="B251" s="59" t="s">
        <v>2941</v>
      </c>
      <c r="C251" s="60" t="s">
        <v>3014</v>
      </c>
      <c r="D251" s="52" t="s">
        <v>3015</v>
      </c>
      <c r="E251" s="113"/>
      <c r="F251" s="112">
        <v>773094.40000000002</v>
      </c>
      <c r="G251" s="78">
        <f t="shared" si="3"/>
        <v>8811864772.3100052</v>
      </c>
    </row>
    <row r="252" spans="1:7" ht="60.75" x14ac:dyDescent="0.25">
      <c r="A252" s="6"/>
      <c r="B252" s="59" t="s">
        <v>2941</v>
      </c>
      <c r="C252" s="60" t="s">
        <v>3016</v>
      </c>
      <c r="D252" s="52" t="s">
        <v>3017</v>
      </c>
      <c r="E252" s="113"/>
      <c r="F252" s="112">
        <v>7894945.5700000003</v>
      </c>
      <c r="G252" s="78">
        <f t="shared" si="3"/>
        <v>8803969826.7400055</v>
      </c>
    </row>
    <row r="253" spans="1:7" ht="36.75" x14ac:dyDescent="0.25">
      <c r="A253" s="6"/>
      <c r="B253" s="59" t="s">
        <v>3018</v>
      </c>
      <c r="C253" s="60" t="s">
        <v>3019</v>
      </c>
      <c r="D253" s="52" t="s">
        <v>3020</v>
      </c>
      <c r="E253" s="113"/>
      <c r="F253" s="112">
        <v>314525.61</v>
      </c>
      <c r="G253" s="78">
        <f t="shared" si="3"/>
        <v>8803655301.1300049</v>
      </c>
    </row>
    <row r="254" spans="1:7" ht="36.75" x14ac:dyDescent="0.25">
      <c r="A254" s="6"/>
      <c r="B254" s="59" t="s">
        <v>3018</v>
      </c>
      <c r="C254" s="60" t="s">
        <v>3021</v>
      </c>
      <c r="D254" s="52" t="s">
        <v>3022</v>
      </c>
      <c r="E254" s="113"/>
      <c r="F254" s="112">
        <v>172800.14</v>
      </c>
      <c r="G254" s="78">
        <f t="shared" si="3"/>
        <v>8803482500.9900055</v>
      </c>
    </row>
    <row r="255" spans="1:7" ht="36.75" x14ac:dyDescent="0.25">
      <c r="A255" s="6"/>
      <c r="B255" s="59" t="s">
        <v>3018</v>
      </c>
      <c r="C255" s="60" t="s">
        <v>3023</v>
      </c>
      <c r="D255" s="52" t="s">
        <v>3024</v>
      </c>
      <c r="E255" s="113"/>
      <c r="F255" s="112">
        <v>325000</v>
      </c>
      <c r="G255" s="78">
        <f t="shared" si="3"/>
        <v>8803157500.9900055</v>
      </c>
    </row>
    <row r="256" spans="1:7" ht="84.75" x14ac:dyDescent="0.25">
      <c r="A256" s="6"/>
      <c r="B256" s="59" t="s">
        <v>3018</v>
      </c>
      <c r="C256" s="60" t="s">
        <v>3025</v>
      </c>
      <c r="D256" s="52" t="s">
        <v>3026</v>
      </c>
      <c r="E256" s="113"/>
      <c r="F256" s="112">
        <v>560500</v>
      </c>
      <c r="G256" s="78">
        <f t="shared" si="3"/>
        <v>8802597000.9900055</v>
      </c>
    </row>
    <row r="257" spans="1:7" ht="60.75" x14ac:dyDescent="0.25">
      <c r="A257" s="6"/>
      <c r="B257" s="59" t="s">
        <v>3018</v>
      </c>
      <c r="C257" s="60" t="s">
        <v>3027</v>
      </c>
      <c r="D257" s="52" t="s">
        <v>3028</v>
      </c>
      <c r="E257" s="113"/>
      <c r="F257" s="112">
        <v>95580</v>
      </c>
      <c r="G257" s="78">
        <f t="shared" si="3"/>
        <v>8802501420.9900055</v>
      </c>
    </row>
    <row r="258" spans="1:7" ht="48.75" x14ac:dyDescent="0.25">
      <c r="A258" s="6"/>
      <c r="B258" s="59" t="s">
        <v>3018</v>
      </c>
      <c r="C258" s="60" t="s">
        <v>3029</v>
      </c>
      <c r="D258" s="52" t="s">
        <v>3030</v>
      </c>
      <c r="E258" s="113"/>
      <c r="F258" s="112">
        <v>108600</v>
      </c>
      <c r="G258" s="78">
        <f t="shared" si="3"/>
        <v>8802392820.9900055</v>
      </c>
    </row>
    <row r="259" spans="1:7" ht="48.75" x14ac:dyDescent="0.25">
      <c r="A259" s="6"/>
      <c r="B259" s="59" t="s">
        <v>3018</v>
      </c>
      <c r="C259" s="60" t="s">
        <v>3031</v>
      </c>
      <c r="D259" s="52" t="s">
        <v>3032</v>
      </c>
      <c r="E259" s="113"/>
      <c r="F259" s="112">
        <v>142780</v>
      </c>
      <c r="G259" s="78">
        <f t="shared" si="3"/>
        <v>8802250040.9900055</v>
      </c>
    </row>
    <row r="260" spans="1:7" ht="36.75" x14ac:dyDescent="0.25">
      <c r="A260" s="6"/>
      <c r="B260" s="59" t="s">
        <v>3018</v>
      </c>
      <c r="C260" s="60" t="s">
        <v>3033</v>
      </c>
      <c r="D260" s="52" t="s">
        <v>3034</v>
      </c>
      <c r="E260" s="113"/>
      <c r="F260" s="112">
        <v>17200</v>
      </c>
      <c r="G260" s="78">
        <f t="shared" si="3"/>
        <v>8802232840.9900055</v>
      </c>
    </row>
    <row r="261" spans="1:7" ht="48.75" x14ac:dyDescent="0.25">
      <c r="A261" s="6"/>
      <c r="B261" s="59" t="s">
        <v>3018</v>
      </c>
      <c r="C261" s="60" t="s">
        <v>3035</v>
      </c>
      <c r="D261" s="52" t="s">
        <v>3036</v>
      </c>
      <c r="E261" s="113"/>
      <c r="F261" s="112">
        <v>360000</v>
      </c>
      <c r="G261" s="78">
        <f t="shared" si="3"/>
        <v>8801872840.9900055</v>
      </c>
    </row>
    <row r="262" spans="1:7" ht="36.75" x14ac:dyDescent="0.25">
      <c r="A262" s="6"/>
      <c r="B262" s="59" t="s">
        <v>3018</v>
      </c>
      <c r="C262" s="60" t="s">
        <v>3037</v>
      </c>
      <c r="D262" s="52" t="s">
        <v>3038</v>
      </c>
      <c r="E262" s="113"/>
      <c r="F262" s="112">
        <v>46020</v>
      </c>
      <c r="G262" s="78">
        <f t="shared" si="3"/>
        <v>8801826820.9900055</v>
      </c>
    </row>
    <row r="263" spans="1:7" ht="36.75" x14ac:dyDescent="0.25">
      <c r="A263" s="6"/>
      <c r="B263" s="59" t="s">
        <v>3018</v>
      </c>
      <c r="C263" s="60" t="s">
        <v>3039</v>
      </c>
      <c r="D263" s="52" t="s">
        <v>3040</v>
      </c>
      <c r="E263" s="113"/>
      <c r="F263" s="112">
        <v>76082.600000000006</v>
      </c>
      <c r="G263" s="78">
        <f t="shared" si="3"/>
        <v>8801750738.3900051</v>
      </c>
    </row>
    <row r="264" spans="1:7" ht="60.75" x14ac:dyDescent="0.25">
      <c r="A264" s="6"/>
      <c r="B264" s="59" t="s">
        <v>3018</v>
      </c>
      <c r="C264" s="60" t="s">
        <v>3041</v>
      </c>
      <c r="D264" s="52" t="s">
        <v>3042</v>
      </c>
      <c r="E264" s="113"/>
      <c r="F264" s="112">
        <v>729343.34</v>
      </c>
      <c r="G264" s="78">
        <f t="shared" si="3"/>
        <v>8801021395.050005</v>
      </c>
    </row>
    <row r="265" spans="1:7" ht="54" customHeight="1" x14ac:dyDescent="0.25">
      <c r="A265" s="6"/>
      <c r="B265" s="59" t="s">
        <v>3043</v>
      </c>
      <c r="C265" s="60" t="s">
        <v>3044</v>
      </c>
      <c r="D265" s="52" t="s">
        <v>3045</v>
      </c>
      <c r="E265" s="113"/>
      <c r="F265" s="112">
        <v>632549.76</v>
      </c>
      <c r="G265" s="78">
        <f t="shared" si="3"/>
        <v>8800388845.2900047</v>
      </c>
    </row>
    <row r="266" spans="1:7" ht="50.25" customHeight="1" x14ac:dyDescent="0.25">
      <c r="A266" s="6"/>
      <c r="B266" s="59" t="s">
        <v>3043</v>
      </c>
      <c r="C266" s="60" t="s">
        <v>3046</v>
      </c>
      <c r="D266" s="52" t="s">
        <v>3047</v>
      </c>
      <c r="E266" s="113"/>
      <c r="F266" s="112">
        <v>9425.48</v>
      </c>
      <c r="G266" s="78">
        <f t="shared" si="3"/>
        <v>8800379419.8100052</v>
      </c>
    </row>
    <row r="267" spans="1:7" ht="24.75" x14ac:dyDescent="0.25">
      <c r="A267" s="6"/>
      <c r="B267" s="59" t="s">
        <v>3043</v>
      </c>
      <c r="C267" s="60" t="s">
        <v>3048</v>
      </c>
      <c r="D267" s="52" t="s">
        <v>3049</v>
      </c>
      <c r="E267" s="113"/>
      <c r="F267" s="112">
        <v>276666.84999999998</v>
      </c>
      <c r="G267" s="78">
        <f t="shared" si="3"/>
        <v>8800102752.9600048</v>
      </c>
    </row>
    <row r="268" spans="1:7" ht="24.75" x14ac:dyDescent="0.25">
      <c r="A268" s="6"/>
      <c r="B268" s="59" t="s">
        <v>3043</v>
      </c>
      <c r="C268" s="60" t="s">
        <v>3048</v>
      </c>
      <c r="D268" s="52" t="s">
        <v>3049</v>
      </c>
      <c r="E268" s="113"/>
      <c r="F268" s="112">
        <v>19615.68</v>
      </c>
      <c r="G268" s="78">
        <f t="shared" si="3"/>
        <v>8800083137.2800045</v>
      </c>
    </row>
    <row r="269" spans="1:7" ht="24.75" x14ac:dyDescent="0.25">
      <c r="A269" s="6"/>
      <c r="B269" s="59" t="s">
        <v>3043</v>
      </c>
      <c r="C269" s="60" t="s">
        <v>3048</v>
      </c>
      <c r="D269" s="52" t="s">
        <v>3049</v>
      </c>
      <c r="E269" s="113"/>
      <c r="F269" s="112">
        <v>19643.349999999999</v>
      </c>
      <c r="G269" s="78">
        <f t="shared" si="3"/>
        <v>8800063493.9300041</v>
      </c>
    </row>
    <row r="270" spans="1:7" ht="24.75" x14ac:dyDescent="0.25">
      <c r="A270" s="6"/>
      <c r="B270" s="59" t="s">
        <v>3043</v>
      </c>
      <c r="C270" s="60" t="s">
        <v>3048</v>
      </c>
      <c r="D270" s="52" t="s">
        <v>3049</v>
      </c>
      <c r="E270" s="113"/>
      <c r="F270" s="112">
        <v>3543.13</v>
      </c>
      <c r="G270" s="78">
        <f t="shared" si="3"/>
        <v>8800059950.800005</v>
      </c>
    </row>
    <row r="271" spans="1:7" ht="48.75" x14ac:dyDescent="0.25">
      <c r="A271" s="6"/>
      <c r="B271" s="59" t="s">
        <v>3043</v>
      </c>
      <c r="C271" s="60" t="s">
        <v>3050</v>
      </c>
      <c r="D271" s="52" t="s">
        <v>3051</v>
      </c>
      <c r="E271" s="113"/>
      <c r="F271" s="112">
        <v>3418000</v>
      </c>
      <c r="G271" s="78">
        <f t="shared" si="3"/>
        <v>8796641950.800005</v>
      </c>
    </row>
    <row r="272" spans="1:7" ht="24.75" x14ac:dyDescent="0.25">
      <c r="A272" s="6"/>
      <c r="B272" s="59" t="s">
        <v>3043</v>
      </c>
      <c r="C272" s="60" t="s">
        <v>3052</v>
      </c>
      <c r="D272" s="52" t="s">
        <v>3053</v>
      </c>
      <c r="E272" s="113"/>
      <c r="F272" s="112">
        <v>147999.96</v>
      </c>
      <c r="G272" s="78">
        <f t="shared" si="3"/>
        <v>8796493950.8400059</v>
      </c>
    </row>
    <row r="273" spans="1:7" ht="72.75" x14ac:dyDescent="0.25">
      <c r="A273" s="6"/>
      <c r="B273" s="59" t="s">
        <v>3043</v>
      </c>
      <c r="C273" s="60" t="s">
        <v>3054</v>
      </c>
      <c r="D273" s="52" t="s">
        <v>3055</v>
      </c>
      <c r="E273" s="113"/>
      <c r="F273" s="112">
        <v>1231375.19</v>
      </c>
      <c r="G273" s="78">
        <f t="shared" si="3"/>
        <v>8795262575.6500053</v>
      </c>
    </row>
    <row r="274" spans="1:7" ht="48.75" x14ac:dyDescent="0.25">
      <c r="A274" s="6"/>
      <c r="B274" s="59" t="s">
        <v>3043</v>
      </c>
      <c r="C274" s="60" t="s">
        <v>3056</v>
      </c>
      <c r="D274" s="52" t="s">
        <v>3057</v>
      </c>
      <c r="E274" s="113"/>
      <c r="F274" s="112">
        <v>1286495</v>
      </c>
      <c r="G274" s="78">
        <f t="shared" si="3"/>
        <v>8793976080.6500053</v>
      </c>
    </row>
    <row r="275" spans="1:7" ht="48.75" x14ac:dyDescent="0.25">
      <c r="A275" s="6"/>
      <c r="B275" s="59" t="s">
        <v>3043</v>
      </c>
      <c r="C275" s="60" t="s">
        <v>3056</v>
      </c>
      <c r="D275" s="52" t="s">
        <v>3057</v>
      </c>
      <c r="E275" s="113"/>
      <c r="F275" s="112">
        <v>309480</v>
      </c>
      <c r="G275" s="78">
        <f t="shared" si="3"/>
        <v>8793666600.6500053</v>
      </c>
    </row>
    <row r="276" spans="1:7" ht="64.5" customHeight="1" x14ac:dyDescent="0.25">
      <c r="A276" s="6"/>
      <c r="B276" s="59" t="s">
        <v>3043</v>
      </c>
      <c r="C276" s="60" t="s">
        <v>3056</v>
      </c>
      <c r="D276" s="52" t="s">
        <v>3057</v>
      </c>
      <c r="E276" s="113"/>
      <c r="F276" s="112">
        <v>21855.64</v>
      </c>
      <c r="G276" s="78">
        <f t="shared" si="3"/>
        <v>8793644745.010006</v>
      </c>
    </row>
    <row r="277" spans="1:7" ht="36.75" x14ac:dyDescent="0.25">
      <c r="A277" s="6"/>
      <c r="B277" s="59" t="s">
        <v>3043</v>
      </c>
      <c r="C277" s="60" t="s">
        <v>3058</v>
      </c>
      <c r="D277" s="52" t="s">
        <v>3059</v>
      </c>
      <c r="E277" s="113"/>
      <c r="F277" s="112">
        <v>1291392</v>
      </c>
      <c r="G277" s="78">
        <f t="shared" si="3"/>
        <v>8792353353.010006</v>
      </c>
    </row>
    <row r="278" spans="1:7" ht="36.75" x14ac:dyDescent="0.25">
      <c r="A278" s="6"/>
      <c r="B278" s="59" t="s">
        <v>3043</v>
      </c>
      <c r="C278" s="60" t="s">
        <v>3060</v>
      </c>
      <c r="D278" s="52" t="s">
        <v>3061</v>
      </c>
      <c r="E278" s="113"/>
      <c r="F278" s="112">
        <v>615370</v>
      </c>
      <c r="G278" s="78">
        <f t="shared" si="3"/>
        <v>8791737983.010006</v>
      </c>
    </row>
    <row r="279" spans="1:7" ht="36.75" x14ac:dyDescent="0.25">
      <c r="A279" s="6"/>
      <c r="B279" s="59" t="s">
        <v>3043</v>
      </c>
      <c r="C279" s="60" t="s">
        <v>3062</v>
      </c>
      <c r="D279" s="52" t="s">
        <v>3063</v>
      </c>
      <c r="E279" s="113"/>
      <c r="F279" s="112">
        <v>81226.3</v>
      </c>
      <c r="G279" s="78">
        <f t="shared" si="3"/>
        <v>8791656756.7100067</v>
      </c>
    </row>
    <row r="280" spans="1:7" ht="60.75" x14ac:dyDescent="0.25">
      <c r="A280" s="6"/>
      <c r="B280" s="59" t="s">
        <v>3064</v>
      </c>
      <c r="C280" s="60" t="s">
        <v>3065</v>
      </c>
      <c r="D280" s="52" t="s">
        <v>3066</v>
      </c>
      <c r="E280" s="113"/>
      <c r="F280" s="112">
        <v>566400</v>
      </c>
      <c r="G280" s="78">
        <f t="shared" ref="G280:G342" si="4">SUM(G279+E280-F280)</f>
        <v>8791090356.7100067</v>
      </c>
    </row>
    <row r="281" spans="1:7" ht="72.75" x14ac:dyDescent="0.25">
      <c r="A281" s="6"/>
      <c r="B281" s="59" t="s">
        <v>3064</v>
      </c>
      <c r="C281" s="60" t="s">
        <v>3067</v>
      </c>
      <c r="D281" s="52" t="s">
        <v>3068</v>
      </c>
      <c r="E281" s="113"/>
      <c r="F281" s="112">
        <v>820916.8</v>
      </c>
      <c r="G281" s="78">
        <f t="shared" si="4"/>
        <v>8790269439.9100075</v>
      </c>
    </row>
    <row r="282" spans="1:7" ht="36.75" x14ac:dyDescent="0.25">
      <c r="A282" s="6"/>
      <c r="B282" s="59" t="s">
        <v>3064</v>
      </c>
      <c r="C282" s="60" t="s">
        <v>3069</v>
      </c>
      <c r="D282" s="52" t="s">
        <v>3070</v>
      </c>
      <c r="E282" s="113"/>
      <c r="F282" s="112">
        <v>94000</v>
      </c>
      <c r="G282" s="78">
        <f t="shared" si="4"/>
        <v>8790175439.9100075</v>
      </c>
    </row>
    <row r="283" spans="1:7" ht="72.75" x14ac:dyDescent="0.25">
      <c r="A283" s="6"/>
      <c r="B283" s="59" t="s">
        <v>3064</v>
      </c>
      <c r="C283" s="60" t="s">
        <v>3071</v>
      </c>
      <c r="D283" s="52" t="s">
        <v>3072</v>
      </c>
      <c r="E283" s="113"/>
      <c r="F283" s="112">
        <v>1383598.0800000001</v>
      </c>
      <c r="G283" s="78">
        <f t="shared" si="4"/>
        <v>8788791841.8300076</v>
      </c>
    </row>
    <row r="284" spans="1:7" ht="48.75" x14ac:dyDescent="0.25">
      <c r="A284" s="6"/>
      <c r="B284" s="59" t="s">
        <v>3064</v>
      </c>
      <c r="C284" s="60" t="s">
        <v>3073</v>
      </c>
      <c r="D284" s="52" t="s">
        <v>3074</v>
      </c>
      <c r="E284" s="113"/>
      <c r="F284" s="112">
        <v>457397.5</v>
      </c>
      <c r="G284" s="78">
        <f t="shared" si="4"/>
        <v>8788334444.3300076</v>
      </c>
    </row>
    <row r="285" spans="1:7" ht="48.75" x14ac:dyDescent="0.25">
      <c r="A285" s="6"/>
      <c r="B285" s="59" t="s">
        <v>3064</v>
      </c>
      <c r="C285" s="60" t="s">
        <v>3073</v>
      </c>
      <c r="D285" s="52" t="s">
        <v>3074</v>
      </c>
      <c r="E285" s="113"/>
      <c r="F285" s="112">
        <v>1395928.2</v>
      </c>
      <c r="G285" s="78">
        <f t="shared" si="4"/>
        <v>8786938516.1300068</v>
      </c>
    </row>
    <row r="286" spans="1:7" ht="60.75" x14ac:dyDescent="0.25">
      <c r="A286" s="6"/>
      <c r="B286" s="59" t="s">
        <v>3064</v>
      </c>
      <c r="C286" s="60" t="s">
        <v>3075</v>
      </c>
      <c r="D286" s="52" t="s">
        <v>3076</v>
      </c>
      <c r="E286" s="113"/>
      <c r="F286" s="112">
        <v>119298</v>
      </c>
      <c r="G286" s="78">
        <f t="shared" si="4"/>
        <v>8786819218.1300068</v>
      </c>
    </row>
    <row r="287" spans="1:7" ht="36.75" x14ac:dyDescent="0.25">
      <c r="A287" s="6"/>
      <c r="B287" s="59" t="s">
        <v>3064</v>
      </c>
      <c r="C287" s="60" t="s">
        <v>3077</v>
      </c>
      <c r="D287" s="52" t="s">
        <v>3078</v>
      </c>
      <c r="E287" s="113"/>
      <c r="F287" s="112">
        <v>204804.34</v>
      </c>
      <c r="G287" s="78">
        <f t="shared" si="4"/>
        <v>8786614413.7900066</v>
      </c>
    </row>
    <row r="288" spans="1:7" ht="48.75" x14ac:dyDescent="0.25">
      <c r="A288" s="6"/>
      <c r="B288" s="59" t="s">
        <v>3064</v>
      </c>
      <c r="C288" s="60" t="s">
        <v>3079</v>
      </c>
      <c r="D288" s="52" t="s">
        <v>3080</v>
      </c>
      <c r="E288" s="113"/>
      <c r="F288" s="112">
        <v>514273.5</v>
      </c>
      <c r="G288" s="78">
        <f t="shared" si="4"/>
        <v>8786100140.2900066</v>
      </c>
    </row>
    <row r="289" spans="1:7" ht="72.75" x14ac:dyDescent="0.25">
      <c r="A289" s="6"/>
      <c r="B289" s="59" t="s">
        <v>3064</v>
      </c>
      <c r="C289" s="60" t="s">
        <v>3081</v>
      </c>
      <c r="D289" s="52" t="s">
        <v>3082</v>
      </c>
      <c r="E289" s="113"/>
      <c r="F289" s="112">
        <v>1511392.57</v>
      </c>
      <c r="G289" s="78">
        <f t="shared" si="4"/>
        <v>8784588747.7200069</v>
      </c>
    </row>
    <row r="290" spans="1:7" ht="84.75" x14ac:dyDescent="0.25">
      <c r="A290" s="6"/>
      <c r="B290" s="59" t="s">
        <v>3064</v>
      </c>
      <c r="C290" s="60" t="s">
        <v>3083</v>
      </c>
      <c r="D290" s="52" t="s">
        <v>3084</v>
      </c>
      <c r="E290" s="113"/>
      <c r="F290" s="112">
        <v>2400000</v>
      </c>
      <c r="G290" s="78">
        <f t="shared" si="4"/>
        <v>8782188747.7200069</v>
      </c>
    </row>
    <row r="291" spans="1:7" ht="60.75" x14ac:dyDescent="0.25">
      <c r="A291" s="6"/>
      <c r="B291" s="59" t="s">
        <v>3064</v>
      </c>
      <c r="C291" s="60" t="s">
        <v>3085</v>
      </c>
      <c r="D291" s="52" t="s">
        <v>3086</v>
      </c>
      <c r="E291" s="113"/>
      <c r="F291" s="112">
        <v>321932.62</v>
      </c>
      <c r="G291" s="78">
        <f t="shared" si="4"/>
        <v>8781866815.1000061</v>
      </c>
    </row>
    <row r="292" spans="1:7" ht="36.75" x14ac:dyDescent="0.25">
      <c r="A292" s="6"/>
      <c r="B292" s="59" t="s">
        <v>3064</v>
      </c>
      <c r="C292" s="60" t="s">
        <v>3087</v>
      </c>
      <c r="D292" s="52" t="s">
        <v>3088</v>
      </c>
      <c r="E292" s="113"/>
      <c r="F292" s="112">
        <v>21004</v>
      </c>
      <c r="G292" s="78">
        <f t="shared" si="4"/>
        <v>8781845811.1000061</v>
      </c>
    </row>
    <row r="293" spans="1:7" ht="36.75" x14ac:dyDescent="0.25">
      <c r="A293" s="6"/>
      <c r="B293" s="59" t="s">
        <v>3064</v>
      </c>
      <c r="C293" s="60" t="s">
        <v>3087</v>
      </c>
      <c r="D293" s="52" t="s">
        <v>3088</v>
      </c>
      <c r="E293" s="113"/>
      <c r="F293" s="112">
        <v>172280</v>
      </c>
      <c r="G293" s="78">
        <f t="shared" si="4"/>
        <v>8781673531.1000061</v>
      </c>
    </row>
    <row r="294" spans="1:7" ht="36.75" x14ac:dyDescent="0.25">
      <c r="A294" s="6"/>
      <c r="B294" s="59" t="s">
        <v>3064</v>
      </c>
      <c r="C294" s="60" t="s">
        <v>3087</v>
      </c>
      <c r="D294" s="52" t="s">
        <v>3088</v>
      </c>
      <c r="E294" s="113"/>
      <c r="F294" s="112">
        <v>604160</v>
      </c>
      <c r="G294" s="78">
        <f t="shared" si="4"/>
        <v>8781069371.1000061</v>
      </c>
    </row>
    <row r="295" spans="1:7" ht="36.75" x14ac:dyDescent="0.25">
      <c r="A295" s="6"/>
      <c r="B295" s="59" t="s">
        <v>3089</v>
      </c>
      <c r="C295" s="60" t="s">
        <v>3090</v>
      </c>
      <c r="D295" s="52" t="s">
        <v>3091</v>
      </c>
      <c r="E295" s="113"/>
      <c r="F295" s="112">
        <v>2692000</v>
      </c>
      <c r="G295" s="78">
        <f t="shared" si="4"/>
        <v>8778377371.1000061</v>
      </c>
    </row>
    <row r="296" spans="1:7" ht="38.25" customHeight="1" x14ac:dyDescent="0.25">
      <c r="A296" s="6"/>
      <c r="B296" s="59" t="s">
        <v>3089</v>
      </c>
      <c r="C296" s="60" t="s">
        <v>3092</v>
      </c>
      <c r="D296" s="52" t="s">
        <v>3093</v>
      </c>
      <c r="E296" s="113"/>
      <c r="F296" s="112">
        <v>3205292.28</v>
      </c>
      <c r="G296" s="78">
        <f t="shared" si="4"/>
        <v>8775172078.8200054</v>
      </c>
    </row>
    <row r="297" spans="1:7" ht="57.75" customHeight="1" x14ac:dyDescent="0.25">
      <c r="A297" s="6"/>
      <c r="B297" s="59" t="s">
        <v>3089</v>
      </c>
      <c r="C297" s="60" t="s">
        <v>3094</v>
      </c>
      <c r="D297" s="52" t="s">
        <v>3095</v>
      </c>
      <c r="E297" s="113"/>
      <c r="F297" s="112">
        <v>19149249.68</v>
      </c>
      <c r="G297" s="78">
        <f t="shared" si="4"/>
        <v>8756022829.1400051</v>
      </c>
    </row>
    <row r="298" spans="1:7" ht="60.75" x14ac:dyDescent="0.25">
      <c r="A298" s="6"/>
      <c r="B298" s="59" t="s">
        <v>3089</v>
      </c>
      <c r="C298" s="60" t="s">
        <v>3096</v>
      </c>
      <c r="D298" s="52" t="s">
        <v>3097</v>
      </c>
      <c r="E298" s="113"/>
      <c r="F298" s="112">
        <v>13379500</v>
      </c>
      <c r="G298" s="78">
        <f t="shared" si="4"/>
        <v>8742643329.1400051</v>
      </c>
    </row>
    <row r="299" spans="1:7" ht="69.75" customHeight="1" x14ac:dyDescent="0.25">
      <c r="A299" s="6"/>
      <c r="B299" s="59" t="s">
        <v>3089</v>
      </c>
      <c r="C299" s="60" t="s">
        <v>3098</v>
      </c>
      <c r="D299" s="52" t="s">
        <v>3099</v>
      </c>
      <c r="E299" s="113"/>
      <c r="F299" s="112">
        <v>21881961.91</v>
      </c>
      <c r="G299" s="78">
        <f t="shared" si="4"/>
        <v>8720761367.2300053</v>
      </c>
    </row>
    <row r="300" spans="1:7" ht="66.75" customHeight="1" x14ac:dyDescent="0.25">
      <c r="A300" s="6"/>
      <c r="B300" s="59" t="s">
        <v>3089</v>
      </c>
      <c r="C300" s="60" t="s">
        <v>3100</v>
      </c>
      <c r="D300" s="52" t="s">
        <v>3101</v>
      </c>
      <c r="E300" s="113"/>
      <c r="F300" s="112">
        <v>4980538.49</v>
      </c>
      <c r="G300" s="78">
        <f t="shared" si="4"/>
        <v>8715780828.7400055</v>
      </c>
    </row>
    <row r="301" spans="1:7" ht="68.25" customHeight="1" x14ac:dyDescent="0.25">
      <c r="A301" s="6"/>
      <c r="B301" s="59" t="s">
        <v>3089</v>
      </c>
      <c r="C301" s="60" t="s">
        <v>3102</v>
      </c>
      <c r="D301" s="52" t="s">
        <v>3103</v>
      </c>
      <c r="E301" s="113"/>
      <c r="F301" s="112">
        <v>5150827.0999999996</v>
      </c>
      <c r="G301" s="78">
        <f t="shared" si="4"/>
        <v>8710630001.6400051</v>
      </c>
    </row>
    <row r="302" spans="1:7" ht="48.75" x14ac:dyDescent="0.25">
      <c r="A302" s="6"/>
      <c r="B302" s="59" t="s">
        <v>3089</v>
      </c>
      <c r="C302" s="60" t="s">
        <v>3104</v>
      </c>
      <c r="D302" s="52" t="s">
        <v>3105</v>
      </c>
      <c r="E302" s="113"/>
      <c r="F302" s="112">
        <v>4185000</v>
      </c>
      <c r="G302" s="78">
        <f t="shared" si="4"/>
        <v>8706445001.6400051</v>
      </c>
    </row>
    <row r="303" spans="1:7" ht="48.75" x14ac:dyDescent="0.25">
      <c r="A303" s="6"/>
      <c r="B303" s="59" t="s">
        <v>3089</v>
      </c>
      <c r="C303" s="60" t="s">
        <v>3106</v>
      </c>
      <c r="D303" s="52" t="s">
        <v>3107</v>
      </c>
      <c r="E303" s="113"/>
      <c r="F303" s="112">
        <v>4500000</v>
      </c>
      <c r="G303" s="78">
        <f t="shared" si="4"/>
        <v>8701945001.6400051</v>
      </c>
    </row>
    <row r="304" spans="1:7" ht="48.75" x14ac:dyDescent="0.25">
      <c r="A304" s="6"/>
      <c r="B304" s="59" t="s">
        <v>3089</v>
      </c>
      <c r="C304" s="60" t="s">
        <v>3108</v>
      </c>
      <c r="D304" s="52" t="s">
        <v>3109</v>
      </c>
      <c r="E304" s="113"/>
      <c r="F304" s="112">
        <v>985564.98</v>
      </c>
      <c r="G304" s="78">
        <f t="shared" si="4"/>
        <v>8700959436.6600056</v>
      </c>
    </row>
    <row r="305" spans="1:7" ht="72.75" x14ac:dyDescent="0.25">
      <c r="A305" s="6"/>
      <c r="B305" s="59" t="s">
        <v>3089</v>
      </c>
      <c r="C305" s="60" t="s">
        <v>3110</v>
      </c>
      <c r="D305" s="52" t="s">
        <v>3111</v>
      </c>
      <c r="E305" s="113"/>
      <c r="F305" s="112">
        <v>1064848.82</v>
      </c>
      <c r="G305" s="78">
        <f t="shared" si="4"/>
        <v>8699894587.8400059</v>
      </c>
    </row>
    <row r="306" spans="1:7" ht="60.75" x14ac:dyDescent="0.25">
      <c r="A306" s="6"/>
      <c r="B306" s="59" t="s">
        <v>3089</v>
      </c>
      <c r="C306" s="60" t="s">
        <v>3112</v>
      </c>
      <c r="D306" s="52" t="s">
        <v>3113</v>
      </c>
      <c r="E306" s="113"/>
      <c r="F306" s="112">
        <v>13500</v>
      </c>
      <c r="G306" s="78">
        <f t="shared" si="4"/>
        <v>8699881087.8400059</v>
      </c>
    </row>
    <row r="307" spans="1:7" ht="48.75" x14ac:dyDescent="0.25">
      <c r="A307" s="6"/>
      <c r="B307" s="59" t="s">
        <v>3089</v>
      </c>
      <c r="C307" s="60" t="s">
        <v>3114</v>
      </c>
      <c r="D307" s="52" t="s">
        <v>3115</v>
      </c>
      <c r="E307" s="113"/>
      <c r="F307" s="112">
        <v>498081.85</v>
      </c>
      <c r="G307" s="78">
        <f t="shared" si="4"/>
        <v>8699383005.9900055</v>
      </c>
    </row>
    <row r="308" spans="1:7" ht="48.75" x14ac:dyDescent="0.25">
      <c r="A308" s="6"/>
      <c r="B308" s="59" t="s">
        <v>3089</v>
      </c>
      <c r="C308" s="60" t="s">
        <v>3116</v>
      </c>
      <c r="D308" s="52" t="s">
        <v>3117</v>
      </c>
      <c r="E308" s="113"/>
      <c r="F308" s="112">
        <v>13563250</v>
      </c>
      <c r="G308" s="78">
        <f t="shared" si="4"/>
        <v>8685819755.9900055</v>
      </c>
    </row>
    <row r="309" spans="1:7" ht="66" customHeight="1" x14ac:dyDescent="0.25">
      <c r="A309" s="6"/>
      <c r="B309" s="59" t="s">
        <v>3089</v>
      </c>
      <c r="C309" s="60" t="s">
        <v>3118</v>
      </c>
      <c r="D309" s="52" t="s">
        <v>3119</v>
      </c>
      <c r="E309" s="113"/>
      <c r="F309" s="112">
        <v>152936055.37</v>
      </c>
      <c r="G309" s="78">
        <f t="shared" si="4"/>
        <v>8532883700.6200056</v>
      </c>
    </row>
    <row r="310" spans="1:7" ht="72.75" x14ac:dyDescent="0.25">
      <c r="A310" s="6"/>
      <c r="B310" s="59" t="s">
        <v>3089</v>
      </c>
      <c r="C310" s="60" t="s">
        <v>3120</v>
      </c>
      <c r="D310" s="52" t="s">
        <v>3121</v>
      </c>
      <c r="E310" s="113"/>
      <c r="F310" s="112">
        <v>147063944.63</v>
      </c>
      <c r="G310" s="78">
        <f t="shared" si="4"/>
        <v>8385819755.9900055</v>
      </c>
    </row>
    <row r="311" spans="1:7" ht="36.75" x14ac:dyDescent="0.25">
      <c r="A311" s="6"/>
      <c r="B311" s="59" t="s">
        <v>3122</v>
      </c>
      <c r="C311" s="60" t="s">
        <v>3123</v>
      </c>
      <c r="D311" s="52" t="s">
        <v>3124</v>
      </c>
      <c r="E311" s="113"/>
      <c r="F311" s="112">
        <v>4929915.29</v>
      </c>
      <c r="G311" s="78">
        <f t="shared" si="4"/>
        <v>8380889840.7000055</v>
      </c>
    </row>
    <row r="312" spans="1:7" ht="36.75" x14ac:dyDescent="0.25">
      <c r="A312" s="6"/>
      <c r="B312" s="59" t="s">
        <v>3122</v>
      </c>
      <c r="C312" s="60" t="s">
        <v>3123</v>
      </c>
      <c r="D312" s="52" t="s">
        <v>3124</v>
      </c>
      <c r="E312" s="113"/>
      <c r="F312" s="112">
        <v>5000000</v>
      </c>
      <c r="G312" s="78">
        <f t="shared" si="4"/>
        <v>8375889840.7000055</v>
      </c>
    </row>
    <row r="313" spans="1:7" ht="36.75" x14ac:dyDescent="0.25">
      <c r="A313" s="6"/>
      <c r="B313" s="59" t="s">
        <v>3122</v>
      </c>
      <c r="C313" s="60" t="s">
        <v>3125</v>
      </c>
      <c r="D313" s="52" t="s">
        <v>3126</v>
      </c>
      <c r="E313" s="113"/>
      <c r="F313" s="112">
        <v>4920708.8499999996</v>
      </c>
      <c r="G313" s="78">
        <f t="shared" si="4"/>
        <v>8370969131.8500051</v>
      </c>
    </row>
    <row r="314" spans="1:7" ht="60.75" x14ac:dyDescent="0.25">
      <c r="A314" s="6"/>
      <c r="B314" s="59" t="s">
        <v>3122</v>
      </c>
      <c r="C314" s="60" t="s">
        <v>3127</v>
      </c>
      <c r="D314" s="52" t="s">
        <v>3128</v>
      </c>
      <c r="E314" s="113"/>
      <c r="F314" s="112">
        <v>12398670.210000001</v>
      </c>
      <c r="G314" s="78">
        <f t="shared" si="4"/>
        <v>8358570461.6400051</v>
      </c>
    </row>
    <row r="315" spans="1:7" ht="48.75" x14ac:dyDescent="0.25">
      <c r="A315" s="6"/>
      <c r="B315" s="59" t="s">
        <v>3122</v>
      </c>
      <c r="C315" s="60" t="s">
        <v>3129</v>
      </c>
      <c r="D315" s="52" t="s">
        <v>3130</v>
      </c>
      <c r="E315" s="113"/>
      <c r="F315" s="112">
        <v>5000000</v>
      </c>
      <c r="G315" s="78">
        <f t="shared" si="4"/>
        <v>8353570461.6400051</v>
      </c>
    </row>
    <row r="316" spans="1:7" ht="60" customHeight="1" x14ac:dyDescent="0.25">
      <c r="A316" s="6"/>
      <c r="B316" s="59" t="s">
        <v>3122</v>
      </c>
      <c r="C316" s="60" t="s">
        <v>3129</v>
      </c>
      <c r="D316" s="52" t="s">
        <v>3130</v>
      </c>
      <c r="E316" s="113"/>
      <c r="F316" s="112">
        <v>2348420.1</v>
      </c>
      <c r="G316" s="78">
        <f t="shared" si="4"/>
        <v>8351222041.5400047</v>
      </c>
    </row>
    <row r="317" spans="1:7" ht="60.75" customHeight="1" x14ac:dyDescent="0.25">
      <c r="A317" s="6"/>
      <c r="B317" s="59" t="s">
        <v>3122</v>
      </c>
      <c r="C317" s="60" t="s">
        <v>3131</v>
      </c>
      <c r="D317" s="52" t="s">
        <v>3132</v>
      </c>
      <c r="E317" s="113"/>
      <c r="F317" s="112">
        <v>6129495.2400000002</v>
      </c>
      <c r="G317" s="78">
        <f t="shared" si="4"/>
        <v>8345092546.300005</v>
      </c>
    </row>
    <row r="318" spans="1:7" ht="60" customHeight="1" x14ac:dyDescent="0.25">
      <c r="A318" s="6"/>
      <c r="B318" s="59" t="s">
        <v>3122</v>
      </c>
      <c r="C318" s="60" t="s">
        <v>3133</v>
      </c>
      <c r="D318" s="52" t="s">
        <v>3134</v>
      </c>
      <c r="E318" s="113"/>
      <c r="F318" s="112">
        <v>24739576.98</v>
      </c>
      <c r="G318" s="78">
        <f t="shared" si="4"/>
        <v>8320352969.3200054</v>
      </c>
    </row>
    <row r="319" spans="1:7" ht="65.25" customHeight="1" x14ac:dyDescent="0.25">
      <c r="A319" s="6"/>
      <c r="B319" s="59" t="s">
        <v>3122</v>
      </c>
      <c r="C319" s="60" t="s">
        <v>3135</v>
      </c>
      <c r="D319" s="52" t="s">
        <v>3136</v>
      </c>
      <c r="E319" s="113"/>
      <c r="F319" s="112">
        <v>7503492.3300000001</v>
      </c>
      <c r="G319" s="78">
        <f t="shared" si="4"/>
        <v>8312849476.9900055</v>
      </c>
    </row>
    <row r="320" spans="1:7" ht="57.75" customHeight="1" x14ac:dyDescent="0.25">
      <c r="A320" s="6"/>
      <c r="B320" s="59" t="s">
        <v>3122</v>
      </c>
      <c r="C320" s="60" t="s">
        <v>3137</v>
      </c>
      <c r="D320" s="52" t="s">
        <v>3138</v>
      </c>
      <c r="E320" s="113"/>
      <c r="F320" s="112">
        <v>3826176.16</v>
      </c>
      <c r="G320" s="78">
        <f t="shared" si="4"/>
        <v>8309023300.8300056</v>
      </c>
    </row>
    <row r="321" spans="1:7" ht="48.75" x14ac:dyDescent="0.25">
      <c r="A321" s="6"/>
      <c r="B321" s="59" t="s">
        <v>3122</v>
      </c>
      <c r="C321" s="60" t="s">
        <v>3139</v>
      </c>
      <c r="D321" s="52" t="s">
        <v>3140</v>
      </c>
      <c r="E321" s="113"/>
      <c r="F321" s="112">
        <v>22566592.379999999</v>
      </c>
      <c r="G321" s="78">
        <f t="shared" si="4"/>
        <v>8286456708.4500055</v>
      </c>
    </row>
    <row r="322" spans="1:7" ht="48.75" x14ac:dyDescent="0.25">
      <c r="A322" s="6"/>
      <c r="B322" s="59" t="s">
        <v>3122</v>
      </c>
      <c r="C322" s="60" t="s">
        <v>3139</v>
      </c>
      <c r="D322" s="52" t="s">
        <v>3140</v>
      </c>
      <c r="E322" s="113"/>
      <c r="F322" s="112">
        <v>10252909.689999999</v>
      </c>
      <c r="G322" s="78">
        <f t="shared" si="4"/>
        <v>8276203798.760006</v>
      </c>
    </row>
    <row r="323" spans="1:7" ht="48.75" x14ac:dyDescent="0.25">
      <c r="A323" s="6"/>
      <c r="B323" s="59" t="s">
        <v>3122</v>
      </c>
      <c r="C323" s="60" t="s">
        <v>3139</v>
      </c>
      <c r="D323" s="52" t="s">
        <v>3140</v>
      </c>
      <c r="E323" s="113"/>
      <c r="F323" s="112">
        <v>11881459.199999999</v>
      </c>
      <c r="G323" s="78">
        <f t="shared" si="4"/>
        <v>8264322339.5600061</v>
      </c>
    </row>
    <row r="324" spans="1:7" ht="60.75" x14ac:dyDescent="0.25">
      <c r="A324" s="6"/>
      <c r="B324" s="59" t="s">
        <v>3122</v>
      </c>
      <c r="C324" s="60" t="s">
        <v>3141</v>
      </c>
      <c r="D324" s="52" t="s">
        <v>3142</v>
      </c>
      <c r="E324" s="113"/>
      <c r="F324" s="112">
        <v>1377896.93</v>
      </c>
      <c r="G324" s="78">
        <f t="shared" si="4"/>
        <v>8262944442.6300058</v>
      </c>
    </row>
    <row r="325" spans="1:7" ht="60.75" x14ac:dyDescent="0.25">
      <c r="A325" s="6"/>
      <c r="B325" s="59" t="s">
        <v>3122</v>
      </c>
      <c r="C325" s="60" t="s">
        <v>3141</v>
      </c>
      <c r="D325" s="52" t="s">
        <v>3142</v>
      </c>
      <c r="E325" s="113"/>
      <c r="F325" s="112">
        <v>17000000</v>
      </c>
      <c r="G325" s="78">
        <f t="shared" si="4"/>
        <v>8245944442.6300058</v>
      </c>
    </row>
    <row r="326" spans="1:7" ht="42" customHeight="1" x14ac:dyDescent="0.25">
      <c r="A326" s="6"/>
      <c r="B326" s="59" t="s">
        <v>3122</v>
      </c>
      <c r="C326" s="60" t="s">
        <v>3143</v>
      </c>
      <c r="D326" s="52" t="s">
        <v>3144</v>
      </c>
      <c r="E326" s="113"/>
      <c r="F326" s="112">
        <v>16937320</v>
      </c>
      <c r="G326" s="78">
        <f t="shared" si="4"/>
        <v>8229007122.6300058</v>
      </c>
    </row>
    <row r="327" spans="1:7" ht="36.75" x14ac:dyDescent="0.25">
      <c r="A327" s="6"/>
      <c r="B327" s="59" t="s">
        <v>3122</v>
      </c>
      <c r="C327" s="60" t="s">
        <v>3143</v>
      </c>
      <c r="D327" s="52" t="s">
        <v>3144</v>
      </c>
      <c r="E327" s="113"/>
      <c r="F327" s="112">
        <v>6200000.5800000001</v>
      </c>
      <c r="G327" s="78">
        <f t="shared" si="4"/>
        <v>8222807122.0500059</v>
      </c>
    </row>
    <row r="328" spans="1:7" ht="72.75" x14ac:dyDescent="0.25">
      <c r="A328" s="6"/>
      <c r="B328" s="59" t="s">
        <v>3122</v>
      </c>
      <c r="C328" s="60" t="s">
        <v>3145</v>
      </c>
      <c r="D328" s="52" t="s">
        <v>3146</v>
      </c>
      <c r="E328" s="113"/>
      <c r="F328" s="112">
        <v>2799312.11</v>
      </c>
      <c r="G328" s="78">
        <f t="shared" si="4"/>
        <v>8220007809.9400063</v>
      </c>
    </row>
    <row r="329" spans="1:7" ht="76.5" customHeight="1" x14ac:dyDescent="0.25">
      <c r="A329" s="6"/>
      <c r="B329" s="59" t="s">
        <v>3122</v>
      </c>
      <c r="C329" s="60" t="s">
        <v>3145</v>
      </c>
      <c r="D329" s="52" t="s">
        <v>3146</v>
      </c>
      <c r="E329" s="113"/>
      <c r="F329" s="112">
        <v>15126968</v>
      </c>
      <c r="G329" s="78">
        <f t="shared" si="4"/>
        <v>8204880841.9400063</v>
      </c>
    </row>
    <row r="330" spans="1:7" ht="68.25" customHeight="1" x14ac:dyDescent="0.25">
      <c r="A330" s="6"/>
      <c r="B330" s="59" t="s">
        <v>3122</v>
      </c>
      <c r="C330" s="60" t="s">
        <v>3147</v>
      </c>
      <c r="D330" s="52" t="s">
        <v>3148</v>
      </c>
      <c r="E330" s="113"/>
      <c r="F330" s="112">
        <v>2160655.96</v>
      </c>
      <c r="G330" s="78">
        <f t="shared" si="4"/>
        <v>8202720185.9800062</v>
      </c>
    </row>
    <row r="331" spans="1:7" ht="60.75" x14ac:dyDescent="0.25">
      <c r="A331" s="6"/>
      <c r="B331" s="59" t="s">
        <v>3122</v>
      </c>
      <c r="C331" s="60" t="s">
        <v>3147</v>
      </c>
      <c r="D331" s="52" t="s">
        <v>3148</v>
      </c>
      <c r="E331" s="113"/>
      <c r="F331" s="112">
        <v>46661756.490000002</v>
      </c>
      <c r="G331" s="78">
        <f t="shared" si="4"/>
        <v>8156058429.4900064</v>
      </c>
    </row>
    <row r="332" spans="1:7" ht="42" customHeight="1" x14ac:dyDescent="0.25">
      <c r="A332" s="6"/>
      <c r="B332" s="59" t="s">
        <v>3122</v>
      </c>
      <c r="C332" s="60" t="s">
        <v>3149</v>
      </c>
      <c r="D332" s="52" t="s">
        <v>3150</v>
      </c>
      <c r="E332" s="113"/>
      <c r="F332" s="112">
        <v>5753812.0899999999</v>
      </c>
      <c r="G332" s="78">
        <f t="shared" si="4"/>
        <v>8150304617.4000063</v>
      </c>
    </row>
    <row r="333" spans="1:7" ht="76.5" customHeight="1" x14ac:dyDescent="0.25">
      <c r="A333" s="6"/>
      <c r="B333" s="59" t="s">
        <v>3122</v>
      </c>
      <c r="C333" s="60" t="s">
        <v>3151</v>
      </c>
      <c r="D333" s="52" t="s">
        <v>3152</v>
      </c>
      <c r="E333" s="113"/>
      <c r="F333" s="112">
        <v>20000000</v>
      </c>
      <c r="G333" s="78">
        <f t="shared" si="4"/>
        <v>8130304617.4000063</v>
      </c>
    </row>
    <row r="334" spans="1:7" ht="48.75" x14ac:dyDescent="0.25">
      <c r="A334" s="6"/>
      <c r="B334" s="59" t="s">
        <v>3122</v>
      </c>
      <c r="C334" s="60" t="s">
        <v>3153</v>
      </c>
      <c r="D334" s="52" t="s">
        <v>3154</v>
      </c>
      <c r="E334" s="113"/>
      <c r="F334" s="112">
        <v>4890607.24</v>
      </c>
      <c r="G334" s="78">
        <f t="shared" si="4"/>
        <v>8125414010.1600065</v>
      </c>
    </row>
    <row r="335" spans="1:7" ht="48.75" x14ac:dyDescent="0.25">
      <c r="A335" s="6"/>
      <c r="B335" s="59" t="s">
        <v>3122</v>
      </c>
      <c r="C335" s="60" t="s">
        <v>3155</v>
      </c>
      <c r="D335" s="52" t="s">
        <v>3156</v>
      </c>
      <c r="E335" s="113"/>
      <c r="F335" s="112">
        <v>18024550.920000002</v>
      </c>
      <c r="G335" s="78">
        <f t="shared" si="4"/>
        <v>8107389459.2400064</v>
      </c>
    </row>
    <row r="336" spans="1:7" ht="72.75" x14ac:dyDescent="0.25">
      <c r="A336" s="6"/>
      <c r="B336" s="59" t="s">
        <v>3122</v>
      </c>
      <c r="C336" s="60" t="s">
        <v>3157</v>
      </c>
      <c r="D336" s="52" t="s">
        <v>3158</v>
      </c>
      <c r="E336" s="113"/>
      <c r="F336" s="112">
        <v>59000</v>
      </c>
      <c r="G336" s="78">
        <f t="shared" si="4"/>
        <v>8107330459.2400064</v>
      </c>
    </row>
    <row r="337" spans="1:9" ht="78.75" customHeight="1" x14ac:dyDescent="0.25">
      <c r="A337" s="6"/>
      <c r="B337" s="59" t="s">
        <v>3159</v>
      </c>
      <c r="C337" s="60" t="s">
        <v>3160</v>
      </c>
      <c r="D337" s="52" t="s">
        <v>3161</v>
      </c>
      <c r="E337" s="113"/>
      <c r="F337" s="112">
        <v>60000</v>
      </c>
      <c r="G337" s="78">
        <f t="shared" si="4"/>
        <v>8107270459.2400064</v>
      </c>
    </row>
    <row r="338" spans="1:9" ht="78" customHeight="1" x14ac:dyDescent="0.25">
      <c r="A338" s="6"/>
      <c r="B338" s="59" t="s">
        <v>3159</v>
      </c>
      <c r="C338" s="60" t="s">
        <v>3160</v>
      </c>
      <c r="D338" s="52" t="s">
        <v>3161</v>
      </c>
      <c r="E338" s="113"/>
      <c r="F338" s="112">
        <v>4130.63</v>
      </c>
      <c r="G338" s="78">
        <f t="shared" si="4"/>
        <v>8107266328.6100063</v>
      </c>
    </row>
    <row r="339" spans="1:9" ht="72.75" x14ac:dyDescent="0.25">
      <c r="A339" s="6"/>
      <c r="B339" s="59" t="s">
        <v>3159</v>
      </c>
      <c r="C339" s="60" t="s">
        <v>3160</v>
      </c>
      <c r="D339" s="52" t="s">
        <v>3161</v>
      </c>
      <c r="E339" s="113"/>
      <c r="F339" s="112">
        <v>4260</v>
      </c>
      <c r="G339" s="78">
        <f t="shared" si="4"/>
        <v>8107262068.6100063</v>
      </c>
    </row>
    <row r="340" spans="1:9" ht="78.75" customHeight="1" x14ac:dyDescent="0.25">
      <c r="A340" s="6"/>
      <c r="B340" s="59" t="s">
        <v>3159</v>
      </c>
      <c r="C340" s="60" t="s">
        <v>3160</v>
      </c>
      <c r="D340" s="52" t="s">
        <v>3161</v>
      </c>
      <c r="E340" s="113"/>
      <c r="F340" s="112">
        <v>614.95000000000005</v>
      </c>
      <c r="G340" s="78">
        <f t="shared" si="4"/>
        <v>8107261453.6600065</v>
      </c>
    </row>
    <row r="341" spans="1:9" ht="55.5" customHeight="1" x14ac:dyDescent="0.25">
      <c r="A341" s="6"/>
      <c r="B341" s="59" t="s">
        <v>3159</v>
      </c>
      <c r="C341" s="60" t="s">
        <v>3162</v>
      </c>
      <c r="D341" s="52" t="s">
        <v>3163</v>
      </c>
      <c r="E341" s="113"/>
      <c r="F341" s="112">
        <v>182211.5</v>
      </c>
      <c r="G341" s="78">
        <f t="shared" si="4"/>
        <v>8107079242.1600065</v>
      </c>
    </row>
    <row r="342" spans="1:9" ht="53.25" customHeight="1" x14ac:dyDescent="0.25">
      <c r="A342" s="6"/>
      <c r="B342" s="59" t="s">
        <v>3159</v>
      </c>
      <c r="C342" s="60" t="s">
        <v>3164</v>
      </c>
      <c r="D342" s="52" t="s">
        <v>3165</v>
      </c>
      <c r="E342" s="78"/>
      <c r="F342" s="112">
        <v>900000</v>
      </c>
      <c r="G342" s="78">
        <f t="shared" si="4"/>
        <v>8106179242.1600065</v>
      </c>
    </row>
    <row r="343" spans="1:9" ht="15.75" x14ac:dyDescent="0.25">
      <c r="A343" s="6"/>
      <c r="B343" s="59"/>
      <c r="C343" s="60"/>
      <c r="D343" s="52"/>
      <c r="E343" s="63"/>
      <c r="F343" s="61"/>
      <c r="G343" s="74"/>
    </row>
    <row r="344" spans="1:9" ht="16.5" thickBot="1" x14ac:dyDescent="0.3">
      <c r="A344" s="6"/>
      <c r="B344" s="58"/>
      <c r="C344" s="58"/>
      <c r="D344" s="58"/>
      <c r="E344" s="63"/>
      <c r="F344" s="65"/>
      <c r="G344" s="74"/>
    </row>
    <row r="345" spans="1:9" ht="16.5" thickBot="1" x14ac:dyDescent="0.3">
      <c r="A345" s="51"/>
      <c r="B345" s="69"/>
      <c r="C345" s="70"/>
      <c r="D345" s="71" t="s">
        <v>11</v>
      </c>
      <c r="E345" s="72">
        <f>SUM(E21:E344)</f>
        <v>2751538964.6799998</v>
      </c>
      <c r="F345" s="73">
        <f>SUM(F21:F344)</f>
        <v>2118458865.5000007</v>
      </c>
      <c r="G345" s="75">
        <f>SUM(E345-F345)</f>
        <v>633080099.17999911</v>
      </c>
      <c r="I345" s="76"/>
    </row>
    <row r="346" spans="1:9" ht="15.75" x14ac:dyDescent="0.25">
      <c r="A346" s="28"/>
      <c r="B346" s="29"/>
      <c r="C346" s="30"/>
      <c r="D346" s="30"/>
      <c r="E346" s="18"/>
      <c r="F346" s="31"/>
      <c r="G346" s="32"/>
    </row>
    <row r="347" spans="1:9" ht="15.75" x14ac:dyDescent="0.25">
      <c r="A347" s="28"/>
      <c r="B347" s="30"/>
      <c r="C347" s="30"/>
      <c r="D347" s="30"/>
      <c r="E347" s="68"/>
      <c r="F347" s="31"/>
      <c r="G347" s="32"/>
      <c r="I347" s="76"/>
    </row>
    <row r="348" spans="1:9" ht="15.75" x14ac:dyDescent="0.25">
      <c r="A348" s="28"/>
      <c r="B348" s="30"/>
      <c r="C348" s="30"/>
      <c r="D348" s="30"/>
      <c r="E348" s="18"/>
      <c r="F348" s="31"/>
      <c r="G348" s="32"/>
    </row>
    <row r="349" spans="1:9" ht="15.75" x14ac:dyDescent="0.25">
      <c r="A349" s="28"/>
      <c r="B349" s="30"/>
      <c r="C349" s="30"/>
      <c r="D349" s="30"/>
      <c r="E349" s="68"/>
      <c r="F349" s="31"/>
      <c r="G349" s="32"/>
      <c r="I349" s="76"/>
    </row>
    <row r="350" spans="1:9" ht="15.75" x14ac:dyDescent="0.25">
      <c r="A350" s="28"/>
      <c r="B350" s="30"/>
      <c r="C350" s="30"/>
      <c r="D350" s="30"/>
      <c r="E350" s="68"/>
      <c r="F350" s="31"/>
      <c r="G350" s="32"/>
      <c r="I350" s="99"/>
    </row>
    <row r="351" spans="1:9" ht="15.75" x14ac:dyDescent="0.25">
      <c r="A351" s="28"/>
      <c r="B351" s="30"/>
      <c r="C351" s="30"/>
      <c r="D351" s="30"/>
      <c r="E351" s="18"/>
      <c r="F351" s="31"/>
      <c r="G351" s="32"/>
    </row>
    <row r="352" spans="1:9" ht="15.75" x14ac:dyDescent="0.25">
      <c r="A352" s="28"/>
      <c r="B352" s="30"/>
      <c r="C352" s="30"/>
      <c r="D352" s="30"/>
      <c r="E352" s="68"/>
      <c r="F352" s="31"/>
      <c r="G352" s="32"/>
      <c r="I352" s="76"/>
    </row>
    <row r="353" spans="1:9" ht="15.75" x14ac:dyDescent="0.25">
      <c r="A353" s="28"/>
      <c r="B353" s="30"/>
      <c r="C353" s="30"/>
      <c r="D353" s="30"/>
      <c r="E353" s="18"/>
      <c r="F353" s="31"/>
      <c r="G353" s="32"/>
    </row>
    <row r="354" spans="1:9" ht="15.75" x14ac:dyDescent="0.25">
      <c r="A354" s="28"/>
      <c r="B354" s="30"/>
      <c r="C354" s="30"/>
      <c r="D354" s="30"/>
      <c r="E354" s="18"/>
      <c r="F354" s="31"/>
      <c r="G354" s="32"/>
      <c r="I354" s="76"/>
    </row>
    <row r="355" spans="1:9" ht="15.75" x14ac:dyDescent="0.25">
      <c r="A355" s="28"/>
      <c r="B355" s="29"/>
      <c r="C355" s="30"/>
      <c r="D355" s="30"/>
      <c r="E355" s="18"/>
      <c r="F355" s="31"/>
      <c r="G355" s="32"/>
    </row>
    <row r="356" spans="1:9" ht="15.75" x14ac:dyDescent="0.25">
      <c r="A356" s="28"/>
      <c r="B356" s="29"/>
      <c r="C356" s="30"/>
      <c r="D356" s="30"/>
      <c r="E356" s="18"/>
      <c r="F356" s="31"/>
      <c r="G356" s="32"/>
    </row>
    <row r="357" spans="1:9" s="1" customFormat="1" x14ac:dyDescent="0.2">
      <c r="A357" s="8"/>
      <c r="B357" s="8"/>
      <c r="C357" s="8"/>
      <c r="D357" s="9"/>
      <c r="E357" s="7"/>
      <c r="F357" s="8"/>
      <c r="G357" s="18"/>
      <c r="I357" s="98"/>
    </row>
    <row r="358" spans="1:9" s="1" customFormat="1" x14ac:dyDescent="0.2">
      <c r="A358" s="3"/>
      <c r="B358" s="3"/>
      <c r="C358" s="3"/>
      <c r="D358" s="5"/>
      <c r="E358" s="4"/>
      <c r="F358" s="3"/>
      <c r="G358" s="19"/>
      <c r="I358" s="76"/>
    </row>
    <row r="359" spans="1:9" s="1" customFormat="1" x14ac:dyDescent="0.2">
      <c r="A359" s="3"/>
      <c r="B359" s="3"/>
      <c r="C359" s="3"/>
      <c r="D359" s="5"/>
      <c r="E359" s="4"/>
      <c r="F359" s="3"/>
      <c r="G359" s="19"/>
      <c r="I359" s="98"/>
    </row>
    <row r="360" spans="1:9" s="1" customFormat="1" x14ac:dyDescent="0.2">
      <c r="A360" s="3"/>
      <c r="B360" s="3"/>
      <c r="C360" s="3"/>
      <c r="D360" s="5"/>
      <c r="E360" s="4"/>
      <c r="F360" s="3"/>
      <c r="G36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AGOSTO 2018</vt:lpstr>
      <vt:lpstr>'INGRESOS Y GASTOS AGOSTO 2018'!Títulos_a_imprimir</vt:lpstr>
      <vt:lpstr>'INGRESOS Y GASTOS ENERO 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Ronny A. Javier kelly</cp:lastModifiedBy>
  <cp:lastPrinted>2018-09-06T14:05:43Z</cp:lastPrinted>
  <dcterms:created xsi:type="dcterms:W3CDTF">2018-02-08T13:43:07Z</dcterms:created>
  <dcterms:modified xsi:type="dcterms:W3CDTF">2018-09-07T13:22:25Z</dcterms:modified>
</cp:coreProperties>
</file>