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javier\Desktop\Nueva carpeta (3)\"/>
    </mc:Choice>
  </mc:AlternateContent>
  <bookViews>
    <workbookView xWindow="0" yWindow="0" windowWidth="20490" windowHeight="7365" firstSheet="8" activeTab="9"/>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 name="INGRESOS Y GASTOS AGOSTO 2018" sheetId="8" r:id="rId8"/>
    <sheet name="INGRESOS Y GASTOS SEPT.2018" sheetId="9" r:id="rId9"/>
    <sheet name="INGRESOS Y GASTOS OCT.2018 " sheetId="10" r:id="rId10"/>
  </sheets>
  <definedNames>
    <definedName name="_xlnm.Print_Titles" localSheetId="7">'INGRESOS Y GASTOS AGOSTO 2018'!$1:$20</definedName>
    <definedName name="_xlnm.Print_Titles" localSheetId="0">'INGRESOS Y GASTOS ENERO 2018'!$1:$20</definedName>
    <definedName name="_xlnm.Print_Titles" localSheetId="9">'INGRESOS Y GASTOS OCT.2018 '!$1:$20</definedName>
    <definedName name="_xlnm.Print_Titles" localSheetId="8">'INGRESOS Y GASTOS SEPT.2018'!$1:$20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5" i="10" l="1"/>
  <c r="E295" i="10"/>
  <c r="G22" i="10"/>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G47" i="10" s="1"/>
  <c r="G48" i="10" s="1"/>
  <c r="G49" i="10" s="1"/>
  <c r="G50" i="10" s="1"/>
  <c r="G51" i="10" s="1"/>
  <c r="G52" i="10" s="1"/>
  <c r="G53" i="10" s="1"/>
  <c r="G54" i="10" s="1"/>
  <c r="G55" i="10" s="1"/>
  <c r="G56" i="10" s="1"/>
  <c r="G57" i="10" s="1"/>
  <c r="G58" i="10" s="1"/>
  <c r="G59" i="10" s="1"/>
  <c r="G60" i="10" s="1"/>
  <c r="G61" i="10" s="1"/>
  <c r="G62" i="10" s="1"/>
  <c r="G63" i="10" s="1"/>
  <c r="G64" i="10" s="1"/>
  <c r="G65" i="10" s="1"/>
  <c r="G66" i="10" s="1"/>
  <c r="G67" i="10" s="1"/>
  <c r="G68" i="10" s="1"/>
  <c r="G69" i="10" s="1"/>
  <c r="G70" i="10" s="1"/>
  <c r="G71" i="10" s="1"/>
  <c r="G72" i="10" s="1"/>
  <c r="G73" i="10" s="1"/>
  <c r="G74" i="10" s="1"/>
  <c r="G75" i="10" s="1"/>
  <c r="G76" i="10" s="1"/>
  <c r="G77" i="10" s="1"/>
  <c r="G78" i="10" s="1"/>
  <c r="G79" i="10" s="1"/>
  <c r="G80" i="10" s="1"/>
  <c r="G81" i="10" s="1"/>
  <c r="G82" i="10" s="1"/>
  <c r="G83" i="10" s="1"/>
  <c r="G84" i="10" s="1"/>
  <c r="G85" i="10" s="1"/>
  <c r="G86" i="10" s="1"/>
  <c r="G87" i="10" s="1"/>
  <c r="G88" i="10" s="1"/>
  <c r="G89" i="10" s="1"/>
  <c r="G90" i="10" s="1"/>
  <c r="G91" i="10" s="1"/>
  <c r="G92" i="10" s="1"/>
  <c r="G93" i="10" s="1"/>
  <c r="G94" i="10" s="1"/>
  <c r="G95" i="10" s="1"/>
  <c r="G96" i="10" s="1"/>
  <c r="G97" i="10" s="1"/>
  <c r="G98" i="10" s="1"/>
  <c r="G99" i="10" s="1"/>
  <c r="G100" i="10" s="1"/>
  <c r="G101" i="10" s="1"/>
  <c r="G102" i="10" s="1"/>
  <c r="G103" i="10" s="1"/>
  <c r="G104" i="10" s="1"/>
  <c r="G105" i="10" s="1"/>
  <c r="G106" i="10" s="1"/>
  <c r="G107" i="10" s="1"/>
  <c r="G108" i="10" s="1"/>
  <c r="G109" i="10" s="1"/>
  <c r="G110" i="10" s="1"/>
  <c r="G111" i="10" s="1"/>
  <c r="G112" i="10" s="1"/>
  <c r="G113" i="10" s="1"/>
  <c r="G114" i="10" s="1"/>
  <c r="G115" i="10" s="1"/>
  <c r="G116" i="10" s="1"/>
  <c r="G117" i="10" s="1"/>
  <c r="G118" i="10" s="1"/>
  <c r="G119" i="10" s="1"/>
  <c r="G120" i="10" s="1"/>
  <c r="G121" i="10" s="1"/>
  <c r="G122" i="10" s="1"/>
  <c r="G123" i="10" s="1"/>
  <c r="G124" i="10" s="1"/>
  <c r="G125" i="10" s="1"/>
  <c r="G126" i="10" s="1"/>
  <c r="G127" i="10" s="1"/>
  <c r="G128" i="10" s="1"/>
  <c r="G129" i="10" s="1"/>
  <c r="G130" i="10" s="1"/>
  <c r="G131" i="10" s="1"/>
  <c r="G132" i="10" s="1"/>
  <c r="G133" i="10" s="1"/>
  <c r="G134" i="10" s="1"/>
  <c r="G135" i="10" s="1"/>
  <c r="G136" i="10" s="1"/>
  <c r="G137" i="10" s="1"/>
  <c r="G138" i="10" s="1"/>
  <c r="G139" i="10" s="1"/>
  <c r="G140" i="10" s="1"/>
  <c r="G141" i="10" s="1"/>
  <c r="G142" i="10" s="1"/>
  <c r="G143" i="10" s="1"/>
  <c r="G144" i="10" s="1"/>
  <c r="G145" i="10" s="1"/>
  <c r="G146" i="10" s="1"/>
  <c r="G147" i="10" s="1"/>
  <c r="G148" i="10" s="1"/>
  <c r="G149" i="10" s="1"/>
  <c r="G150" i="10" s="1"/>
  <c r="G151" i="10" s="1"/>
  <c r="G152" i="10" s="1"/>
  <c r="G153" i="10" s="1"/>
  <c r="G154" i="10" s="1"/>
  <c r="G155" i="10" s="1"/>
  <c r="G156" i="10" s="1"/>
  <c r="G157" i="10" s="1"/>
  <c r="G158" i="10" s="1"/>
  <c r="G159" i="10" s="1"/>
  <c r="G160" i="10" s="1"/>
  <c r="G161" i="10" s="1"/>
  <c r="G162" i="10" s="1"/>
  <c r="G163" i="10" s="1"/>
  <c r="G164" i="10" s="1"/>
  <c r="G165" i="10" s="1"/>
  <c r="G166" i="10" s="1"/>
  <c r="G167" i="10" s="1"/>
  <c r="G168" i="10" s="1"/>
  <c r="G169" i="10" s="1"/>
  <c r="G170" i="10" s="1"/>
  <c r="G171" i="10" s="1"/>
  <c r="G172" i="10" s="1"/>
  <c r="G173" i="10" s="1"/>
  <c r="G174" i="10" s="1"/>
  <c r="G175" i="10" s="1"/>
  <c r="G176" i="10" s="1"/>
  <c r="G177" i="10" s="1"/>
  <c r="G178" i="10" s="1"/>
  <c r="G179" i="10" s="1"/>
  <c r="G180" i="10" s="1"/>
  <c r="G181" i="10" s="1"/>
  <c r="G182" i="10" s="1"/>
  <c r="G183" i="10" s="1"/>
  <c r="G184" i="10" s="1"/>
  <c r="G185" i="10" s="1"/>
  <c r="G186" i="10" s="1"/>
  <c r="G187" i="10" s="1"/>
  <c r="G188" i="10" s="1"/>
  <c r="G189" i="10" s="1"/>
  <c r="G190" i="10" s="1"/>
  <c r="G191" i="10" s="1"/>
  <c r="G192" i="10" s="1"/>
  <c r="G193" i="10" s="1"/>
  <c r="G194" i="10" s="1"/>
  <c r="G195" i="10" s="1"/>
  <c r="G196" i="10" s="1"/>
  <c r="G197" i="10" s="1"/>
  <c r="G198" i="10" s="1"/>
  <c r="G199" i="10" s="1"/>
  <c r="G200" i="10" s="1"/>
  <c r="G201" i="10" s="1"/>
  <c r="G202" i="10" s="1"/>
  <c r="G203" i="10" s="1"/>
  <c r="G204" i="10" s="1"/>
  <c r="G205" i="10" s="1"/>
  <c r="G206" i="10" s="1"/>
  <c r="G207" i="10" s="1"/>
  <c r="G208" i="10" s="1"/>
  <c r="G209" i="10" s="1"/>
  <c r="G210" i="10" s="1"/>
  <c r="G211" i="10" s="1"/>
  <c r="G212" i="10" s="1"/>
  <c r="G213" i="10" s="1"/>
  <c r="G214" i="10" s="1"/>
  <c r="G215" i="10" s="1"/>
  <c r="G216" i="10" s="1"/>
  <c r="G217" i="10" s="1"/>
  <c r="G218" i="10" s="1"/>
  <c r="G219" i="10" s="1"/>
  <c r="G220" i="10" s="1"/>
  <c r="G221" i="10" s="1"/>
  <c r="G222" i="10" s="1"/>
  <c r="G223" i="10" s="1"/>
  <c r="G224" i="10" s="1"/>
  <c r="G225" i="10" s="1"/>
  <c r="G226" i="10" s="1"/>
  <c r="G227" i="10" s="1"/>
  <c r="G228" i="10" s="1"/>
  <c r="G229" i="10" s="1"/>
  <c r="G230" i="10" s="1"/>
  <c r="G231" i="10" s="1"/>
  <c r="G232" i="10" s="1"/>
  <c r="G233" i="10" s="1"/>
  <c r="G234" i="10" s="1"/>
  <c r="G235" i="10" s="1"/>
  <c r="G236" i="10" s="1"/>
  <c r="G237" i="10" s="1"/>
  <c r="G238" i="10" s="1"/>
  <c r="G239" i="10" s="1"/>
  <c r="G240" i="10" s="1"/>
  <c r="G241" i="10" s="1"/>
  <c r="G242" i="10" s="1"/>
  <c r="G243" i="10" s="1"/>
  <c r="G244" i="10" s="1"/>
  <c r="G245" i="10" s="1"/>
  <c r="G246" i="10" s="1"/>
  <c r="G247" i="10" s="1"/>
  <c r="G248" i="10" s="1"/>
  <c r="G249" i="10" s="1"/>
  <c r="G250" i="10" s="1"/>
  <c r="G251" i="10" s="1"/>
  <c r="G252" i="10" s="1"/>
  <c r="G253" i="10" s="1"/>
  <c r="G254" i="10" s="1"/>
  <c r="G255" i="10" s="1"/>
  <c r="G256" i="10" s="1"/>
  <c r="G257" i="10" s="1"/>
  <c r="G258" i="10" s="1"/>
  <c r="G259" i="10" s="1"/>
  <c r="G260" i="10" s="1"/>
  <c r="G261" i="10" s="1"/>
  <c r="G262" i="10" s="1"/>
  <c r="G263" i="10" s="1"/>
  <c r="G264" i="10" s="1"/>
  <c r="G265" i="10" s="1"/>
  <c r="G266" i="10" s="1"/>
  <c r="G267" i="10" s="1"/>
  <c r="G268" i="10" s="1"/>
  <c r="G269" i="10" s="1"/>
  <c r="G270" i="10" s="1"/>
  <c r="G271" i="10" s="1"/>
  <c r="G272" i="10" s="1"/>
  <c r="G273" i="10" s="1"/>
  <c r="G274" i="10" s="1"/>
  <c r="G275" i="10" s="1"/>
  <c r="G276" i="10" s="1"/>
  <c r="G277" i="10" s="1"/>
  <c r="G278" i="10" s="1"/>
  <c r="G279" i="10" s="1"/>
  <c r="G280" i="10" s="1"/>
  <c r="G281" i="10" s="1"/>
  <c r="G282" i="10" s="1"/>
  <c r="G283" i="10" s="1"/>
  <c r="G284" i="10" s="1"/>
  <c r="G285" i="10" s="1"/>
  <c r="G286" i="10" s="1"/>
  <c r="G287" i="10" s="1"/>
  <c r="G288" i="10" s="1"/>
  <c r="G289" i="10" s="1"/>
  <c r="G295" i="10" l="1"/>
  <c r="F328" i="9"/>
  <c r="E328" i="9"/>
  <c r="G328" i="9" s="1"/>
  <c r="G22" i="9"/>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24" i="8" l="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272" i="8" s="1"/>
  <c r="G273" i="8" s="1"/>
  <c r="G274" i="8" s="1"/>
  <c r="G275" i="8" s="1"/>
  <c r="G276" i="8" s="1"/>
  <c r="G277" i="8" s="1"/>
  <c r="G278" i="8" s="1"/>
  <c r="G279" i="8" s="1"/>
  <c r="G280" i="8" s="1"/>
  <c r="G281" i="8" s="1"/>
  <c r="G282" i="8" s="1"/>
  <c r="G283" i="8" s="1"/>
  <c r="G284" i="8" s="1"/>
  <c r="G285" i="8" s="1"/>
  <c r="G286" i="8" s="1"/>
  <c r="G287" i="8" s="1"/>
  <c r="G288" i="8" s="1"/>
  <c r="G289" i="8" s="1"/>
  <c r="G290" i="8" s="1"/>
  <c r="G291" i="8" s="1"/>
  <c r="G292" i="8" s="1"/>
  <c r="G293" i="8" s="1"/>
  <c r="G294" i="8" s="1"/>
  <c r="G295" i="8" s="1"/>
  <c r="G296" i="8" s="1"/>
  <c r="G297" i="8" s="1"/>
  <c r="G298" i="8" s="1"/>
  <c r="G299" i="8" s="1"/>
  <c r="G300" i="8" s="1"/>
  <c r="G301" i="8" s="1"/>
  <c r="G302" i="8" s="1"/>
  <c r="G303" i="8" s="1"/>
  <c r="G304" i="8" s="1"/>
  <c r="G305" i="8" s="1"/>
  <c r="G306" i="8" s="1"/>
  <c r="G307" i="8" s="1"/>
  <c r="G308" i="8" s="1"/>
  <c r="G309" i="8" s="1"/>
  <c r="G310" i="8" s="1"/>
  <c r="G311" i="8" s="1"/>
  <c r="G312" i="8" s="1"/>
  <c r="G313" i="8" s="1"/>
  <c r="G314" i="8" s="1"/>
  <c r="G315" i="8" s="1"/>
  <c r="G316" i="8" s="1"/>
  <c r="G317" i="8" s="1"/>
  <c r="G318" i="8" s="1"/>
  <c r="G319" i="8" s="1"/>
  <c r="G320" i="8" s="1"/>
  <c r="G321" i="8" s="1"/>
  <c r="G322" i="8" s="1"/>
  <c r="G323" i="8" s="1"/>
  <c r="G324" i="8" s="1"/>
  <c r="G325" i="8" s="1"/>
  <c r="G326" i="8" s="1"/>
  <c r="G327" i="8" s="1"/>
  <c r="G328" i="8" s="1"/>
  <c r="G329" i="8" s="1"/>
  <c r="G330" i="8" s="1"/>
  <c r="G331" i="8" s="1"/>
  <c r="G332" i="8" s="1"/>
  <c r="G333" i="8" s="1"/>
  <c r="G334" i="8" s="1"/>
  <c r="G335" i="8" s="1"/>
  <c r="G336" i="8" s="1"/>
  <c r="G337" i="8" s="1"/>
  <c r="G338" i="8" s="1"/>
  <c r="G339" i="8" s="1"/>
  <c r="G340" i="8" s="1"/>
  <c r="G341" i="8" s="1"/>
  <c r="G342" i="8" s="1"/>
  <c r="G23" i="8"/>
  <c r="G22" i="8"/>
  <c r="F345" i="8" l="1"/>
  <c r="E345" i="8" l="1"/>
  <c r="G345" i="8" l="1"/>
  <c r="F329" i="7"/>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<sst xmlns="http://schemas.openxmlformats.org/spreadsheetml/2006/main" count="7831" uniqueCount="4031">
  <si>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</si>
  <si>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</si>
  <si>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</si>
  <si>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</si>
  <si>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</si>
  <si>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</si>
  <si>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</si>
  <si>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</si>
  <si>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</si>
  <si>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</si>
  <si>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</si>
  <si>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</si>
  <si>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</si>
  <si>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</si>
  <si>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</si>
  <si>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</si>
  <si>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</si>
  <si>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</si>
  <si>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</si>
  <si>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</si>
  <si>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</si>
  <si>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</si>
  <si>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</si>
  <si>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</si>
  <si>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</si>
  <si>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</si>
  <si>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</si>
  <si>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</si>
  <si>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</si>
  <si>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</si>
  <si>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</si>
  <si>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</si>
  <si>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</si>
  <si>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</si>
  <si>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</si>
  <si>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</si>
  <si>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</si>
  <si>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</si>
  <si>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</si>
  <si>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</si>
  <si>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</si>
  <si>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</si>
  <si>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</si>
  <si>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</si>
  <si>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</si>
  <si>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</si>
  <si>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</si>
  <si>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</si>
  <si>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</si>
  <si>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</si>
  <si>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</si>
  <si>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</si>
  <si>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</si>
  <si>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</si>
  <si>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</si>
  <si>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</si>
  <si>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</si>
  <si>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</si>
  <si>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</si>
  <si>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</si>
  <si>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</si>
  <si>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</si>
  <si>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</si>
  <si>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</si>
  <si>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</si>
  <si>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</si>
  <si>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</si>
  <si>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</si>
  <si>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</si>
  <si>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</si>
  <si>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</si>
  <si>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</si>
  <si>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</si>
  <si>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</si>
  <si>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</si>
  <si>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</si>
  <si>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</si>
  <si>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</si>
  <si>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</si>
  <si>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</si>
  <si>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</si>
  <si>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</si>
  <si>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</si>
  <si>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</si>
  <si>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</si>
  <si>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</si>
  <si>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</si>
  <si>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</si>
  <si>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</si>
  <si>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</si>
  <si>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</si>
  <si>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</si>
  <si>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</si>
  <si>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</si>
  <si>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</si>
  <si>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</si>
  <si>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</si>
  <si>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</si>
  <si>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</si>
  <si>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</si>
  <si>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</si>
  <si>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</si>
  <si>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</si>
  <si>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</si>
  <si>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</si>
  <si>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</si>
  <si>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</si>
  <si>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</si>
  <si>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</si>
  <si>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</si>
  <si>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</si>
  <si>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</si>
  <si>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</si>
  <si>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</si>
  <si>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</si>
  <si>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</si>
  <si>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</si>
  <si>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</si>
  <si>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</si>
  <si>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</si>
  <si>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</si>
  <si>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</si>
  <si>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</si>
  <si>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</si>
  <si>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</si>
  <si>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</si>
  <si>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</si>
  <si>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</si>
  <si>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</si>
  <si>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</si>
  <si>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</si>
  <si>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</si>
  <si>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</si>
  <si>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</si>
  <si>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</si>
  <si>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</si>
  <si>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</si>
  <si>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</si>
  <si>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</si>
  <si>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</si>
  <si>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</si>
  <si>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</si>
  <si>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</si>
  <si>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</si>
  <si>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</si>
  <si>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</si>
  <si>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</si>
  <si>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</si>
  <si>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</si>
  <si>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</si>
  <si>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</si>
  <si>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</si>
  <si>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</si>
  <si>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</si>
  <si>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</si>
  <si>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</si>
  <si>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</si>
  <si>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</si>
  <si>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</si>
  <si>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</si>
  <si>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</si>
  <si>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</si>
  <si>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</si>
  <si>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</si>
  <si>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</si>
  <si>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</si>
  <si>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</si>
  <si>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</si>
  <si>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</si>
  <si>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</si>
  <si>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</si>
  <si>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</si>
  <si>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</si>
  <si>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</si>
  <si>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</si>
  <si>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</si>
  <si>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</si>
  <si>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</si>
  <si>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</si>
  <si>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</si>
  <si>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</si>
  <si>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</si>
  <si>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</si>
  <si>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</si>
  <si>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</si>
  <si>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</si>
  <si>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</si>
  <si>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</si>
  <si>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</si>
  <si>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</si>
  <si>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</si>
  <si>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</si>
  <si>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</si>
  <si>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</si>
  <si>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</si>
  <si>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</si>
  <si>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</si>
  <si>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</si>
  <si>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</si>
  <si>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</si>
  <si>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</si>
  <si>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</si>
  <si>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</si>
  <si>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</si>
  <si>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</si>
  <si>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</si>
  <si>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</si>
  <si>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</si>
  <si>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</si>
  <si>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</si>
  <si>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</si>
  <si>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</si>
  <si>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</si>
  <si>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</si>
  <si>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</si>
  <si>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</si>
  <si>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</si>
  <si>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</si>
  <si>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</si>
  <si>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</si>
  <si>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</si>
  <si>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</si>
  <si>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</si>
  <si>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</si>
  <si>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</si>
  <si>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</si>
  <si>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</si>
  <si>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</si>
  <si>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</si>
  <si>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</si>
  <si>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</si>
  <si>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</si>
  <si>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</si>
  <si>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</si>
  <si>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</si>
  <si>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</si>
  <si>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</si>
  <si>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</si>
  <si>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</si>
  <si>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</si>
  <si>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</si>
  <si>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</si>
  <si>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</si>
  <si>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</si>
  <si>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</si>
  <si>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</si>
  <si>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</si>
  <si>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</si>
  <si>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</si>
  <si>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</si>
  <si>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</si>
  <si>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</si>
  <si>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</si>
  <si>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</si>
  <si>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</si>
  <si>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</si>
  <si>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</si>
  <si>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</si>
  <si>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</si>
  <si>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</si>
  <si>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</si>
  <si>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</si>
  <si>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</si>
  <si>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</si>
  <si>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</si>
  <si>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</si>
  <si>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</si>
  <si>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</si>
  <si>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</si>
  <si>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</si>
  <si>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</si>
  <si>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</si>
  <si>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</si>
  <si>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</si>
  <si>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</si>
  <si>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</si>
  <si>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</si>
  <si>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</si>
  <si>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</si>
  <si>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</si>
  <si>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</si>
  <si>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</si>
  <si>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</si>
  <si>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</si>
  <si>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</si>
  <si>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</si>
  <si>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</si>
  <si>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</si>
  <si>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</si>
  <si>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</si>
  <si>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</si>
  <si>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</si>
  <si>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</si>
  <si>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</si>
  <si>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</si>
  <si>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</si>
  <si>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</si>
  <si>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</si>
  <si>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</si>
  <si>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</si>
  <si>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</si>
  <si>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</si>
  <si>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</si>
  <si>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</si>
  <si>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</si>
  <si>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</si>
  <si>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</si>
  <si>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</si>
  <si>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</si>
  <si>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</si>
  <si>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</si>
  <si>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</si>
  <si>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</si>
  <si>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</si>
  <si>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</si>
  <si>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</si>
  <si>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</si>
  <si>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</si>
  <si>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</si>
  <si>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</si>
  <si>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</si>
  <si>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</si>
  <si>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</si>
  <si>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</si>
  <si>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</si>
  <si>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</si>
  <si>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</si>
  <si>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</si>
  <si>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</si>
  <si>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</si>
  <si>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</si>
  <si>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</si>
  <si>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</si>
  <si>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</si>
  <si>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</si>
  <si>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</si>
  <si>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</si>
  <si>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</si>
  <si>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</si>
  <si>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</si>
  <si>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</si>
  <si>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</si>
  <si>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</si>
  <si>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</si>
  <si>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</si>
  <si>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</si>
  <si>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</si>
  <si>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</si>
  <si>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</si>
  <si>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</si>
  <si>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</si>
  <si>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</si>
  <si>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</si>
  <si>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</si>
  <si>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</si>
  <si>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</si>
  <si>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</si>
  <si>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</si>
  <si>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</si>
  <si>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</si>
  <si>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</si>
  <si>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</si>
  <si>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</si>
  <si>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</si>
  <si>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</si>
  <si>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</si>
  <si>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</si>
  <si>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</si>
  <si>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</si>
  <si>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</si>
  <si>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</si>
  <si>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</si>
  <si>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</si>
  <si>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</si>
  <si>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</si>
  <si>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</si>
  <si>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</si>
  <si>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</si>
  <si>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</si>
  <si>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</si>
  <si>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</si>
  <si>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</si>
  <si>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</si>
  <si>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</si>
  <si>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</si>
  <si>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</si>
  <si>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</si>
  <si>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</si>
  <si>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</si>
  <si>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</si>
  <si>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</si>
  <si>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</si>
  <si>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</si>
  <si>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</si>
  <si>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</si>
  <si>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</si>
  <si>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</si>
  <si>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</si>
  <si>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</si>
  <si>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</si>
  <si>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</si>
  <si>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</si>
  <si>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</si>
  <si>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</si>
  <si>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</si>
  <si>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</si>
  <si>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</si>
  <si>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</si>
  <si>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</si>
  <si>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</si>
  <si>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</si>
  <si>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</si>
  <si>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</si>
  <si>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</si>
  <si>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</si>
  <si>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</si>
  <si>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</si>
  <si>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</si>
  <si>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</si>
  <si>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</si>
  <si>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</si>
  <si>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</si>
  <si>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</si>
  <si>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</si>
  <si>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</si>
  <si>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</si>
  <si>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</si>
  <si>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</si>
  <si>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</si>
  <si>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</si>
  <si>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</si>
  <si>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</si>
  <si>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</si>
  <si>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</si>
  <si>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</si>
  <si>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</si>
  <si>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</si>
  <si>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</si>
  <si>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</si>
  <si>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</si>
  <si>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</si>
  <si>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</si>
  <si>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</si>
  <si>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</si>
  <si>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</si>
  <si>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</si>
  <si>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</si>
  <si>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</si>
  <si>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</si>
  <si>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</si>
  <si>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</si>
  <si>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</si>
  <si>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</si>
  <si>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</si>
  <si>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</si>
  <si>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</si>
  <si>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</si>
  <si>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</si>
  <si>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</si>
  <si>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</si>
  <si>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</si>
  <si>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</si>
  <si>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</si>
  <si>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</si>
  <si>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</si>
  <si>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</si>
  <si>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</si>
  <si>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</si>
  <si>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</si>
  <si>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</si>
  <si>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</si>
  <si>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</si>
  <si>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</si>
  <si>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</si>
  <si>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</si>
  <si>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</si>
  <si>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</si>
  <si>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</si>
  <si>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</si>
  <si>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</si>
  <si>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</si>
  <si>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</si>
  <si>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</si>
  <si>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</si>
  <si>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</si>
  <si>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</si>
  <si>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</si>
  <si>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</si>
  <si>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</si>
  <si>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</si>
  <si>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</si>
  <si>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</si>
  <si>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</si>
  <si>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</si>
  <si>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</si>
  <si>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</si>
  <si>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</si>
  <si>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</si>
  <si>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</si>
  <si>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</si>
  <si>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</si>
  <si>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</si>
  <si>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</si>
  <si>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</si>
  <si>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</si>
  <si>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</si>
  <si>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</si>
  <si>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</si>
  <si>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</si>
  <si>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</si>
  <si>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</si>
  <si>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</si>
  <si>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</si>
  <si>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</si>
  <si>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</si>
  <si>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</si>
  <si>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</si>
  <si>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</si>
  <si>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</si>
  <si>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</si>
  <si>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</si>
  <si>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</si>
  <si>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</si>
  <si>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</si>
  <si>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</si>
  <si>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</si>
  <si>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</si>
  <si>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</si>
  <si>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</si>
  <si>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</si>
  <si>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</si>
  <si>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</si>
  <si>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</si>
  <si>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</si>
  <si>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</si>
  <si>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</si>
  <si>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</si>
  <si>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</si>
  <si>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</si>
  <si>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</si>
  <si>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</si>
  <si>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</si>
  <si>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</si>
  <si>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</si>
  <si>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</si>
  <si>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</si>
  <si>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</si>
  <si>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</si>
  <si>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</si>
  <si>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</si>
  <si>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</si>
  <si>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</si>
  <si>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</si>
  <si>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</si>
  <si>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</si>
  <si>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</si>
  <si>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</si>
  <si>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</si>
  <si>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</si>
  <si>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</si>
  <si>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</si>
  <si>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</si>
  <si>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</si>
  <si>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</si>
  <si>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</si>
  <si>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</si>
  <si>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</si>
  <si>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</si>
  <si>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</si>
  <si>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</si>
  <si>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</si>
  <si>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</si>
  <si>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</si>
  <si>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</si>
  <si>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</si>
  <si>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</si>
  <si>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</si>
  <si>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</si>
  <si>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</si>
  <si>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</si>
  <si>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</si>
  <si>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</si>
  <si>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</si>
  <si>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</si>
  <si>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</si>
  <si>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</si>
  <si>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</si>
  <si>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</si>
  <si>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</si>
  <si>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</si>
  <si>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</si>
  <si>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</si>
  <si>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</si>
  <si>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</si>
  <si>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</si>
  <si>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</si>
  <si>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</si>
  <si>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</si>
  <si>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</si>
  <si>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</si>
  <si>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</si>
  <si>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</si>
  <si>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</si>
  <si>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</si>
  <si>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</si>
  <si>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</si>
  <si>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</si>
  <si>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</si>
  <si>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</si>
  <si>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</si>
  <si>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</si>
  <si>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</si>
  <si>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</si>
  <si>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</si>
  <si>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</si>
  <si>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</si>
  <si>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</si>
  <si>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</si>
  <si>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</si>
  <si>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</si>
  <si>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</si>
  <si>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</si>
  <si>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</si>
  <si>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</si>
  <si>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</si>
  <si>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</si>
  <si>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</si>
  <si>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</si>
  <si>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</si>
  <si>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</si>
  <si>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</si>
  <si>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</si>
  <si>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</si>
  <si>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</si>
  <si>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</si>
  <si>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</si>
  <si>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</si>
  <si>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</si>
  <si>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</si>
  <si>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</si>
  <si>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</si>
  <si>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</si>
  <si>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</si>
  <si>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</si>
  <si>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</si>
  <si>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</si>
  <si>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</si>
  <si>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</si>
  <si>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</si>
  <si>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</si>
  <si>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</si>
  <si>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</si>
  <si>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</si>
  <si>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</si>
  <si>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</si>
  <si>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</si>
  <si>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</si>
  <si>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</si>
  <si>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</si>
  <si>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</si>
  <si>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</si>
  <si>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</si>
  <si>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</si>
  <si>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</si>
  <si>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</si>
  <si>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</si>
  <si>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</si>
  <si>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</si>
  <si>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</si>
  <si>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</si>
  <si>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</si>
  <si>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</si>
  <si>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</si>
  <si>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</si>
  <si>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</si>
  <si>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</si>
  <si>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</si>
  <si>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</si>
  <si>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</si>
  <si>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</si>
  <si>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</si>
  <si>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</si>
  <si>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</si>
  <si>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</si>
  <si>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</si>
  <si>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</si>
  <si>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</si>
  <si>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</si>
  <si>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</si>
  <si>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</si>
  <si>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</si>
  <si>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</si>
  <si>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</si>
  <si>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</si>
  <si>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</si>
  <si>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</si>
  <si>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</si>
  <si>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</si>
  <si>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</si>
  <si>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</si>
  <si>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</si>
  <si>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</si>
  <si>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</si>
  <si>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</si>
  <si>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</si>
  <si>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</si>
  <si>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</si>
  <si>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</si>
  <si>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</si>
  <si>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</si>
  <si>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</si>
  <si>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</si>
  <si>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</si>
  <si>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</si>
  <si>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</si>
  <si>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</si>
  <si>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</si>
  <si>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</si>
  <si>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</si>
  <si>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</si>
  <si>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</si>
  <si>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</si>
  <si>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</si>
  <si>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</si>
  <si>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</si>
  <si>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</si>
  <si>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</si>
  <si>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</si>
  <si>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</si>
  <si>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</si>
  <si>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</si>
  <si>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</si>
  <si>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</si>
  <si>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</si>
  <si>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</si>
  <si>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</si>
  <si>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</si>
  <si>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</si>
  <si>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</si>
  <si>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</si>
  <si>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</si>
  <si>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</si>
  <si>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</si>
  <si>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</si>
  <si>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</si>
  <si>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</si>
  <si>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</si>
  <si>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</si>
  <si>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</si>
  <si>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</si>
  <si>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</si>
  <si>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</si>
  <si>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</si>
  <si>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</si>
  <si>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</si>
  <si>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</si>
  <si>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</si>
  <si>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</si>
  <si>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</si>
  <si>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</si>
  <si>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</si>
  <si>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</si>
  <si>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</si>
  <si>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</si>
  <si>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</si>
  <si>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</si>
  <si>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</si>
  <si>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</si>
  <si>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</si>
  <si>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</si>
  <si>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</si>
  <si>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</si>
  <si>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</si>
  <si>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</si>
  <si>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</si>
  <si>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</si>
  <si>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</si>
  <si>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</si>
  <si>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</si>
  <si>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</si>
  <si>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</si>
  <si>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</si>
  <si>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</si>
  <si>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</si>
  <si>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</si>
  <si>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</si>
  <si>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</si>
  <si>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</si>
  <si>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</si>
  <si>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</si>
  <si>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</si>
  <si>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</si>
  <si>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</si>
  <si>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</si>
  <si>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</si>
  <si>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</si>
  <si>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</si>
  <si>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</si>
  <si>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</si>
  <si>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</si>
  <si>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</si>
  <si>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</si>
  <si>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</si>
  <si>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</si>
  <si>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</si>
  <si>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</si>
  <si>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</si>
  <si>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</si>
  <si>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</si>
  <si>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</si>
  <si>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</si>
  <si>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</si>
  <si>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</si>
  <si>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</si>
  <si>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</si>
  <si>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</si>
  <si>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</si>
  <si>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</si>
  <si>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</si>
  <si>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</si>
  <si>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</si>
  <si>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</si>
  <si>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</si>
  <si>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</si>
  <si>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</si>
  <si>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</si>
  <si>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</si>
  <si>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</si>
  <si>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</si>
  <si>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</si>
  <si>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</si>
  <si>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</si>
  <si>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</si>
  <si>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</si>
  <si>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</si>
  <si>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</si>
  <si>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</si>
  <si>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</si>
  <si>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</si>
  <si>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</si>
  <si>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</si>
  <si>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</si>
  <si>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</si>
  <si>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</si>
  <si>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</si>
  <si>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</si>
  <si>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</si>
  <si>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</si>
  <si>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</si>
  <si>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</si>
  <si>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</si>
  <si>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</si>
  <si>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</si>
  <si>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</si>
  <si>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</si>
  <si>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</si>
  <si>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</si>
  <si>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</si>
  <si>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</si>
  <si>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</si>
  <si>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</si>
  <si>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</si>
  <si>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</si>
  <si>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</si>
  <si>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</si>
  <si>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</si>
  <si>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</si>
  <si>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</si>
  <si>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</si>
  <si>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</si>
  <si>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</si>
  <si>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</si>
  <si>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</si>
  <si>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</si>
  <si>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</si>
  <si>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</si>
  <si>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</si>
  <si>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</si>
  <si>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</si>
  <si>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</si>
  <si>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</si>
  <si>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</si>
  <si>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</si>
  <si>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</si>
  <si>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</si>
  <si>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</si>
  <si>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</si>
  <si>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</si>
  <si>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</si>
  <si>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</si>
  <si>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</si>
  <si>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</si>
  <si>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</si>
  <si>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</si>
  <si>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</si>
  <si>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</si>
  <si>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</si>
  <si>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</si>
  <si>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</si>
  <si>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</si>
  <si>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</si>
  <si>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</si>
  <si>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</si>
  <si>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</si>
  <si>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</si>
  <si>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</si>
  <si>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</si>
  <si>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</si>
  <si>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</si>
  <si>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</si>
  <si>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</si>
  <si>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</si>
  <si>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</si>
  <si>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</si>
  <si>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</si>
  <si>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</si>
  <si>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</si>
  <si>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</si>
  <si>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</si>
  <si>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</si>
  <si>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</si>
  <si>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</si>
  <si>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</si>
  <si>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</si>
  <si>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</si>
  <si>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</si>
  <si>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</si>
  <si>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</si>
  <si>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</si>
  <si>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</si>
  <si>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</si>
  <si>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</si>
  <si>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</si>
  <si>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</si>
  <si>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</si>
  <si>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</si>
  <si>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</si>
  <si>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</si>
  <si>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</si>
  <si>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</si>
  <si>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</si>
  <si>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</si>
  <si>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</si>
  <si>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</si>
  <si>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</si>
  <si>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</si>
  <si>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</si>
  <si>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</si>
  <si>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</si>
  <si>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</si>
  <si>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</si>
  <si>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</si>
  <si>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</si>
  <si>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</si>
  <si>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</si>
  <si>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</si>
  <si>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</si>
  <si>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</si>
  <si>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</si>
  <si>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</si>
  <si>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</si>
  <si>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</si>
  <si>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</si>
  <si>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</si>
  <si>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</si>
  <si>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</si>
  <si>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</si>
  <si>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</si>
  <si>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</si>
  <si>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</si>
  <si>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</si>
  <si>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</si>
  <si>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</si>
  <si>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</si>
  <si>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</si>
  <si>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</si>
  <si>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</si>
  <si>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</si>
  <si>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</si>
  <si>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</si>
  <si>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</si>
  <si>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</si>
  <si>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</si>
  <si>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</si>
  <si>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</si>
  <si>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</si>
  <si>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</si>
  <si>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</si>
  <si>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</si>
  <si>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</si>
  <si>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</si>
  <si>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</si>
  <si>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</si>
  <si>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</si>
  <si>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</si>
  <si>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</si>
  <si>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</si>
  <si>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</si>
  <si>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</si>
  <si>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</si>
  <si>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</si>
  <si>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</si>
  <si>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</si>
  <si>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</si>
  <si>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</si>
  <si>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</si>
  <si>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</si>
  <si>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</si>
  <si>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</si>
  <si>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</si>
  <si>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</si>
  <si>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</si>
  <si>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</si>
  <si>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</si>
  <si>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</si>
  <si>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</si>
  <si>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</si>
  <si>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</si>
  <si>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</si>
  <si>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</si>
  <si>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</si>
  <si>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</si>
  <si>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</si>
  <si>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</si>
  <si>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</si>
  <si>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</si>
  <si>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</si>
  <si>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</si>
  <si>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</si>
  <si>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</si>
  <si>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</si>
  <si>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</si>
  <si>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</si>
  <si>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</si>
  <si>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</si>
  <si>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</si>
  <si>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</si>
  <si>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</si>
  <si>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</si>
  <si>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</si>
  <si>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</si>
  <si>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</si>
  <si>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</si>
  <si>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</si>
  <si>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</si>
  <si>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</si>
  <si>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</si>
  <si>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</si>
  <si>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</si>
  <si>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</si>
  <si>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</si>
  <si>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</si>
  <si>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</si>
  <si>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</si>
  <si>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</si>
  <si>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</si>
  <si>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</si>
  <si>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</si>
  <si>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</si>
  <si>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</si>
  <si>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</si>
  <si>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</si>
  <si>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</si>
  <si>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</si>
  <si>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</si>
  <si>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</si>
  <si>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</si>
  <si>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</si>
  <si>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</si>
  <si>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</si>
  <si>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</si>
  <si>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</si>
  <si>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</si>
  <si>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</si>
  <si>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</si>
  <si>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</si>
  <si>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</si>
  <si>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</si>
  <si>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</si>
  <si>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</si>
  <si>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</si>
  <si>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</si>
  <si>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</si>
  <si>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</si>
  <si>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</si>
  <si>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</si>
  <si>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</si>
  <si>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</si>
  <si>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</si>
  <si>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</si>
  <si>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</si>
  <si>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</si>
  <si>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</si>
  <si>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</si>
  <si>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</si>
  <si>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</si>
  <si>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</si>
  <si>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</si>
  <si>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</si>
  <si>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</si>
  <si>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</si>
  <si>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</si>
  <si>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</si>
  <si>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</si>
  <si>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</si>
  <si>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</si>
  <si>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</si>
  <si>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</si>
  <si>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</si>
  <si>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</si>
  <si>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</si>
  <si>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</si>
  <si>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</si>
  <si>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</si>
  <si>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</si>
  <si>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</si>
  <si>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</si>
  <si>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</si>
  <si>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</si>
  <si>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</si>
  <si>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</si>
  <si>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</si>
  <si>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</si>
  <si>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</si>
  <si>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</si>
  <si>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</si>
  <si>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</si>
  <si>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</si>
  <si>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</si>
  <si>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</si>
  <si>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</si>
  <si>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</si>
  <si>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</si>
  <si>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</si>
  <si>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</si>
  <si>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</si>
  <si>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</si>
  <si>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</si>
  <si>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</si>
  <si>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</si>
  <si>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</si>
  <si>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</si>
  <si>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</si>
  <si>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</si>
  <si>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</si>
  <si>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</si>
  <si>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</si>
  <si>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</si>
  <si>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</si>
  <si>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</si>
  <si>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</si>
  <si>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</si>
  <si>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</si>
  <si>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</si>
  <si>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</si>
  <si>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</si>
  <si>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</si>
  <si>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</si>
  <si>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</si>
  <si>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</si>
  <si>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</si>
  <si>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</si>
  <si>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</si>
  <si>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</si>
  <si>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</si>
  <si>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</si>
  <si>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</si>
  <si>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</si>
  <si>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</si>
  <si>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</si>
  <si>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</si>
  <si>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</si>
  <si>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</si>
  <si>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</si>
  <si>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</si>
  <si>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</si>
  <si>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</si>
  <si>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</si>
  <si>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</si>
  <si>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</si>
  <si>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</si>
  <si>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</si>
  <si>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</si>
  <si>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</si>
  <si>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</si>
  <si>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</si>
  <si>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</si>
  <si>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</si>
  <si>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</si>
  <si>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</si>
  <si>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</si>
  <si>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</si>
  <si>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</si>
  <si>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</si>
  <si>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</si>
  <si>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</si>
  <si>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</si>
  <si>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</si>
  <si>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</si>
  <si>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</si>
  <si>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</si>
  <si>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</si>
  <si>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</si>
  <si>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</si>
  <si>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</si>
  <si>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</si>
  <si>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</si>
  <si>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</si>
  <si>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</si>
  <si>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</si>
  <si>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</si>
  <si>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</si>
  <si>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</si>
  <si>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</si>
  <si>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</si>
  <si>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</si>
  <si>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</si>
  <si>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</si>
  <si>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</si>
  <si>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</si>
  <si>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</si>
  <si>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</si>
  <si>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</si>
  <si>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</si>
  <si>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</si>
  <si>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</si>
  <si>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</si>
  <si>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</si>
  <si>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</si>
  <si>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</si>
  <si>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</si>
  <si>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</si>
  <si>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</si>
  <si>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</si>
  <si>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</si>
  <si>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</si>
  <si>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</si>
  <si>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</si>
  <si>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</si>
  <si>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</si>
  <si>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</si>
  <si>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</si>
  <si>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</si>
  <si>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</si>
  <si>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</si>
  <si>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</si>
  <si>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</si>
  <si>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</si>
  <si>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</si>
  <si>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</si>
  <si>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</si>
  <si>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</si>
  <si>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</si>
  <si>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</si>
  <si>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</si>
  <si>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</si>
  <si>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</si>
  <si>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</si>
  <si>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</si>
  <si>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</si>
  <si>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</si>
  <si>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</si>
  <si>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</si>
  <si>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</si>
  <si>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</si>
  <si>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</si>
  <si>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</si>
  <si>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</si>
  <si>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</si>
  <si>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</si>
  <si>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</si>
  <si>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</si>
  <si>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</si>
  <si>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</si>
  <si>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</si>
  <si>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</si>
  <si>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</si>
  <si>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</si>
  <si>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</si>
  <si>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</si>
  <si>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</si>
  <si>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</si>
  <si>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</si>
  <si>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</si>
  <si>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</si>
  <si>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</si>
  <si>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</si>
  <si>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</si>
  <si>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</si>
  <si>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</si>
  <si>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</si>
  <si>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</si>
  <si>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</si>
  <si>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</si>
  <si>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</si>
  <si>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</si>
  <si>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</si>
  <si>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</si>
  <si>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</si>
  <si>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</si>
  <si>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</si>
  <si>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</si>
  <si>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</si>
  <si>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</si>
  <si>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</si>
  <si>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</si>
  <si>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</si>
  <si>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</si>
  <si>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</si>
  <si>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</si>
  <si>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</si>
  <si>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</si>
  <si>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</si>
  <si>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</si>
  <si>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</si>
  <si>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</si>
  <si>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</si>
  <si>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</si>
  <si>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</si>
  <si>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</si>
  <si>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</si>
  <si>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</si>
  <si>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</si>
  <si>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</si>
  <si>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</si>
  <si>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</si>
  <si>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</si>
  <si>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</si>
  <si>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</si>
  <si>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</si>
  <si>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</si>
  <si>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</si>
  <si>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</si>
  <si>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</si>
  <si>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</si>
  <si>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</si>
  <si>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</si>
  <si>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</si>
  <si>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</si>
  <si>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</si>
  <si>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</si>
  <si>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</si>
  <si>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</si>
  <si>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</si>
  <si>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</si>
  <si>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</si>
  <si>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</si>
  <si>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</si>
  <si>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</si>
  <si>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</si>
  <si>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</si>
  <si>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</si>
  <si>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</si>
  <si>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</si>
  <si>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</si>
  <si>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</si>
  <si>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</si>
  <si>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</si>
  <si>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</si>
  <si>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</si>
  <si>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</si>
  <si>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</si>
  <si>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</si>
  <si>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</si>
  <si>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</si>
  <si>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</si>
  <si>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</si>
  <si>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</si>
  <si>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</si>
  <si>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</si>
  <si>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</si>
  <si>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</si>
  <si>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</si>
  <si>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</si>
  <si>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</si>
  <si>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</si>
  <si>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</si>
  <si>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</si>
  <si>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</si>
  <si>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</si>
  <si>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</si>
  <si>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</si>
  <si>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</si>
  <si>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</si>
  <si>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</si>
  <si>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</si>
  <si>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</si>
  <si>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</si>
  <si>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</si>
  <si>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</si>
  <si>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</si>
  <si>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</si>
  <si>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</si>
  <si>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</si>
  <si>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</si>
  <si>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</si>
  <si>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</si>
  <si>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</si>
  <si>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</si>
  <si>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</si>
  <si>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</si>
  <si>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</si>
  <si>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</si>
  <si>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</si>
  <si>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</si>
  <si>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</si>
  <si>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</si>
  <si>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</si>
  <si>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</si>
  <si>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</si>
  <si>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</si>
  <si>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</si>
  <si>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</si>
  <si>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</si>
  <si>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</si>
  <si>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</si>
  <si>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</si>
  <si>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</si>
  <si>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</si>
  <si>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</si>
  <si>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</si>
  <si>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</si>
  <si>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</si>
  <si>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</si>
  <si>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</si>
  <si>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</si>
  <si>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</si>
  <si>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</si>
  <si>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</si>
  <si>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</si>
  <si>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</si>
  <si>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</si>
  <si>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</si>
  <si>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</si>
  <si>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</si>
  <si>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</si>
  <si>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</si>
  <si>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</si>
  <si>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</si>
  <si>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</si>
  <si>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</si>
  <si>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</si>
  <si>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</si>
  <si>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</si>
  <si>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</si>
  <si>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</si>
  <si>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</si>
  <si>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</si>
  <si>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</si>
  <si>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</si>
  <si>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</si>
  <si>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</si>
  <si>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</si>
  <si>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</si>
  <si>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</si>
  <si>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</si>
  <si>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</si>
  <si>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</si>
  <si>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</si>
  <si>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</si>
  <si>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</si>
  <si>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</si>
  <si>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</si>
  <si>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</si>
  <si>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</si>
  <si>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</si>
  <si>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</si>
  <si>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</si>
  <si>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</si>
  <si>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</si>
  <si>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</si>
  <si>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</si>
  <si>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</si>
  <si>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</si>
  <si>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</si>
  <si>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</si>
  <si>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</si>
  <si>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</si>
  <si>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</si>
  <si>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</si>
  <si>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</si>
  <si>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</si>
  <si>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</si>
  <si>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</si>
  <si>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</si>
  <si>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</si>
  <si>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</si>
  <si>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</si>
  <si>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</si>
  <si>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</si>
  <si>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</si>
  <si>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</si>
  <si>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</si>
  <si>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</si>
  <si>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</si>
  <si>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</si>
  <si>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</si>
  <si>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</si>
  <si>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</si>
  <si>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</si>
  <si>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</si>
  <si>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</si>
  <si>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</si>
  <si>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</si>
  <si>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</si>
  <si>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</si>
  <si>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</si>
  <si>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</si>
  <si>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</si>
  <si>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</si>
  <si>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</si>
  <si>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</si>
  <si>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</si>
  <si>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</si>
  <si>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</si>
  <si>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</si>
  <si>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</si>
  <si>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</si>
  <si>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</si>
  <si>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</si>
  <si>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</si>
  <si>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</si>
  <si>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</si>
  <si>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</si>
  <si>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</si>
  <si>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</si>
  <si>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</si>
  <si>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</si>
  <si>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</si>
  <si>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</si>
  <si>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</si>
  <si>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</si>
  <si>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</si>
  <si>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</si>
  <si>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</si>
  <si>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</si>
  <si>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</si>
  <si>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</si>
  <si>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</si>
  <si>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</si>
  <si>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</si>
  <si>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</si>
  <si>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</si>
  <si>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</si>
  <si>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</si>
  <si>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</si>
  <si>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</si>
  <si>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</si>
  <si>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</si>
  <si>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</si>
  <si>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</si>
  <si>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</si>
  <si>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</si>
  <si>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</si>
  <si>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</si>
  <si>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</si>
  <si>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</si>
  <si>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</si>
  <si>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</si>
  <si>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</si>
  <si>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</si>
  <si>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</si>
  <si>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</si>
  <si>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</si>
  <si>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</si>
  <si>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</si>
  <si>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</si>
  <si>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</si>
  <si>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</si>
  <si>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</si>
  <si>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</si>
  <si>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</si>
  <si>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</si>
  <si>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</si>
  <si>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</si>
  <si>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</si>
  <si>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</si>
  <si>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</si>
  <si>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</si>
  <si>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</si>
  <si>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</si>
  <si>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</si>
  <si>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</si>
  <si>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</si>
  <si>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</si>
  <si>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</si>
  <si>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</si>
  <si>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</si>
  <si>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</si>
  <si>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</si>
  <si>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</si>
  <si>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</si>
  <si>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</si>
  <si>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</si>
  <si>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</si>
  <si>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</si>
  <si>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</si>
  <si>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</si>
  <si>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</si>
  <si>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</si>
  <si>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</si>
  <si>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</si>
  <si>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</si>
  <si>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</si>
  <si>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</si>
  <si>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</si>
  <si>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</si>
  <si>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</si>
  <si>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</si>
  <si>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</si>
  <si>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</si>
  <si>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</si>
  <si>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</si>
  <si>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</si>
  <si>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</si>
  <si>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</si>
  <si>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</si>
  <si>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</si>
  <si>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</si>
  <si>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</si>
  <si>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</si>
  <si>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</si>
  <si>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</si>
  <si>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</si>
  <si>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</si>
  <si>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</si>
  <si>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</si>
  <si>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</si>
  <si>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</si>
  <si>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</si>
  <si>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</si>
  <si>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</si>
  <si>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</si>
  <si>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</si>
  <si>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</si>
  <si>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</si>
  <si>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</si>
  <si>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</si>
  <si>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</si>
  <si>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</si>
  <si>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</si>
  <si>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</si>
  <si>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</si>
  <si>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</si>
  <si>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</si>
  <si>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</si>
  <si>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</si>
  <si>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</si>
  <si>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</si>
  <si>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</si>
  <si>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</si>
  <si>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</si>
  <si>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</si>
  <si>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</si>
  <si>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</si>
  <si>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</si>
  <si>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</si>
  <si>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</si>
  <si>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</si>
  <si>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</si>
  <si>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</si>
  <si>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</si>
  <si>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</si>
  <si>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</si>
  <si>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</si>
  <si>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</si>
  <si>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</si>
  <si>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</si>
  <si>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</si>
  <si>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</si>
  <si>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</si>
  <si>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</si>
  <si>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</si>
  <si>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</si>
  <si>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</si>
  <si>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</si>
  <si>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</si>
  <si>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</si>
  <si>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</si>
  <si>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</si>
  <si>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</si>
  <si>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</si>
  <si>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</si>
  <si>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</si>
  <si>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</si>
  <si>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</si>
  <si>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</si>
  <si>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</si>
  <si>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</si>
  <si>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</si>
  <si>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</si>
  <si>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</si>
  <si>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</si>
  <si>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</si>
  <si>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</si>
  <si>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</si>
  <si>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</si>
  <si>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</si>
  <si>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</si>
  <si>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</si>
  <si>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</si>
  <si>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</si>
  <si>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</si>
  <si>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</si>
  <si>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</si>
  <si>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</si>
  <si>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</si>
  <si>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</si>
  <si>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</si>
  <si>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</si>
  <si>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</si>
  <si>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</si>
  <si>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</si>
  <si>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</si>
  <si>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</si>
  <si>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</si>
  <si>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</si>
  <si>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</si>
  <si>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</si>
  <si>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</si>
  <si>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</si>
  <si>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</si>
  <si>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</si>
  <si>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</si>
  <si>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</si>
  <si>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</si>
  <si>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</si>
  <si>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</si>
  <si>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</si>
  <si>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</si>
  <si>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</si>
  <si>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</si>
  <si>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</si>
  <si>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</si>
  <si>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</si>
  <si>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</si>
  <si>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</si>
  <si>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</si>
  <si>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</si>
  <si>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</si>
  <si>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</si>
  <si>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</si>
  <si>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</si>
  <si>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</si>
  <si>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</si>
  <si>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</si>
  <si>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</si>
  <si>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</si>
  <si>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</si>
  <si>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</si>
  <si>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</si>
  <si>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</si>
  <si>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</si>
  <si>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</si>
  <si>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</si>
  <si>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</si>
  <si>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</si>
  <si>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</si>
  <si>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</si>
  <si>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</si>
  <si>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</si>
  <si>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</si>
  <si>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</si>
  <si>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</si>
  <si>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</si>
  <si>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</si>
  <si>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</si>
  <si>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</si>
  <si>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</si>
  <si>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</si>
  <si>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</si>
  <si>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</si>
  <si>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</si>
  <si>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</si>
  <si>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</si>
  <si>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</si>
  <si>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</si>
  <si>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</si>
  <si>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</si>
  <si>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</si>
  <si>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</si>
  <si>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</si>
  <si>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</si>
  <si>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</si>
  <si>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</si>
  <si>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</si>
  <si>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</si>
  <si>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</si>
  <si>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</si>
  <si>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</si>
  <si>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</si>
  <si>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</si>
  <si>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</si>
  <si>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</si>
  <si>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</si>
  <si>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</si>
  <si>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</si>
  <si>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</si>
  <si>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</si>
  <si>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</si>
  <si>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</si>
  <si>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</si>
  <si>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</si>
  <si>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</si>
  <si>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</si>
  <si>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</si>
  <si>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</si>
  <si>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</si>
  <si>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</si>
  <si>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</si>
  <si>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</si>
  <si>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</si>
  <si>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</si>
  <si>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</si>
  <si>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</si>
  <si>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</si>
  <si>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</si>
  <si>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</si>
  <si>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</si>
  <si>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</si>
  <si>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</si>
  <si>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</si>
  <si>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</si>
  <si>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</si>
  <si>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</si>
  <si>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</si>
  <si>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</si>
  <si>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</si>
  <si>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</si>
  <si>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</si>
  <si>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</si>
  <si>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</si>
  <si>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</si>
  <si>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</si>
  <si>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</si>
  <si>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</si>
  <si>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</si>
  <si>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</si>
  <si>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</si>
  <si>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</si>
  <si>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</si>
  <si>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</si>
  <si>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</si>
  <si>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</si>
  <si>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</si>
  <si>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</si>
  <si>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</si>
  <si>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</si>
  <si>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</si>
  <si>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</si>
  <si>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</si>
  <si>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</si>
  <si>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</si>
  <si>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</si>
  <si>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</si>
  <si>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</si>
  <si>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</si>
  <si>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</si>
  <si>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</si>
  <si>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</si>
  <si>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</si>
  <si>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</si>
  <si>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</si>
  <si>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</si>
  <si>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</si>
  <si>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</si>
  <si>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</si>
  <si>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</si>
  <si>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</si>
  <si>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</si>
  <si>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</si>
  <si>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</si>
  <si>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</si>
  <si>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</si>
  <si>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</si>
  <si>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</si>
  <si>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</si>
  <si>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</si>
  <si>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</si>
  <si>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</si>
  <si>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</si>
  <si>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</si>
  <si>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</si>
  <si>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</si>
  <si>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</si>
  <si>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</si>
  <si>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</si>
  <si>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</si>
  <si>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</si>
  <si>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</si>
  <si>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</si>
  <si>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</si>
  <si>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</si>
  <si>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</si>
  <si>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</si>
  <si>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</si>
  <si>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</si>
  <si>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</si>
  <si>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</si>
  <si>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</si>
  <si>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</si>
  <si>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</si>
  <si>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</si>
  <si>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</si>
  <si>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</si>
  <si>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</si>
  <si>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</si>
  <si>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</si>
  <si>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</si>
  <si>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</si>
  <si>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</si>
  <si>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</si>
  <si>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</si>
  <si>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</si>
  <si>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</si>
  <si>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</si>
  <si>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</si>
  <si>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</si>
  <si>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</si>
  <si>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</si>
  <si>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</si>
  <si>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</si>
  <si>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</si>
  <si>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</si>
  <si>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</si>
  <si>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</si>
  <si>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</si>
  <si>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</si>
  <si>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</si>
  <si>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</si>
  <si>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</si>
  <si>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</si>
  <si>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</si>
  <si>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</si>
  <si>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</si>
  <si>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</si>
  <si>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</si>
  <si>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</si>
  <si>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</si>
  <si>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</si>
  <si>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</si>
  <si>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</si>
  <si>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</si>
  <si>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</si>
  <si>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</si>
  <si>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</si>
  <si>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</si>
  <si>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</si>
  <si>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</si>
  <si>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</si>
  <si>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</si>
  <si>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</si>
  <si>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</si>
  <si>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</si>
  <si>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</si>
  <si>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</si>
  <si>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</si>
  <si>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</si>
  <si>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</si>
  <si>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</si>
  <si>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</si>
  <si>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</si>
  <si>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</si>
  <si>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</si>
  <si>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</si>
  <si>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</si>
  <si>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</si>
  <si>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</si>
  <si>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</si>
  <si>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</si>
  <si>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</si>
  <si>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</si>
  <si>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</si>
  <si>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</si>
  <si>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</si>
  <si>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</si>
  <si>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</si>
  <si>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</si>
  <si>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</si>
  <si>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</si>
  <si>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</si>
  <si>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</si>
  <si>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</si>
  <si>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</si>
  <si>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</si>
  <si>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</si>
  <si>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</si>
  <si>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</si>
  <si>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</si>
  <si>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</si>
  <si>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</si>
  <si>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</si>
  <si>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</si>
  <si>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</si>
  <si>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</si>
  <si>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</si>
  <si>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</si>
  <si>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</si>
  <si>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</si>
  <si>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</si>
  <si>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</si>
  <si>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</si>
  <si>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</si>
  <si>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</si>
  <si>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</si>
  <si>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</si>
  <si>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</si>
  <si>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</si>
  <si>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</si>
  <si>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</si>
  <si>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</si>
  <si>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</si>
  <si>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</si>
  <si>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</si>
  <si>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</si>
  <si>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</si>
  <si>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</si>
  <si>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</si>
  <si>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</si>
  <si>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</si>
  <si>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</si>
  <si>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</si>
  <si>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</si>
  <si>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</si>
  <si>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</si>
  <si>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</si>
  <si>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</si>
  <si>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</si>
  <si>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</si>
  <si>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</si>
  <si>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</si>
  <si>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</si>
  <si>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</si>
  <si>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</si>
  <si>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</si>
  <si>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</si>
  <si>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</si>
  <si>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</si>
  <si>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</si>
  <si>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</si>
  <si>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</si>
  <si>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</si>
  <si>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</si>
  <si>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</si>
  <si>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</si>
  <si>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</si>
  <si>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</si>
  <si>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</si>
  <si>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</si>
  <si>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</si>
  <si>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</si>
  <si>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</si>
  <si>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</si>
  <si>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</si>
  <si>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</si>
  <si>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</si>
  <si>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</si>
  <si>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</si>
  <si>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</si>
  <si>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</si>
  <si>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</si>
  <si>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</si>
  <si>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</si>
  <si>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</si>
  <si>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</si>
  <si>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</si>
  <si>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</si>
  <si>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</si>
  <si>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</si>
  <si>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</si>
  <si>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</si>
  <si>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</si>
  <si>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</si>
  <si>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</si>
  <si>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</si>
  <si>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</si>
  <si>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</si>
  <si>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</si>
  <si>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</si>
  <si>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</si>
  <si>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</si>
  <si>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</si>
  <si>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</si>
  <si>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</si>
  <si>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</si>
  <si>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</si>
  <si>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</si>
  <si>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</si>
  <si>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</si>
  <si>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</si>
  <si>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</si>
  <si>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</si>
  <si>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</si>
  <si>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</si>
  <si>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</si>
  <si>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</si>
  <si>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</si>
  <si>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</si>
  <si>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</si>
  <si>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</si>
  <si>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</si>
  <si>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</si>
  <si>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</si>
  <si>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</si>
  <si>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</si>
  <si>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</si>
  <si>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</si>
  <si>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</si>
  <si>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</si>
  <si>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</si>
  <si>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</si>
  <si>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</si>
  <si>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</si>
  <si>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</si>
  <si>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</si>
  <si>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</si>
  <si>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</si>
  <si>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</si>
  <si>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</si>
  <si>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</si>
  <si>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</si>
  <si>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</si>
  <si>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</si>
  <si>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</si>
  <si>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</si>
  <si>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</si>
  <si>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</si>
  <si>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</si>
  <si>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</si>
  <si>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</si>
  <si>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</si>
  <si>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</si>
  <si>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</si>
  <si>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</si>
  <si>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</si>
  <si>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</si>
  <si>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</si>
  <si>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</si>
  <si>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</si>
  <si>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</si>
  <si>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</si>
  <si>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</si>
  <si>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</si>
  <si>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</si>
  <si>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</si>
  <si>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</si>
  <si>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</si>
  <si>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</si>
  <si>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</si>
  <si>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</si>
  <si>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</si>
  <si>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</si>
  <si>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</si>
  <si>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</si>
  <si>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</si>
  <si>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</si>
  <si>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</si>
  <si>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</si>
  <si>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</si>
  <si>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</si>
  <si>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</si>
  <si>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</si>
  <si>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</si>
  <si>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</si>
  <si>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</si>
  <si>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</si>
  <si>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</si>
  <si>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</si>
  <si>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</si>
  <si>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</si>
  <si>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</si>
  <si>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</si>
  <si>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</si>
  <si>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</si>
  <si>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</si>
  <si>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</si>
  <si>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</si>
  <si>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</si>
  <si>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</si>
  <si>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</si>
  <si>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</si>
  <si>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</si>
  <si>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</si>
  <si>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</si>
  <si>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</si>
  <si>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</si>
  <si>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</si>
  <si>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</si>
  <si>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</si>
  <si>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</si>
  <si>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</si>
  <si>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</si>
  <si>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</si>
  <si>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</si>
  <si>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</si>
  <si>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</si>
  <si>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</si>
  <si>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</si>
  <si>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</si>
  <si>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</si>
  <si>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</si>
  <si>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</si>
  <si>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</si>
  <si>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</si>
  <si>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</si>
  <si>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</si>
  <si>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</si>
  <si>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</si>
  <si>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</si>
  <si>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</si>
  <si>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</si>
  <si>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</si>
  <si>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</si>
  <si>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</si>
  <si>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</si>
  <si>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</si>
  <si>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</si>
  <si>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</si>
  <si>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</si>
  <si>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</si>
  <si>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</si>
  <si>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</si>
  <si>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</si>
  <si>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</si>
  <si>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</si>
  <si>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</si>
  <si>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</si>
  <si>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</si>
  <si>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</si>
  <si>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</si>
  <si>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</si>
  <si>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</si>
  <si>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</si>
  <si>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</si>
  <si>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</si>
  <si>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</si>
  <si>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</si>
  <si>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</si>
  <si>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</si>
  <si>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</si>
  <si>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</si>
  <si>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</si>
  <si>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</si>
  <si>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</si>
  <si>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</si>
  <si>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</si>
  <si>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</si>
  <si>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</si>
  <si>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</si>
  <si>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</si>
  <si>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</si>
  <si>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</si>
  <si>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</si>
  <si>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</si>
  <si>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</si>
  <si>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</si>
  <si>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</si>
  <si>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</si>
  <si>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</si>
  <si>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</si>
  <si>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</si>
  <si>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</si>
  <si>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</si>
  <si>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</si>
  <si>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</si>
  <si>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</si>
  <si>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</si>
  <si>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</si>
  <si>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</si>
  <si>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</si>
  <si>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</si>
  <si>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</si>
  <si>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</si>
  <si>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</si>
  <si>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</si>
  <si>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</si>
  <si>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</si>
  <si>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</si>
  <si>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</si>
  <si>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</si>
  <si>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</si>
  <si>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</si>
  <si>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</si>
  <si>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</si>
  <si>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</si>
  <si>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</si>
  <si>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</si>
  <si>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</si>
  <si>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</si>
  <si>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</si>
  <si>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</si>
  <si>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</si>
  <si>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</si>
  <si>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</si>
  <si>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</si>
  <si>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</si>
  <si>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</si>
  <si>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</si>
  <si>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</si>
  <si>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</si>
  <si>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</si>
  <si>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</si>
  <si>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</si>
  <si>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</si>
  <si>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</si>
  <si>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</si>
  <si>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</si>
  <si>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</si>
  <si>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</si>
  <si>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</si>
  <si>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</si>
  <si>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</si>
  <si>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</si>
  <si>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</si>
  <si>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</si>
  <si>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</si>
  <si>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</si>
  <si>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</si>
  <si>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</si>
  <si>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</si>
  <si>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</si>
  <si>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</si>
  <si>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</si>
  <si>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</si>
  <si>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</si>
  <si>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</si>
  <si>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</si>
  <si>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</si>
  <si>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</si>
  <si>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</si>
  <si>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</si>
  <si>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</si>
  <si>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</si>
  <si>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</si>
  <si>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</si>
  <si>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</si>
  <si>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</si>
  <si>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</si>
  <si>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</si>
  <si>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</si>
  <si>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</si>
  <si>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</si>
  <si>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</si>
  <si>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</si>
  <si>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</si>
  <si>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</si>
  <si>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</si>
  <si>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</si>
  <si>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</si>
  <si>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</si>
  <si>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</si>
  <si>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</si>
  <si>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</si>
  <si>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</si>
  <si>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</si>
  <si>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</si>
  <si>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</si>
  <si>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</si>
  <si>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</si>
  <si>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</si>
  <si>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</si>
  <si>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</si>
  <si>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</si>
  <si>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</si>
  <si>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</si>
  <si>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</si>
  <si>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</si>
  <si>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</si>
  <si>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</si>
  <si>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</si>
  <si>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</si>
  <si>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</si>
  <si>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</si>
  <si>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</si>
  <si>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</si>
  <si>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</si>
  <si>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</si>
  <si>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</si>
  <si>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</si>
  <si>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</si>
  <si>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</si>
  <si>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</si>
  <si>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</si>
  <si>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</si>
  <si>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</si>
  <si>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</si>
  <si>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</si>
  <si>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</si>
  <si>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</si>
  <si>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</si>
  <si>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</si>
  <si>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</si>
  <si>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</si>
  <si>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</si>
  <si>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</si>
  <si>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</si>
  <si>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</si>
  <si>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</si>
  <si>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</si>
  <si>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</si>
  <si>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</si>
  <si>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</si>
  <si>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</si>
  <si>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</si>
  <si>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</si>
  <si>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</si>
  <si>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</si>
  <si>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</si>
  <si>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</si>
  <si>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</si>
  <si>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</si>
  <si>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</si>
  <si>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</si>
  <si>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</si>
  <si>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</si>
  <si>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</si>
  <si>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</si>
  <si>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</si>
  <si>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</si>
  <si>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</si>
  <si>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</si>
  <si>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</si>
  <si>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</si>
  <si>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</si>
  <si>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</si>
  <si>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</si>
  <si>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</si>
  <si>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</si>
  <si>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</si>
  <si>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</si>
  <si>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</si>
  <si>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</si>
  <si>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</si>
  <si>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</si>
  <si>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</si>
  <si>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</si>
  <si>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</si>
  <si>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</si>
  <si>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</si>
  <si>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</si>
  <si>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</si>
  <si>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</si>
  <si>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</si>
  <si>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</si>
  <si>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</si>
  <si>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</si>
  <si>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</si>
  <si>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</si>
  <si>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</si>
  <si>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</si>
  <si>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</si>
  <si>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</si>
  <si>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</si>
  <si>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</si>
  <si>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</si>
  <si>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</si>
  <si>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</si>
  <si>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</si>
  <si>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</si>
  <si>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</si>
  <si>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</si>
  <si>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</si>
  <si>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</si>
  <si>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</si>
  <si>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</si>
  <si>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</si>
  <si>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</si>
  <si>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</si>
  <si>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</si>
  <si>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</si>
  <si>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</si>
  <si>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</si>
  <si>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</si>
  <si>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</si>
  <si>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</si>
  <si>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</si>
  <si>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</si>
  <si>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</si>
  <si>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</si>
  <si>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</si>
  <si>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</si>
  <si>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</si>
  <si>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</si>
  <si>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</si>
  <si>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</si>
  <si>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</si>
  <si>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</si>
  <si>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</si>
  <si>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</si>
  <si>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</si>
  <si>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</si>
  <si>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</si>
  <si>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</si>
  <si>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</si>
  <si>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</si>
  <si>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</si>
  <si>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</si>
  <si>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</si>
  <si>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</si>
  <si>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</si>
  <si>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</si>
  <si>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</si>
  <si>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</si>
  <si>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</si>
  <si>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</si>
  <si>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</si>
  <si>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</si>
  <si>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</si>
  <si>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</si>
  <si>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</si>
  <si>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</si>
  <si>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</si>
  <si>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</si>
  <si>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</si>
  <si>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</si>
  <si>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</si>
  <si>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</si>
  <si>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</si>
  <si>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</si>
  <si>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</si>
  <si>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</si>
  <si>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</si>
  <si>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</si>
  <si>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</si>
  <si>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</si>
  <si>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</si>
  <si>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</si>
  <si>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</si>
  <si>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</si>
  <si>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</si>
  <si>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</si>
  <si>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</si>
  <si>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</si>
  <si>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</si>
  <si>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</si>
  <si>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</si>
  <si>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</si>
  <si>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</si>
  <si>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</si>
  <si>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</si>
  <si>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</si>
  <si>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</si>
  <si>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</si>
  <si>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</si>
  <si>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</si>
  <si>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</si>
  <si>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</si>
  <si>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</si>
  <si>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</si>
  <si>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</si>
  <si>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</si>
  <si>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</si>
  <si>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</si>
  <si>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</si>
  <si>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</si>
  <si>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</si>
  <si>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</si>
  <si>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</si>
  <si>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</si>
  <si>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</si>
  <si>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</si>
  <si>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</si>
  <si>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</si>
  <si>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</si>
  <si>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</si>
  <si>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</si>
  <si>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</si>
  <si>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</si>
  <si>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</si>
  <si>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</si>
  <si>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</si>
  <si>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</si>
  <si>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</si>
  <si>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</si>
  <si>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</si>
  <si>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</si>
  <si>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</si>
  <si>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</si>
  <si>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</si>
  <si>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</si>
  <si>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</si>
  <si>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</si>
  <si>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</si>
  <si>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</si>
  <si>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</si>
  <si>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</si>
  <si>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</si>
  <si>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</si>
  <si>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</si>
  <si>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</si>
  <si>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</si>
  <si>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</si>
  <si>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</si>
  <si>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</si>
  <si>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</si>
  <si>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</si>
  <si>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</si>
  <si>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</si>
  <si>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</si>
  <si>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</si>
  <si>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</si>
  <si>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</si>
  <si>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</si>
  <si>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</si>
  <si>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</si>
  <si>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</si>
  <si>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</si>
  <si>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</si>
  <si>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</si>
  <si>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</si>
  <si>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</si>
  <si>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</si>
  <si>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</si>
  <si>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</si>
  <si>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</si>
  <si>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</si>
  <si>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</si>
  <si>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</si>
  <si>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</si>
  <si>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</si>
  <si>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</si>
  <si>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</si>
  <si>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</si>
  <si>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</si>
  <si>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</si>
  <si>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</si>
  <si>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</si>
  <si>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</si>
  <si>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</si>
  <si>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</si>
  <si>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</si>
  <si>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</si>
  <si>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</si>
  <si>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</si>
  <si>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</si>
  <si>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</si>
  <si>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</si>
  <si>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</si>
  <si>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</si>
  <si>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</si>
  <si>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</si>
  <si>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</si>
  <si>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</si>
  <si>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</si>
  <si>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</si>
  <si>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</si>
  <si>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</si>
  <si>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</si>
  <si>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</si>
  <si>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</si>
  <si>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</si>
  <si>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</si>
  <si>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</si>
  <si>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</si>
  <si>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</si>
  <si>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</si>
  <si>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</si>
  <si>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</si>
  <si>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</si>
  <si>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</si>
  <si>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</si>
  <si>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</si>
  <si>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</si>
  <si>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</si>
  <si>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</si>
  <si>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</si>
  <si>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</si>
  <si>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</si>
  <si>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</si>
  <si>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</si>
  <si>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</si>
  <si>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</si>
  <si>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</si>
  <si>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agosto</t>
    </r>
    <r>
      <rPr>
        <b/>
        <sz val="12"/>
        <rFont val="Arial"/>
        <family val="2"/>
      </rPr>
      <t xml:space="preserve">    del  </t>
    </r>
    <r>
      <rPr>
        <b/>
        <u/>
        <sz val="12"/>
        <rFont val="Arial"/>
        <family val="2"/>
      </rPr>
      <t>2018</t>
    </r>
  </si>
  <si>
    <t>BALANCE JULIO</t>
  </si>
  <si>
    <t>03/08/2018</t>
  </si>
  <si>
    <t>6198</t>
  </si>
  <si>
    <t>PAGO COMPENSACION DE SEGURIDAD CORRESPONDIENTE AL 30 DE MAYO HASTA EL 4 DE JUNIO 2018, POR OPERATIVO DE CORPUCRISTI DE ESTE MINISTERIO</t>
  </si>
  <si>
    <t>6214</t>
  </si>
  <si>
    <t>PAGO SERVICIO DE AGUA POTABLE A ESTE MOPC, CORRESPONDIENTE JULIO 2018. (S/FACTS. ANEXAS NCF: B1500004233,4167,4220,4177,4250,4168,4232,4195,4068,4342,4502,4402,).</t>
  </si>
  <si>
    <t>6215</t>
  </si>
  <si>
    <t>SUMINISTRO Y TRANSPORTE DE H.A.C. PARA BACHEO. ( PAGO FACTURAS # OP-31,B1500000033 $3,315,785.19; Y  FACTURA # OP-32, B1500000034 $7,021,109.49).</t>
  </si>
  <si>
    <t>6231</t>
  </si>
  <si>
    <t>TRABAJOS DE CONSTRUCCION Y RECONSTRUCCION DE CALLES EN EL MUNICIPIO DE COMENDADOR Y REHABILITACIÓN DE LA CARRETERA LAS MATAS-ELIAS PIÑA, PROV. ELIAS PIÑA, (PAGO CUB.#22).</t>
  </si>
  <si>
    <t>6234</t>
  </si>
  <si>
    <t>TRABS. REPARACION.DE VIVIENDAS VULNERABLES LOTE 4, UB. EN LOS BARRIOS: BAITOA, LA RAQUETA LOS GUANDULES,SOLARES DE MILTON,VILLA CENTRAL, VILLA DEL MAR,PROV. BARAHONA; MOPC-CCC-SO-002-2015.  (PAGO CUB. # 01).</t>
  </si>
  <si>
    <t>6244</t>
  </si>
  <si>
    <t>TRABS.CONSTRUCCION DEL PLAY DE BEISBOL JUVENIL (PEÑUELA,LA GUAZARA,EL GUAYUYO) UBICADO EN EL MUNICIPIO DE CABRAL, LOTE 6, ZONA I,PROV.BARAHONA, SEGUN CONTRATO # 721/2015 D/F 15/10/2015. (PAGO AVANCE INICIAL).</t>
  </si>
  <si>
    <t>6245</t>
  </si>
  <si>
    <t>TRABS. CARRETERA TURISTICA LA CUMBRE-SANTIAGO-PTO.PLATA, POR DAÑOS OCASIONADOS POR EL PASO DE DIVERSAS VAGUADAS EN EL MES DE ABRIL DEL 2012; DECRETO 230-12 D/F.12-5-12 (CUB.17,RD$88,031,214.85 (-) 1ER.AB. 87,688,644.52 LIB.4544; ESTE PAGO $342,570.33 (SALDA).</t>
  </si>
  <si>
    <t>6246</t>
  </si>
  <si>
    <t>TRABS. CARRET. TURISTICA LA CUMBRE-STGO.-PUERTO PLATA, POR DAÑOS OCAS.POR DIVERSAS VAGUADAS DURANTE EL MES ABRIL-2012 (DEC.230-12 D/F12/5/2012); (PAGO CUB.# 18).</t>
  </si>
  <si>
    <t>6247</t>
  </si>
  <si>
    <t>TRABS. CONSTRUCCIÓN DE ANEXO EN 4TO.NIVEL EDIFICIO EXISTENTE Y ALMACEN SOBRE CASETA EN LAS INSTALACIONES DEL SISTEMA DE SERVICIOS 9-1-1,UBICADO EN SANTO DOMINGO,D.N. (REF. LOTE 8, PROV. SAN CRISTOBAL, ZONA 3). (PAGO CUB.#04).</t>
  </si>
  <si>
    <t>6248</t>
  </si>
  <si>
    <t>TRABS. REPARACIÓN Y CONST. DE EDIFICACIONES TALES COMO: IGLESIA, CENTRO DE ATENCIÓN PRIMARIA, DESTACAMENTOS,POLICIALES, INSTALACIONES DEPORTIVAS Y CENTROS COMUNALES. (PAGO CUB.#02).</t>
  </si>
  <si>
    <t>6249</t>
  </si>
  <si>
    <t>TRABAJOS DE RECONSTRUCCION DEL CAMINO VECINAL SALINA - SALADILLO POR DAÑOS OCASIONADOS POR LA TORMENTA SANDY, PROV. BARAHONA; DECRETOS 618-12  Y  619-12, D/F. 25  Y  26/10/2012 (PAGO CUBICACION No.02)</t>
  </si>
  <si>
    <t>06/08/2018</t>
  </si>
  <si>
    <t>6264</t>
  </si>
  <si>
    <t>SUMINISTRO DE DESAYUNO, ALMUERZO Y CENA AL PERSONAL DE LA DIRECC. GRAL MANT. CARR., MANT VIAL, PROG. SENALIZAC., CONTROL DE PLAGAS Y LA COMISION MILITAR (SALDO FACT. A010010011500000685 $322,055.00; 1ER. AB. L-3313; PAGO FACTS. NCF:11500000687, 703, 704 Y 705.</t>
  </si>
  <si>
    <t>6266</t>
  </si>
  <si>
    <t>PATROCINIO DE LA 2DA. REUNIÓN CONJUNTA MD ANDERSON-INCART, CON EL TEMA MANEJO MULTIDISCIPLINARIO DEL CÁNCER DE PULMÓN, EN EL HOTEL CATALONIA DE SANTO DOMINGO, (PAGO SEGÚN FACT. NCF:A010010011500015031).</t>
  </si>
  <si>
    <t>6269</t>
  </si>
  <si>
    <t>PAGO POR CONCEPTO DE REPARACIÓN COMPLETA,  MARTILLO DEMOLEDORES DE ESTE MOPC, SEGUN FACT.NCF: A010010011500000300).</t>
  </si>
  <si>
    <t>6271</t>
  </si>
  <si>
    <t>SALDO FACTS. NCF:A010010011500034795 AL 34885, $3,493,930.00, LAS CUALES FUERON OBJETO DE C/CRED. CON EL BANCO DE RESERVAS, PERO DICHO MONTO FUE SALDADO POR EL CEDENTE, S/DGNII-273,2018 Y ANEXOS, P/PLÁSTICOS CARNET DE APREND. LICENCIAS, RENOV. EXAMENES,ETC.</t>
  </si>
  <si>
    <t>6275</t>
  </si>
  <si>
    <t>PAGO COMPRA DE BATERÍAS Y FILTRO PARA VEHÍCULOS DE MOPC.(SEGUN FACTURAS ANEXAS NCF: A010010011500001580, A010010011500001584,)</t>
  </si>
  <si>
    <t>6276</t>
  </si>
  <si>
    <t>P/PLÁSTICOS EMITIDOS EN SERVS.CARNET D/APREND.,RENOV.,DUPLIC.,CAMBIO LIC.,EXAMEN TEORICO,RE-EXAMEN, LICENCIAS PROVIS; SEGUN FACTS. NCF: A010010011500035716 HASTA 35731, 35531 HASTA 35546 Y FACT. NCF: A0100100115000360000.</t>
  </si>
  <si>
    <t>6277</t>
  </si>
  <si>
    <t>PAGO POR CONCEPTO DE COMISION POR RECEPCION DE PAGO DE IMPUESTOS Y SERVICIOS DE LICENCIAS DE CONDUCIR, (SEGUN FACTS. NCF: A010010011500032932,32980,33011 Y 35136). Y SUS ANEXOS.</t>
  </si>
  <si>
    <t>6278</t>
  </si>
  <si>
    <t>PAGO ADQUISICIÓN DE MATERIALES, HERRAMIENTAS, EQUIPOS Y PINTURAS PARA SER UTILIZADO POR ESTE MOPC. (SEGUN FACTURAS ANEXAS NCF: A010010011500000613,0614,0615,0617,0618, 0619; (-) N/C NCF: A010010010400637487 ,637456, PARA APLICAR FACTURAS # 0613,0619)</t>
  </si>
  <si>
    <t>6279</t>
  </si>
  <si>
    <t>PAGO POR CONCEPTO DE COMISIÓN POR RECEPCIÓN DE PAGO DE IMPUESTOS Y SERVICIOS DE LICENCIAS DE CONDUCIR, (SEGÚN FACTS. NCF: A010010011500033083,34705,10300000251,11500034706,10300000252,11500034846, Y 10300000253). Y SUS ANEXOS.</t>
  </si>
  <si>
    <t>6281</t>
  </si>
  <si>
    <t>PAGO COMPLETIVO A SUELDO (JULIO 2018) A EMPLEADO FIJO PROG.11, QUE ESTA FUNJIENDO COMO ENCARGADO TEMPORAL EN EL DEPARTAMENTO  DE ESTUDIO Y DISEÑOS DE PROYCTOS DE CARRETERAS, SEGUN COMUNICACION DEL MAP NO.0001716.</t>
  </si>
  <si>
    <t>6283</t>
  </si>
  <si>
    <t>PAGO COMPENSACION SEGURIDAD (JUNIO 2018) A PERSONAL DE LA COMISION MILITAR DE ESTE MOPC</t>
  </si>
  <si>
    <t>6285</t>
  </si>
  <si>
    <t>PAGO COMPENSACION ESPECIAL (ENERO / MARZO 2018) A PERSONAL DE LA SECCION DE DRENAJE PLUVIAL DE ESTE MOPC</t>
  </si>
  <si>
    <t>6286</t>
  </si>
  <si>
    <t>PÓLIZA RENOVACIÓN SEGUROS PARA VEHÍCULOS, EQUIPOS Y MAQUINARIAS DE MOPC, AÑO 2018. (FACT ANEXA NCF A010010031500056563 $42,229,819.12, ABONOS EN LIBS.3703,4557,5465 (-) ESTE 4to. ABONO, PXP $33,666,883.12)</t>
  </si>
  <si>
    <t>6287</t>
  </si>
  <si>
    <t>CONST. DOS (2) EDIFICIOS DE APTOS .ECONS. TIPO (B) DE CUATRO (4) NIVELES, DOS (2)  APTOS. P/PISO DE DOS (2) HABITS. C/U, TOTAL 8 APTOS. DE 58 M², LOTE 39, PROY. REVIT. URB. DE SAN JUAN DE LA MAGUANA, RES. VISTA DEL RIO. (PAGO CUB. # 03).</t>
  </si>
  <si>
    <t>6289</t>
  </si>
  <si>
    <t>PAGO ADQUISICIÓN DE PINTURAS PARA SER UTILIZADAS EN LAS DISTINTAS LABORES DE MANTENIMIENTOS DE CARRETERAS DE ESTE MOPC. (SEGUN FACTURAS ANEXAS NCF: A010010011500000151,152,153,154,155 Y 156)</t>
  </si>
  <si>
    <t>6290</t>
  </si>
  <si>
    <t>PAGO ADQUISICIÓN DE PINTURAS PARA SER UTILIZADAS EN LAS DISTINTAS LABORES DE MANTENIMIENTOS DE CARRETERAS DE ESTE MOPC. (SEGUN FACTS ANEXAS NCF: A010010011500000171,173,175 AL 183)</t>
  </si>
  <si>
    <t>6291</t>
  </si>
  <si>
    <t>P/EXÁMENES MÉDICOS REALIZ. PARA OPTAR POR LA LIC.DE COND.DE ESTA DLC, CORRESP. A LOS MESES MARZO Y ABRIL-2017, FILIAL PTO.PLATA Y LA ROMANA,(SALDO FACT. NCF:A010010011500000593 $51,015.00 L/237/18; PAGO FACTS. NCF:500000590,591,594 Y 595).</t>
  </si>
  <si>
    <t>6292</t>
  </si>
  <si>
    <t>COLABORACION PARA REALIZAR ACONDICIONAMIENTO DE LA CASA COMUNITARIA DE LA TERCERA EDAD, EN LA PROV. HERMANAS MIRABAL, SEGUN OFICO DF/1040-2018 Y ANEXOS.</t>
  </si>
  <si>
    <t>6296</t>
  </si>
  <si>
    <t>TRAB. REMODELACION DE LAS EDIFICACIONES QUE ALOJAN LA 1ra BRIGADA DE INFANTERÍA, E.N., UBICADA KM 25, AUTOP., DUARTE, PROV. SANTO DGO. OESTE  (DEUDA HASTA CUB.09 $6,119,421.74,(-) 1er AB. $2,000,000.00 CK.016067/68/69/70/71 D/F 14/08/2012,(-) ESTE PAGO(SALDA)</t>
  </si>
  <si>
    <t>6301</t>
  </si>
  <si>
    <t>TRABAJOS VARIOS EN LAS PROVINCIAS SANTIAGO Y PUERTO PLATA. SEGUN CONTRATO 27-2017, D/F 06/02/2017 (DECRETOS Nos. 340, 341, 342, 344, 346 Y 370 D/F 11, 14, 18, 24 DE NOV. Y 15 DE DIC. DEL 2016). PAGO CUB. 01.</t>
  </si>
  <si>
    <t>6302</t>
  </si>
  <si>
    <t>PAGO POR VENTA DEL MANUAL DE CONDUCTOR Y SEGURIDAD VIAL, EN LAS SEMANAS DEL 29-05 AL 02-06; 05-06 AL 09-06; 12-06 AL 16-06; 19-06 AL 23-06; 26-06 AL 30-06; 03-07 AL 07-07; 10-07 AL 14-07 Y 17-07 AL 21-07 DEL AÑO 2017, S/FACTS. NCF:A010010011500001069, A 1076.</t>
  </si>
  <si>
    <t>6303</t>
  </si>
  <si>
    <t>REHABILITACION DEL LOTE 4, CARRETERA C/002 (15 DE AZUA) ENTRADA BARAHONA.(CUB.24, $172,438,150.22 (-)1ER.ABONO $150,000,000.00 LIB.1503: ESTE PAGO $22,438,150.22 SALDA; PAGO CUBICACIONES Nos.25 Y  26).</t>
  </si>
  <si>
    <t>07/08/2018</t>
  </si>
  <si>
    <t>6305</t>
  </si>
  <si>
    <t>PARA CUBRIR PAGO POR SERVICIOS ESPECIALES CORRESPONDIENTE A (OCTUBRE / DICIEMBRE 2017), AL PERSONAL QUE LABORA EN EL MANTENIMIENTO DE CARRETERA DE ESTE MOPC</t>
  </si>
  <si>
    <t>6307</t>
  </si>
  <si>
    <t>PARA CUBRIR PAGO COMPENSACION ESPECIAL CORRESPONDIENTE A MES DE ABRIL 2018, AL PERSONAL QUE LABORA EN LOS PROYECTO DE LAS ESCUELAS DE ESTE MINISTERIO</t>
  </si>
  <si>
    <t>6321</t>
  </si>
  <si>
    <t>PAGO TIPIFICACION SANGUÍNEA REALIZADAS PARA OPTAR POR LA LICENCIA DE CONDUCIR DE ESTA DLC. CORRESP. A LOS MESES ENERO / AGOSTO  2017, FILIAL DIFERENTES  PUNTOS Y PROVINCIAS DEL PAIS.,  SEGUN FACTURAS NCF: A010010011500000194, 196, 197,198, 199,</t>
  </si>
  <si>
    <t>6322</t>
  </si>
  <si>
    <t>PAGO TIPIFICACION SANGUÍNEA REALIZADAS PARA OPTAR POR LA LICENCIA DE CONDUCIR DE ESTE DLC.  CORRESP. A LOS MESES ENERO / ABRIL - 2017, FILIAL BARAHONA Y SANTIAGO., SEGUN FACTURAS NCF: A010010011500000200, 1501</t>
  </si>
  <si>
    <t>6323</t>
  </si>
  <si>
    <t>P/EXÁMENES MÉDICOS REALIZ. PARA OPTAR POR LA LICENCIA DE COND.DE ESTA DLC, CORRESP. A LOS MESES JUNIO/2016 ; MAYO Y  JUNIO/2017, FILIAL PUERTO PLATA Y LA ROMANA, (PAGO ACTS. NCF:A010010011500000540,599,600,607 Y 608).</t>
  </si>
  <si>
    <t>6324</t>
  </si>
  <si>
    <t>P/EXÁMENES MÉDICOS REALIZ. PARA OPTAR POR LA LICENCIA DE COND.DE ESTA DLC, CORRESP. A LOS MESES MAYO Y  JUNIO/2017, FILIAL SANTO DOMINGO Y SANTIAGO, (PAGO ACTS. NCF:A010010011500000597,598,605 Y 606).</t>
  </si>
  <si>
    <t>6325</t>
  </si>
  <si>
    <t>PAGO POR VENTA DEL MANUAL DE CONDUCTOR Y SEGURIDAD VIAL, EN LAS SEMANAS DEL 24-07 AL 28-07; 31-07 AL 04-08; 07-08 AL 11-08; 14-08 AL 18-08 Y 21-08 AL 25-08 DEL AÑO 2017, S/FACTS. NCF:A010010011500001077 HASTA 1081.</t>
  </si>
  <si>
    <t>6326</t>
  </si>
  <si>
    <t>PAGO TIPIFICACION SANGUÍNEA REALIZADAS PARA OPTAR POR LA LICENCIA DE CONDUCIR DE ESTA DLC. CORRESP. AL MES DE AGOSTO- 2017, FILIAL SAN FCO. DE MAC., LA ROMANA, LA VEGA, INTRANT, SAN. J. DE L/MAGUANA, SEGUN FACTURAS NCF: A010010011500000191, 192, 193,195, 1506</t>
  </si>
  <si>
    <t>6327</t>
  </si>
  <si>
    <t>PAGO TIPIFICACION SANGUÍNEA REALIZADAS P/OPTAR POR LA LICENCIA DE CONDUCIR DE ESTA DLC. CORRESP. A LOS MESES DE ENERO/ JULIO- 2017, FILIAL SANTO DOMINGO. S/FACTS. NCF: A010010011500000184, 185,186, 187, 188, 189,190,</t>
  </si>
  <si>
    <t>6328</t>
  </si>
  <si>
    <t>PAGO POR VENTA DEL MANUAL DE CONDUCTOR Y SEGURIDAD VIAL, CORRESPONDIENTE AL MES DE AGOSTO DEL AÑO 2017, S/FACTS. NCF:A010010011500001087, 1102, 1082, 1096 Y B1500000001.</t>
  </si>
  <si>
    <t>6329</t>
  </si>
  <si>
    <t>PAGO TIPIFICACION SANGUÍNEA REALIZADAS PARA OPTAR POR LA LICENCIA DE CONDUCIR DE ESTA DLC. CORRESP. A LOS MESES ABRIL/ AGOSTO  2017, FILIAL BARAHONA Y SANTIAGO.,  SEGUN FACTURAS NCF: A010010011500001507, 1508</t>
  </si>
  <si>
    <t>6330</t>
  </si>
  <si>
    <t>PAGO POR SERVS.DE MANT. DEL SISTEMA MICROSOFT DYNAMICS AX 2012 (FACT. NCF:A010010011500000158, USD278,980.53(-)1ER. AB. USD124,397.97,L/11962; 2DO.AB.USD82,385.39, L/1348;  -3ER.AB.USD20,245.37 L/4294;- ESTE PAGO USD51,651.80 (SALDA) A LA TASA DE (49.6299).</t>
  </si>
  <si>
    <t>6338</t>
  </si>
  <si>
    <t>P/ADQUISICION DE LICENCIAMIENTO EMPRESARIAL MICROSOFT ENTERPRISE AGREEMENT (AE). (FACT. NCF: A010010011500001171, USD272,864.47(-) PAGO RELIZADOS USD227,099.70 S/LIBS. 11767, 1021, 4809  (-) ESTE PAGO USD45,764.77 (SALDA) (TASA.$49.6299)</t>
  </si>
  <si>
    <t>6339</t>
  </si>
  <si>
    <t>P/ADQUISICIÓN DE PINTURAS,P/SER UTILIZADAS EN LAS DISTINTAS LABORES DE MANT. DE CARRETS. DE ESTE MOPC.(FACT. NCF:A010010011500000143, $8,474,848.68(-)1ER. ABONO $3,440,205.12, LIB.8297, (-) ESTE 2DO. AB. $5,000,000.00; LIB.10343, ESTE PAGO SALDA $34,643.56).</t>
  </si>
  <si>
    <t>08/08/2018</t>
  </si>
  <si>
    <t>6345</t>
  </si>
  <si>
    <t>PAGO SERVICIOS ESPECIALES (JUNIO 2018), AL PERSONAL DE PAVIMENTACION VIAL DE ESTE MINISTERIO DE OBRAS PUBLICAS</t>
  </si>
  <si>
    <t>6347</t>
  </si>
  <si>
    <t>PAGO SERVICIOS ESPECIALES (JUNIO 2018) A PERSONAL DE PAVIMENTACION VIAL DE ESTE MOPC</t>
  </si>
  <si>
    <t>6351</t>
  </si>
  <si>
    <t>PAGO POR  PARTICIPACION DE SEIS (6) EMPLEADOS DE ESTE MOPC, EN EL MASTER EN TRAFICO, MOVILIDAD Y SEGURIDAD VIAL; SEGUN FACTURA FV17-03-3133, POR VALOR 15,561.00.</t>
  </si>
  <si>
    <t>6367</t>
  </si>
  <si>
    <t>ADQUISICION DE SERVICIOS DE SOFTWARE INFORMATICOS, ACCESORIOS Y EQUIPOS (SISTEMA GPS); FACTURA NCF:B1500000032, $12,329,820.00(-)ESTE ABONO $5,000,000.00, PXP $7,329,820.00.</t>
  </si>
  <si>
    <t>6392</t>
  </si>
  <si>
    <t>PLAN NAC.DE ASFALTADO Y ADEC. S/PRESUPUESTO, CON UN ANCHO DE VIA DE 5.00 M², Y ESPESOR DE ASFALTO DE 2 PULGS.,EN LAS  DIFS.PROVS. DEL PAIS. (PAGO CUBICACION No.06  RD$110,010,472.88).</t>
  </si>
  <si>
    <t>09/08/2018</t>
  </si>
  <si>
    <t>6397</t>
  </si>
  <si>
    <t>PAGO COMPENSACION SEGURIDAD (JUNIO 2018), (ALIMENTACION) AL PERSONAL DE SEGURIDAD DE ESTE MINISTERIO</t>
  </si>
  <si>
    <t>6407</t>
  </si>
  <si>
    <t>TRANSFERENCIA CORRIENTE A CII-VIVIENDAS PARA CUBRIR PAGO DE NOMINA DICHA INSTITUCIÓN, CORRESPONDIENTE AL MES DE AGOSTO  2018.</t>
  </si>
  <si>
    <t>6410</t>
  </si>
  <si>
    <t>TRANSFERENCIA CORRIENTE A CII-VIVIENDAS PARA CUBRIR PAGO DE GASTOS OPERACIONALES DICHA INSTITUCIÓN, CORRESPONDIENTE AL MES DE AGOSTO  2018.</t>
  </si>
  <si>
    <t>6417</t>
  </si>
  <si>
    <t>SUMINISTRO DE CEMENTO ASFALTICO TIPO AC-30; CONTRATO No.522-2017 (PAGO FACTURAS Nos.109,110,111, Y  112; NCF. A010010011500000069-00000110-00000111 Y 00000112; FACTURA # 113, NCF.A010010011500000113 USD 203,908.26 (-) ESTE ABONO 164,288.14; PXP USD 39,620.12)</t>
  </si>
  <si>
    <t>6426</t>
  </si>
  <si>
    <t>PAGO SERVICIOS DE ENERGÍA ELÉCTRICA A ESTE MOPC, CORRESPONDIENTE A PERIODOS DESCRITOS (SEGÚN FACTURAS ANEXA B1500013613,13559,15950,13614,13611,16050,13560,16875,15317,13503,13251,13623,14367,16231,16760,16761,17005,13778,13600,)</t>
  </si>
  <si>
    <t>6427</t>
  </si>
  <si>
    <t>PAGO SERVICIO DE ENERGÍA ELÉCTRICA A ESTE MOPC, CORRESP. A PERIODOS DESCRITOS. (SEGÚN _x000D_
 FACTS. ANEXAS NCF: B1500010192,11150,10797,09307,09877).</t>
  </si>
  <si>
    <t>10/08/2018</t>
  </si>
  <si>
    <t>6431</t>
  </si>
  <si>
    <t>PAGO SERVICIO DE RECOGIDA DE BASURA A ESTE MOPC, CORRESPONDIENTE  A LOS PERIODOS DESCRITOS  (SEGÚN FACTURAS ANEXAS NCF:B1500002509,2605,2606,2608,2610,2611,2609,2601,2660,2602,).</t>
  </si>
  <si>
    <t>6433</t>
  </si>
  <si>
    <t>PAGO SERVICIOS AGUA POTABLE A MOPC,   _x000D_
 SEGUN PERIODOS DESCRITOS FACTS. NCF B1500015007,15147,15113,15157,15016,15133,15123,15425,15108,15128,15193,15103,15173,15684,15499,16319)</t>
  </si>
  <si>
    <t>6466</t>
  </si>
  <si>
    <t>PAGO FACTURA NCF: B1500000062, POR COLOCACION DE CUÑAS PUBLICITARIA DEL MINISTERIO EN EL PROGRAMA "CON ASELA", CORRESPONDIENTE  AL MES DE JULIO-2018.</t>
  </si>
  <si>
    <t>6468</t>
  </si>
  <si>
    <t>PAGO FACTURA NCF: B1500000023, POR COLOCACION CAMPAÑA PUBLICITARIA DE ESTE MINISTERIO EN EL PROGRAMA "VERSIÓN TRANSPARENTE", CORRESPONDIENTE AL MES DE JULIO-2018</t>
  </si>
  <si>
    <t>13/08/2018</t>
  </si>
  <si>
    <t>6472</t>
  </si>
  <si>
    <t>TRANSFERENCIA CORRIENTE A INAVI  PAGO NOMINA DE DICHA INSTITUCIÓN, CORRESPONDIENTE AL MES DE AGOSTO 2018.</t>
  </si>
  <si>
    <t>6475</t>
  </si>
  <si>
    <t>TRANSFERENCIA CORRIENTE A INAVI  PAGO GASTOS OPERACIONALES DE DICHA INSTITUCIÓN, CORRESPONDIENTE AL MES DE AGOSTO 2018.</t>
  </si>
  <si>
    <t>6478</t>
  </si>
  <si>
    <t>TRANSFERENCIA CORRIENTE A INSPODOM  PAGO NOMINA DE DICHA INSTITUCIÓN, CORRESPONDIENTE AL MES DE AGOSTO 2018.</t>
  </si>
  <si>
    <t>6482</t>
  </si>
  <si>
    <t>PARA CUBRIR PAGO AL PERSONAL FIJO PROG.01 CORRESPONDIENTE AL MES DE AGOSTO 2018 DE ESTE MINISTERIO DE OBRAS PUBLICAS</t>
  </si>
  <si>
    <t>6484</t>
  </si>
  <si>
    <t>PARA CUBRIR PAGO AL PERSONAL FIJO PROG.11 CORRESPONDIENTE AL MES DE AGOSTO 2018 DE ESTE MINISTERIO DE OBRAS PUBLICAS</t>
  </si>
  <si>
    <t>6486</t>
  </si>
  <si>
    <t>PARA CUBRIR PAGO AL PERSONAL FIJO PROG.24 CORRESPONDIENTE AL MES DE AGOSTO 2018 DE ESTE MINISTERIO DE OBRAS PUBLICAS</t>
  </si>
  <si>
    <t>6488</t>
  </si>
  <si>
    <t>PARA CUBRIR PAGO AL PERSONAL FIJO PROG.28 CORRESPONDIENTE AL MES DE AGOSTO 2018 DE ESTE MINISTERIO DE OBRAS PUBLICAS</t>
  </si>
  <si>
    <t>6490</t>
  </si>
  <si>
    <t>PAGO SUELDO (AGOSTO 2018) A EMPLEADOS EN TRAMITE PARA PENSION DE ESTE MINISTERIO DE OBRAS PUBLICAS</t>
  </si>
  <si>
    <t>6492</t>
  </si>
  <si>
    <t>PAGO SUELDO (AGOSTO 2018), AL PERSONAL CONTRATADO EN RELACION DE DEPENDENCIA DE ESTE MINISTERIO</t>
  </si>
  <si>
    <t>6494</t>
  </si>
  <si>
    <t>PAGO COMPENSACION (AGOSTO 2018), AL PERSONAL MILITAR (TECNICO) DE MINISTERIO DE OBRAS PUBLICAS</t>
  </si>
  <si>
    <t>6496</t>
  </si>
  <si>
    <t>PAGO COMPENSACION (AGOSTO 2018), AL PERSONAL MILITAR QUE LABORAN EN LOS PEAJES DE ESTE MINISTERIO DE OBRAS PUBLICAS</t>
  </si>
  <si>
    <t>14/08/2018</t>
  </si>
  <si>
    <t>6512</t>
  </si>
  <si>
    <t>COLABORACION AL PARLAMENTO CENTROAMERICANO, PARA CUBRIR ALMUERZO POR MOTIVO DE LA XXVI CONFERENCIA CENTROAMERICANA Y DEL CARIBE DE PARTIDOS POLITICOS.</t>
  </si>
  <si>
    <t>6513</t>
  </si>
  <si>
    <t>PAGO COMBUSTIBLE (GASOIL, GASOLINA), PARA EL USO DE ESTE MOPC. (SALDO FACTURA NCF: A010010011500003035, $1,205.494.35, 1er. ABONO , EN LIB.5443; PAGO FACTS. NCF 3036,B1500000010 ; ABONO NCF:B1500000011 $212,505.65,PXP  $240,094.35).</t>
  </si>
  <si>
    <t>6515</t>
  </si>
  <si>
    <t>PAGO COMPRA DE COMBUSTIBLE (GASOLINA ,GASOIL), PARA ESTE MOPC. (SALDO FACT. NCF:A010010011500001833,$945,943.95. ABONO LIB. 5430 ; PAGO  FACTS.NCF # 1854,1855,7163,7164,7165,7166,7167,7168,7170, ABONO FACT. 7172 $108,056.05, PXP $394,743.95 )</t>
  </si>
  <si>
    <t>6521</t>
  </si>
  <si>
    <t>PAGO COMPENSACION DE SEGURIDAD (JULIO 2018), A PERSONAL SEGURIDAD POR REINTEGRO, SEGUN OFICIO TESORERIA NACIONAL NO.003774-2018</t>
  </si>
  <si>
    <t>6523</t>
  </si>
  <si>
    <t>.PAGO COMPRA DE (GASOIL) PARA ESTE MOPC.(SALDO FACT. NCF:,B1500001600 $1,557,261.60, 1er ABONO, LIB.5449 ;PAGO FACT. NCF: B1500001656, ABONO FACT. 1657 $1,434,138.30 PXP $209,261.70)</t>
  </si>
  <si>
    <t>6525</t>
  </si>
  <si>
    <t>PAGO COMPENSACION (AGOSTO 2018), AL PERSONAL DE SEGURIDAD MILITAR DE ESTE MINISTERIO DE OBRAS PUBLCAS</t>
  </si>
  <si>
    <t>6529</t>
  </si>
  <si>
    <t>PAGO SERVICIOS DE TELÉFONOS DE LAS ESTACIONES DE PEAJES: EL NARANJAL, GUARAGUO, MARBELLA, PEAJE BTA, CORRESP. JULIO 2018.(PARA SER APLICADO A LA CUENTA # 736944668  S/FACT. NCF:B1500006603).</t>
  </si>
  <si>
    <t>6530</t>
  </si>
  <si>
    <t>PAGO ARRENDAMIENTO DE EQUIPOS, ENLACE DE RADIO, DE LOS PEAJES CORAL I Y II, CIRCUNVALACIÓN DE LA ROMANA DIRECC. GRAL. DE PEAJES LOS CIRCUITOS 809-121-9533,809-121-9535 Y 809-122-2203, MES DE JULIO 2018 SEGÚN FACT. NCF:B1500000029)</t>
  </si>
  <si>
    <t>6531</t>
  </si>
  <si>
    <t>PAGO SERVICIO DE RENTA DE RADIO, CIRCUNVALACIÓN SANTO DOMINGO TRAMO I, CORRESPONDIENTE, A LA DIRECCIÓN GRAL. DE PEAJES, APLICAR CTA. #701059, MES DE JULIO 2018.(FACT. NCF:B1500000031) (USD$808.54X 49.6225 TASA DEL DIA)</t>
  </si>
  <si>
    <t>6532</t>
  </si>
  <si>
    <t>PAGO SERVICIO MÓDEM INTERNET UTILIZADO EN ESTE MOPC, CORRESPONDIENTE JULIO 2018 (PARA SER APLICADO A LA CUENTA 735902097 S/FACT. NCF: B1500008288).</t>
  </si>
  <si>
    <t>6534</t>
  </si>
  <si>
    <t>PAGO POR SERVICIO DE RENTA DE RADIO CIRCUNVALACIÓN SANTIAGO  DE LA DIRECCIÓN GRAL. DE PEAJES, CORRESP. A  JULIO 2018, (SEGÚN FACT. NCF: B1500000030 (TASA USD$542.60 X 49.6225)</t>
  </si>
  <si>
    <t>6537</t>
  </si>
  <si>
    <t>CONST.1 EDIFICIO DE APTOS. ECONS.TIPO (A) DE 4 NIVS. Y 4 APTOS. POR PISO DE 3 HABS. C/U,CON SUS RESPECT. ANEXIDS.,PARA UN TOTAL 16 APTOS.DE 78 M² C/U LOTE-16, PROY: REVIT.URB. SAN J.DE LA MAG.,RES.VISTA DEL RIÓ, (PAGO CUB.#12).</t>
  </si>
  <si>
    <t>6538</t>
  </si>
  <si>
    <t>CONST. 2 EDIFS. DE APTOS.  ECONS.TIPO B DE 4 NIVS. Y 2 APTOS  P/PISO DE 2 HABITS. C/U,CON SUS RESPECT. ANEXS. PARA UN TOTAL 8 APTOS. DE 58 MTS². C/U., LOTE-40, REVIT. URB. DE SAN JUAN DE LA MAGUANA, RES. VISTA DEL RIO, (PAGO CUB.# 03)</t>
  </si>
  <si>
    <t>6539</t>
  </si>
  <si>
    <t>PAGO SERVICIO AGUA POTABLE EN LA DIRECCIÓN PROVINCIAL MOPC. (SANTIAGO) CORRESPONDIENTE AL MES DE ABRIL-2018. (S/FACT. 02841264, NCF: B1500000247)</t>
  </si>
  <si>
    <t>6540</t>
  </si>
  <si>
    <t>15/08/2018</t>
  </si>
  <si>
    <t>6542</t>
  </si>
  <si>
    <t>PAGO HORAS EXTRAS (JUNIO 2018) AL PERSONAL DE DIFERENTES DEPARTAMENTOS  DE ESTE MINISTERIO</t>
  </si>
  <si>
    <t>6544</t>
  </si>
  <si>
    <t>PAGO INDEMNIZACION A EMPLEADOS CANCELADOS DE ESTE MINISTERIO DE OBRAS PUBLICAS</t>
  </si>
  <si>
    <t>6546</t>
  </si>
  <si>
    <t>6561</t>
  </si>
  <si>
    <t>PAGO ADQUISICION DE SISTEMA DE BOCINAS PORTATIL PARA SER UTILIZADOS EN DIFERENTES EVENTOS DEL ESTE MOPC. S/FACT. NCF: B1500000001</t>
  </si>
  <si>
    <t>6563</t>
  </si>
  <si>
    <t>6565</t>
  </si>
  <si>
    <t>PAGO SUELDO (AGOSTO 2018) AL PERSONAL CONTRATADO QUE LABORAN EN LOS PROYECTOS DE LAS ESCUELAS DE ESTE MINISTERIO DE OBRAS PUBLICAS</t>
  </si>
  <si>
    <t>17/08/2018</t>
  </si>
  <si>
    <t>6570</t>
  </si>
  <si>
    <t>TRANSFERENCIA CORRIENTE A INTRANT PARA CUBRIR  PAGO NOMINA DE DICHA INSTITUCIÓN, CORRESPONDIENTE AL MES DE AGOSTO 2018.</t>
  </si>
  <si>
    <t>6573</t>
  </si>
  <si>
    <t>TRANSFERENCIA CORRIENTE A INTRANT PARA CUBRIR  PAGO GASTOS OPERACIONALES DE DICHA INSTITUCIÓN, CORRESPONDIENTE AL MES DE AGOSTO 2018.</t>
  </si>
  <si>
    <t>20/08/2018</t>
  </si>
  <si>
    <t>6601</t>
  </si>
  <si>
    <t>TRABS. DE DISEÑO, CONST.,REHABILIT. Y MEJORAM. D/TRAMO AUTOPISTA DEL CORAL (ENTRADA CIUDAD DE HIGUEY), TRAMO CARRET. No.04 Y RETORNOS OPERATS.,PROV. LA ALTAGRACIA.(SALDO CUB.#06 $6,636,835.35; PAGO CUB.#07 $8,860,661.97).</t>
  </si>
  <si>
    <t>6605</t>
  </si>
  <si>
    <t>PAGO SERVICIOS DE AGUA POTABLE EN LA OFICINA MOPC, DE LA VICTORIA CORRESPONDIENTE AL PERIODOS DESCRITO  (SEGÚN FACT. NCF: B1500001370).</t>
  </si>
  <si>
    <t>6606</t>
  </si>
  <si>
    <t>PAGO SERVICIO DE TELÉFONO (INALAMBRICA) USADO EN ESTE MOPC, CORRESPONDIENTE AL MES DE JUNIO  2018 (PARA SER APLICADO A LA CUENTA # 702156743 S/FACT. NCF:B1500005125).</t>
  </si>
  <si>
    <t>6607</t>
  </si>
  <si>
    <t>PAGO SERVICIO DE TELÉFONO (ALAMBRICA) USADO EN ESTE MOPC, CORRESPONDIENTE AL MES DE JULIO  2018 (PARA SER APLICADO A LA CUENTA # 713644407. S/FACT. NCF:B1500007769).</t>
  </si>
  <si>
    <t>6608</t>
  </si>
  <si>
    <t>PAGO SERVICIO DE RENTA DE RADIO, CIRCUNVALACIÓN SANTO DOMINGO TRAMO II, CORRESPONDIENTE, A LA DIRECCIÓN GRAL. DE PEAJES, APLICAR CTA. #701059, MES DE JULIO 2018.(FACT. NCF:B1500000032) (USD$596,44X 49.6519 TASA DEL DIA)</t>
  </si>
  <si>
    <t>6610</t>
  </si>
  <si>
    <t>PAGO SERVICIO DE TELÉFONO (INALAMBRICA) USADO EN ESTE MOPC, CORRESPONDIENTE AL MES DE JULIO  2018 (PARA SER APLICADO A LA CUENTA # 702156743 S/FACT. NCF:B1500007766).</t>
  </si>
  <si>
    <t>21/08/2018</t>
  </si>
  <si>
    <t>6639</t>
  </si>
  <si>
    <t>PARA CUBRIR PAGO POR COMPENSACION DE SEGURIDAD (GRADUADO), CORRESPONDIENTE AL MES DE AGOSTO 2018 DE ESTE MINISTERIO DE OBRAS PUBLICAS</t>
  </si>
  <si>
    <t>6641</t>
  </si>
  <si>
    <t>PAGO COMPENSACION DE SEGURIDAD (JUNIO 2018), AL PERSONAL DE LA COMISION MILITAR Y POLICIAL QUE RECIBERN ENTRENAMIENTO MILITAR DE ESTE MINISTERIO</t>
  </si>
  <si>
    <t>6643</t>
  </si>
  <si>
    <t>PAGO COMPENSACION ESPECIAL (MAYO / JUNIO 2018), AL PERSONAL DE DIFERENTES DEPARTAMENTOS DE ESTE MINISTERIO DE OBRAS PUBLICAS</t>
  </si>
  <si>
    <t>6645</t>
  </si>
  <si>
    <t>PAGO SUELDO (JULIO 2018) AL PERSONAL CONTRATADO DE ESTE MINISTERIO DE OBRAS PUBLICAS</t>
  </si>
  <si>
    <t>6653</t>
  </si>
  <si>
    <t>PAGO POR SERVICIOS DE PUBLICIDAD AL MINISTERIO, EN EL PROGRAMA DE RADIO " LA BOLA DE KUTUKA"CON DELIS HERASME Y EL PROGRAMA DE TELEVISION "AMANECIENDO CON DELIS HERASME, CORRESP. A LOS MESES DE MAYO Y JUNIO 2018, SEGUN FACT. NCF:B1500000018 Y B1500000025</t>
  </si>
  <si>
    <t>22/08/2018</t>
  </si>
  <si>
    <t>6676</t>
  </si>
  <si>
    <t>PAGO COMPENSACION DE SEGURIDAD (JULIO 2018) AL PERSONAL DE LA COMISION MILITAR Y POLICIAL QUE RECIBEN ENTRENAMIENTO MILITAR DE ESTE MINISTERIO DE OBRAS PUBLICAS</t>
  </si>
  <si>
    <t>6683</t>
  </si>
  <si>
    <t>PAGO COLOCACIÓN DE CUÑAS PUBLICITARIAS DE ESTE MOPC. EN EL PROGRAMA DE RADIO "ABRIENDO EL JUEGO TRANSMITO DE LUNES A VIERNES DE 7:00 A 9:00 AM.CORRESP. A LOS MESES 22 DE OCTUBRE-2013 HASTA  EL 22 DE ABRIL-2014, S/FACTS. NCF:A010010011500000061, 62, 63,64,65,66</t>
  </si>
  <si>
    <t>6705</t>
  </si>
  <si>
    <t>PAGO COLOCACIÓN DE CUÑAS PUBLICITARIAS DEL MOPC. EN EL CANAL DE PUNTA CANA TV, Y EN LA EMISORA 106.9, S/FACT. NCF: B1500000001</t>
  </si>
  <si>
    <t>6706</t>
  </si>
  <si>
    <t>TRANSFERENCIA DE CAPITAL AL INVI, PARA INVERSIÓN EN LA REPARACIÓN Y CONSTRUCCIÓN DE VIVIENDAS NUEVAS A NIVEL NACIONAL, CORRESPONDIENTE AL MES DE AGOSTO 2018.</t>
  </si>
  <si>
    <t>6707</t>
  </si>
  <si>
    <t>PAGO POR  EL PATROCINIO PLATINUM EN SUPLEMENTO ESPECIAL CONSTRUCCIÓN SUMMIT BY REVISTA MERCADO. S/FACT. B1500000028</t>
  </si>
  <si>
    <t>6708</t>
  </si>
  <si>
    <t>PAGO TRANSMISIÓN ESPECIAL RENDICIÓN DE CUENTAS DEL MOPC DEL 2018, S/FACT. NCF:B1500000004</t>
  </si>
  <si>
    <t>6709</t>
  </si>
  <si>
    <t>PAGO FACTURA NCF: B1500000063, POR COLOCACION DE CUÑAS PUBLICITARIA DEL MINISTERIO EN EL PROGRAMA "CON ASELA", CORRESPONDIENTE  AL MES DE AGOSTO-2018.</t>
  </si>
  <si>
    <t>6711</t>
  </si>
  <si>
    <t>PAGO FACTURA NCF: B1500000024, POR COLOCACION CAMPAÑA PUBLICITARIA DE ESTE MINISTERIO EN EL PROGRAMA "VERSIÓN TRANSPARENTE", CORRESPONDIENTE AL MES DE AGOSTO-2018</t>
  </si>
  <si>
    <t>6714</t>
  </si>
  <si>
    <t>PAGO P/SERVS. DE CONSULTORIA EN EL ÁREA DE GESTIÓN DE PROCESOS ADMINISTRATIVOS,MODERNIZACION INSTITUCIONAL,ASESORIAS PUNTUALES EN PROCESOS PROPIOS D/LA ACTIVIDAD DEL MOPC,  CORRESP. AL MES DE MAYO 2018,(SEGUN FACTURA NCF: B1500000002).</t>
  </si>
  <si>
    <t>6725</t>
  </si>
  <si>
    <t>PAGO PARTICIPACIÓN DEL MOPC, EN LA TRANSMISIÓN ESPECIAL UN DÍA EN SANTIAGO. S/FACTS. NCF:B1500000001, B1500000007</t>
  </si>
  <si>
    <t>6726</t>
  </si>
  <si>
    <t>PAGO POR SERVICIOS DE NOTARIZACION DE (5) CONTRATOS DE PERSONAL Y (33) EXPROPIACIÓNES DE TERRENOS. (SEGÚN  FACT.NCF:B1500000014).</t>
  </si>
  <si>
    <t>6731</t>
  </si>
  <si>
    <t>PAGO SUELDO AL PERSONAL CONTRATADO CORRESPONDIENTE AL MES DE AGOSTO 2018 DE ESTE MINISTERIO</t>
  </si>
  <si>
    <t>6733</t>
  </si>
  <si>
    <t>PAGO VACACIONES NO DISFRUTADA A EMPLEADOS CANCELADOS DE ESTE MINISTERIO, EN CUMPLIMIENTO DE LA LEY 41-08 DE FUNCION PUBLICA</t>
  </si>
  <si>
    <t>6737</t>
  </si>
  <si>
    <t>PAGO SERVICIO DE AGUA POTABLE A ESTE MOPC, CORRESPONDIENTE AGOSTO 2018. (S/FACTS. ANEXAS NCF: B1500006107,6104,6114,6112,6102,6111,6110,6115,6113,5402,5403,5611,).</t>
  </si>
  <si>
    <t>6739</t>
  </si>
  <si>
    <t>PAGO PÓLIZA COLECTIVA DE VIDA 2-2-102-0003141 DE LOS EMPLEADOS DE ESTE MOPC, CORRESPONDIENTE A LOS MESES ABRIL MAYO, JUNIO Y JULIO 2018 (FACTS  NCF A010010031500058304,58390,B1500000317,0776)</t>
  </si>
  <si>
    <t>6755</t>
  </si>
  <si>
    <t>PAGO SERVICIOS ESPECIALES (JULIO 2018) AL PERS. DE PAVIMENTACION ASFALTICA SANTO DOMINGO DE ESTE MINISTERIO</t>
  </si>
  <si>
    <t>6757</t>
  </si>
  <si>
    <t>PAGO SERVICIOS ESPECIALES (JUNIO 2018), AL PERS. DE ASISTENCIA VIAL DE ESTE MINISTERIO</t>
  </si>
  <si>
    <t>6758</t>
  </si>
  <si>
    <t>PAGO PUBLICACIÓN  DE LA CELEBRACIÓN DEL MILLÓN DE ASISTENCIA DEL PROG.PROTECCION Y ASISTENCIA VIAL Y DEL OPERATIVO DE LA COMISIÓN MILITAR Y POLICIAL  DEL MOPC.( S/FACTS.A010070051500006618 Y 6619).</t>
  </si>
  <si>
    <t>6760</t>
  </si>
  <si>
    <t>PAGO POR CONCEPTO DE COLOCACIÓN DE CUÑAS PUBLICITARIAS DEL MOPC,EN EL PROG.EL CONTROL DE LA NOCHE, CORRESPONDIENTE A LOS MESES DE NOVIEMBRE Y DICIEMBRE 2017, (SEGÚN FACT.NCF:B1500000001).</t>
  </si>
  <si>
    <t>6770</t>
  </si>
  <si>
    <t>C/C.OTORG. X ANDALAR INTERNATIONAL, C/C  AL PROY: PLAN DE ASFALTADO Y ADEC.S/PRESUP.,CON ANCHO DE VÍA DE 5.00 MTS, Y ESPESOR DE ASF. 2 PULGS. DIFERENTES PROVS. Y LOCALIDADES .(VALOR CUB.#07 $79,734,954.89; (-) AB.$34,220,511.54, PXP$45,514,443.35).</t>
  </si>
  <si>
    <t>6772</t>
  </si>
  <si>
    <t>CONSTRUCCIÓN DE LA PLATEA DONDE SERA EDIFICADO EL TEMPLO DE LA PARROQUIA NUESTRA SEÑORA DE FATIMA, EN LA COMUNIDAD DE VILLA MELLA. SEGÚN CONVENIO 430-2018, VALOR $5,000,000.00 (-) ESTE ABONO DE $2,500,000.00 PEND. X PAGAR $2,500,000.00</t>
  </si>
  <si>
    <t>23/08/2018</t>
  </si>
  <si>
    <t>6778</t>
  </si>
  <si>
    <t>PAGO POR CONCEPTO DE COLOCACIÓN DE PUBLICIDAD DEL MOPC, EN LAS PROGRAMACIONES REGULARES DE LA EMISORAS DE LA ZONA SUR, CORRESP. AL PERIODO DEL 24 DE ABRIL AL 24 DE OCTUBRE 2018, (SEGUN FACT. NCF:B1500000018).</t>
  </si>
  <si>
    <t>6782</t>
  </si>
  <si>
    <t>P/ ADQUISICIÓN DE  BOLETO AÉREO HACIA QUITO, ECUADOR CON MOTIVO DE PARTICIPAR EN LA ACREDITACIÓN INTERNACIONAL ¨LÍDER CERTIFICADO EN SERVICIO AL CLIENTE Y FACILITADOR CERTIF.EN SERV.AL CLIENTE¨ EN F/16/04/18-23/04/18, MARINA URRACA.  (S/FACT. NCF:B1500000005).</t>
  </si>
  <si>
    <t>6794</t>
  </si>
  <si>
    <t>PAGO ADQUISICIÓN DE ROLLOS PARA ETIQUETAS DE CÓDIGO DE BARRAS PARA EL SISTEMA DE REGISTRO DE VISITANTES DEL MOPC. (SEGUN FACTURA ANEXA NCF: B1500000007)</t>
  </si>
  <si>
    <t>6802</t>
  </si>
  <si>
    <t>PAGO POR ADQUISICIÓN DE AGUA POTABLE Y BOTELLONES (ENVASE) PARA EL SUMINISTRO GENERAL DE ESTE MOPC, S/FACTS. NCF: B1500000025,B1500000089,B1500000643,B1500000602,B1500001143.</t>
  </si>
  <si>
    <t>6814</t>
  </si>
  <si>
    <t>PAGO SERVICIO DE MANTENIMIENTO, INCLUYE ESPACIO FÍSICO, SUMINISTRO DE ENERGÍA, SEGURIDAD Y REPARACIÓN DE AVERÍAS A LOS EQUIPOS REPETIDORES ACORDADO CON MOPC, PARA LAS REGIONES NORTE, SUR Y ESTE. (SEGUN FACTS.NCF : B1500000002, B1500000004)</t>
  </si>
  <si>
    <t>6824</t>
  </si>
  <si>
    <t>PAGO COMPENSACION DE SEGURIDAD (MARZO 2018), AL PERSONAL DE LA COMISION MILITAR Y POLICIAL QUE RECIBEN ENTRENAMIENTO EN LA BASE AEREA DE ESTE MOPC</t>
  </si>
  <si>
    <t>6827</t>
  </si>
  <si>
    <t>PAGO SERVICIOS ESPECIALES (JULIO 2018), AL PERS. DE MANTENIMIENTO DE TUNELES Y PASOS A DESNIVEL DE ESTE MINISTERIO</t>
  </si>
  <si>
    <t>6829</t>
  </si>
  <si>
    <t>PAGO COMPENSACION SEGURIDAD (JULIO 2018), AL PERS. DE PROTECION Y ASISTENCIA VIAL DE ESTE MINISTERIO DE OBRAS PUBLICAS</t>
  </si>
  <si>
    <t>6831</t>
  </si>
  <si>
    <t>PAGO SUELDO (JUNIO / JULIO 2018) (ADICIONAL), AL PERSONAL CONTRATADODE ESTE MINISTERIO DE OBRAS PUBLICAS</t>
  </si>
  <si>
    <t>6832</t>
  </si>
  <si>
    <t>PUBLICACIÓN DE ACTO DE INAUGURACIÓN: CARRETERA PADRE LAS CASAS-GUAYABAL,ESCUELAS EN DIFS.PRVS.DEL PAIS; PUENTE Y ELEVADO DE LA CALETA, (SALDO FACT.NCF:B1500000058 $338,113.36; PAGO FACTS.NCF:B1500000059,60,62 Y 63 ).</t>
  </si>
  <si>
    <t>6835</t>
  </si>
  <si>
    <t>PAGO COMPENSACION ESPECIAL (MARZO / MAYO 2018), AL PERSONAL QUE LABORA EN LA DIRECCION GENERAL MANTENIMIENTO DE CARRET. Y CAMINOS VECINALES DE ESTE MOPC</t>
  </si>
  <si>
    <t>6836</t>
  </si>
  <si>
    <t>PUBLICACIÓN DE ACTO DE INAUGURACIÓN: DE ESCUELAS EN LAS PRVS. DE SANTIAGO Y MONSEÑOR NOUEL.( PAGO FACTS.NCF:B1500000178 Y 179).</t>
  </si>
  <si>
    <t>6838</t>
  </si>
  <si>
    <t>PARA CUBRIR PAGO POR VIATICOS CORRESPONDIENTE A NOVIEMBRE 2017, AL PERSONAL DE LA DIR. GENERAL MANT. CARRETERA Y CAMINOS VECINALES (PROGRAMA CAMINOS HACIA EL DESARROLLO)</t>
  </si>
  <si>
    <t>6840</t>
  </si>
  <si>
    <t>PAGO VIATICOS (ABRIL 2018), AL PERSONAL DE LA DIRECCION GENERAL DE SUPERVICION Y FISCALIZACION DE OBRAS DE ESTE MOPC</t>
  </si>
  <si>
    <t>6842</t>
  </si>
  <si>
    <t>PAGO VIATICOS (ENERO / MARZO 2018) AL PERSONAL DEL DEPARTAMENTO INSPECION EDIFICACION PRIVADA DE ESTE MINISTERIO</t>
  </si>
  <si>
    <t>6844</t>
  </si>
  <si>
    <t>PAGO VIATICOS (MARZO / JUNIO 2018), AL PERS. DE DIFERENTES DEPARTAMENTOS DE ESTE MINISTERIO DE OBRAS PUBLICAS</t>
  </si>
  <si>
    <t>6846</t>
  </si>
  <si>
    <t>PARA CUBRIR PAGO DE VIATICOS FUERA DEL PAIS A LA CIUDAD DE CAMPECHE, MERIDA (MEXICO) CORRESPONDIENTE AL MES DE ABRIL 2018, AL PERSONAL DEL DESPACHO</t>
  </si>
  <si>
    <t>6847</t>
  </si>
  <si>
    <t>PAGO PARTICIPACIÓN DE (3) TRES COLABORADORES DE LA DIRECCIÓN TECNOLOGÍA DE ESTE MOPC EN EL CURSO "ASTERISK BASICO), SEGUN FACTURA ANEXA NCF: B1500000006)</t>
  </si>
  <si>
    <t>6850</t>
  </si>
  <si>
    <t>PAGO VIATICOS FUERA DEL PAIS (JAPON), CORRESPONDIENTE AL MES DE AGOSTO / SEPTIEMBRE 2018, PARA PARTICIPAR EN EL PROGRAMA DE CO-CREACION DE CONOCIMIENTOS (DESARROLLO LOCAL A TRAVES DE MICHI-NO-EKI), DE ESTE MINISTERIO</t>
  </si>
  <si>
    <t>6852</t>
  </si>
  <si>
    <t>PAGO VIATICOS FUERA DEL PAIS (JUNIO 2018), AL PERSONAL DE TESORERIA GENERAL, POR PARTICIPAL EN EL 2DO. CURSO REGIONAL SOBRE (GESTION DE TESORERIA) EN LA CIUDAD DE GUATEMALA, DE ESTE MINISTERIO</t>
  </si>
  <si>
    <t>6855</t>
  </si>
  <si>
    <t>PAGO VIATICOS (ABRIL / MAYO 2018), AL PERSONAL DE DIFERENTES DEPARTAMENTOS DE ESTE MINISTERIO</t>
  </si>
  <si>
    <t>6857</t>
  </si>
  <si>
    <t>PAGO VIATICOS (FEBRERO 2018), AL PERSONAL DE PAVIMENTACION ASFALTICA DE ESTE MINISTERIO DE OBRAS PUBLICAS</t>
  </si>
  <si>
    <t>6859</t>
  </si>
  <si>
    <t>PAGO VIATICOS (ENERO / MARZO 2018), AL PERSONAL DE DIFERENTES DEPARTAMENTOS DE ESTE MOPC</t>
  </si>
  <si>
    <t>6862</t>
  </si>
  <si>
    <t>PARA CUBRIR PAGO POR VIATICOS (ABRIL / JUNIO 2018) AL PERSONAL DE DIFERENTES DEPARTAMENTOS DE ESTE MINISTERIO</t>
  </si>
  <si>
    <t>6864</t>
  </si>
  <si>
    <t>PAGO VIATICOS (MARZO / JUNIO 2018), AL  PERSONAL DE DIFERENTES DEPARTAMENTOS DE ESTE MINISTERIO DE OBRAS PUBLICAS</t>
  </si>
  <si>
    <t>6866</t>
  </si>
  <si>
    <t>PAGO VIATICOS (JUNIO / JULIO 2018), AL PERS. DE DIFERENTES DEPARTAMENTOS DE ESTE MOPC</t>
  </si>
  <si>
    <t>6868</t>
  </si>
  <si>
    <t>PAGO VIATICOS (JUNIO 2018), AL PERSONAL DE LA DIRECCION GENERAL DE PAVIMENTACION VIAL DE ESTE MINISTERIO</t>
  </si>
  <si>
    <t>6870</t>
  </si>
  <si>
    <t>PAGO VIATICOS (FEBRERO / MARZO 2018) AL PERSONAL DE DIFERENTES DEPARTAMENTOS DE ESTE MINISTERIO</t>
  </si>
  <si>
    <t>6871</t>
  </si>
  <si>
    <t>P/SERVICIOS DE IMPRESIÓN DE CARNETS FULL COLOR A UNA CARA CON LAMINADO, Y LA ADQUISICIÓN DE CORDON LISO 3/4 SATINADO PERSONALIZADOS CON GANCHO METÁLICO COLOR NARANJA, PARA LOS EMPLEADOS DE ESTE MOPC, S/FACTS. NCF:A010010011500000172, B1500000006, B1500000012</t>
  </si>
  <si>
    <t>6874</t>
  </si>
  <si>
    <t>PUBLICACIÓN DE ACTO DE INAUGURACIÓN: DE ESCUELAS EN DIFS.PRVS.DEL PAIS Y PARQUE CENTRAL DE SANTIAGO. (PAGO FACTS.NCF:B1500000064,81,91,95 Y 96 ).</t>
  </si>
  <si>
    <t>6875</t>
  </si>
  <si>
    <t>PAGO POR LA ADQUISICIÓN DE ALIMENTOS Y BEBIDAS PARA EL SUMINISTRO DE MOPC.(AZÚCAR, CAFÉ, VASOS PLÁSTICOS), SEGUN  FACTURA ANEXA NCF: A010010011500001354.</t>
  </si>
  <si>
    <t>6876</t>
  </si>
  <si>
    <t>PAGO POR SERVICIOS DE LEGALIZACION DE  SEIS (06) CONTRATOS DE PERSONAL PARA DISTINTA AREAS DEL ESTE MINISTERIO, SEGUN FACTS. NCF:A010010011500000012</t>
  </si>
  <si>
    <t>6877</t>
  </si>
  <si>
    <t>PUBLICACIÓN DE ACTO DE INAUGURACIÓN: PARQUE CENTRAL DE SANTIAGO Y CELEBRACIÓN DE UN MILLÓN DE ASISTENCIAS DEL PROG. DE PROTECCIÓN Y ASISTENCIA VIAL DEL MOPC. (PAGO FACTS.NCF:B1500000164 Y 165).</t>
  </si>
  <si>
    <t>6884</t>
  </si>
  <si>
    <t>PUBLICACIÓN DE ACTO DE INAUGURACIÓN: DE ESCUELAS EN LAS DIFERENTES PRVS.DEL PAIS. (SALDO FACT. NCF:B1500000018 $ 93,000.00; PAGO FACTS.NCF:B1500000019, Y 30).</t>
  </si>
  <si>
    <t>6887</t>
  </si>
  <si>
    <t>Pago Horas Extras (Junio 2018), al Personal de Pavimentacion Vial de este Ministerio</t>
  </si>
  <si>
    <t>6891</t>
  </si>
  <si>
    <t>PAGO POR DISEÑO E  INSTALACIÓN DE STAND PARA SER UTILIZADO EN ACTIVIDADES  DEL MOPC, DE LA DIRECCION GRAL. DE PLANIFICACION Y DESARROLLO. S/FACT. B1500000002</t>
  </si>
  <si>
    <t>6894</t>
  </si>
  <si>
    <t>PUBLICACIÓN ACTO INAUGURACIÓN DE PUENTE Y ELEVADO DE LA CALETA Y DE LAS ESCUELAS DE LAS PROVS. ESPAILLAT Y SAN CRISTOBAL.(SALDO FACT.NCF:B1500000550 $310,912.00; PAGO FACT.NCF:B1500000551 Y 555).</t>
  </si>
  <si>
    <t>6911</t>
  </si>
  <si>
    <t>TRABAJOS DE LA REPARACION Y REMODELACION DEL DESPACHO DEL MINISTRO Y LOBBY DEL EDIFICIO CENTRAL DEL MINISTERIO DE OBRAS PUBLICAS Y COMUNICACIONES.(PAGO CUB.02, $893,561.24; Y  PAGO CUB.03, $7,001,384.33).</t>
  </si>
  <si>
    <t>24/08/2018</t>
  </si>
  <si>
    <t>6913</t>
  </si>
  <si>
    <t>Pago Horas Extras (Abril 2018), al Personal de Pavimentacion Asfaltica de este Ministerio de Obras Publicas</t>
  </si>
  <si>
    <t>6914</t>
  </si>
  <si>
    <t>PAGO ADQUISICIÓN DE BATERÍAS PARA VEHÍCULOS DE ESTE MOPC. S/FACT. B1500000014</t>
  </si>
  <si>
    <t>6927</t>
  </si>
  <si>
    <t>PAGO PARTICIPACION DE CINCO (5) GRUPOS DE COLABORADORES DE MOPC. EN LA CHARLA  "LAS 5s  DE LA CALIDAD" S/FACT. NCF:B1500000006</t>
  </si>
  <si>
    <t>6936</t>
  </si>
  <si>
    <t>COLOCACIÓN CUÑAS PUBLICITARIAS DEL MOPC, EN PASO A PASO POR LA VIDA, TRANSMISIÓN LOS DOMINGOS A LAS 8:00 PM. POR TELERADIO AMÉRICA CANAL 45 POR UN MES, Y PARTICIPACION DEL MINISTERIO EN LA CADENA RADIAL HISPANOAMERICANA, (PAGO FACTS.NCF:B1500000006 Y 0007).</t>
  </si>
  <si>
    <t>6939</t>
  </si>
  <si>
    <t>PAGO POR CONCEPTO DE LEGALIZACION DE (9) CONTRATOS DE PUBLICIDAD Y SUMINISTRO DE BIENES Y (36) CONTRATOS DE EXPROPIACIONES DE TERRENOS. (PAGO SEGÚN FACTS.NCF:B1500000005 Y 12).</t>
  </si>
  <si>
    <t>6949</t>
  </si>
  <si>
    <t>PAGO ADQUISICION DE EQUIPO MEDICO (ELECTROCARDIOGRAFO INTERPR.1 CANAL ) PARA SER UTILIZADO EN LA UNIDAD MEDICA DE ESTE MOPC. S/FACT. NCF:B1500000053</t>
  </si>
  <si>
    <t>6951</t>
  </si>
  <si>
    <t>PAGO POR SEVICIOS DE LEGALIZACION DE (17) CONTRATOS DIVERSOS Y (36) CONTRATOS DE EXPROPIACIONES DE TERRENOS. ( PAGO SEGÚN  FACTS.NCF: B1500000001 Y 2).</t>
  </si>
  <si>
    <t>6953</t>
  </si>
  <si>
    <t>PAGO VIATICOS (OCTUBRE / DICIEMBRE 2017) A PERSONAL DEL DEPARTAMENTO DE AVALUOS Y MANTENIMIENTO VIAL DE ESE MOPC</t>
  </si>
  <si>
    <t>6958</t>
  </si>
  <si>
    <t>PAGO COMPENSACION SEGURIDAD (JULIO 2018), AL PERS. DEL PROGRAMA DE PROTECION Y ASISTENCIA VIAL DE ESTE MINISTERIO DE OBRAS PUBLICAS</t>
  </si>
  <si>
    <t>6961</t>
  </si>
  <si>
    <t>PAGO POR SERVICIOS DE LEGALIZACIÓN DE (39) CONTRATOS DE EXPROPIACIONES DE TERRENOS. (SEGÚN FACT.NCF: B1500000004).</t>
  </si>
  <si>
    <t>6971</t>
  </si>
  <si>
    <t>PAGO REPARACIÓN DE MAQUINARIA Y EQUIPOS PROPIEDAD DE ESTE MOPC. S/FACT. NCF:B1500000038</t>
  </si>
  <si>
    <t>6976</t>
  </si>
  <si>
    <t>SUMINISTRO DE ARTÍCULOS Y UTENSILIOS DE LIMPIEZAS PARA LAS DISTINTAS ÁREAS DEL MOPC. S/FACT. NCF:B1500000025,  VALOR $1,729,343.34 (-) 1ER. AB. $1,000,000.00 S/LIB.5680 (-) ESTE PAGO $729,343.34 (SALDA)</t>
  </si>
  <si>
    <t>27/08/2018</t>
  </si>
  <si>
    <t>6981</t>
  </si>
  <si>
    <t>PAGO SERVICIOS ESPECIALES (JULIO 2018), AL PERSONAL DE PAVIMENTACION VIAL DE ESTE MINISTERIO DE OBRAS PUBLICAS</t>
  </si>
  <si>
    <t>6983</t>
  </si>
  <si>
    <t>PARA CUBRIR PAGO POR COMPENSACION ESPECIAL CORRESPONDIENTE A DICIEMBRE 2017, AL PERSONAL DE DRENAJE PLUVIAL DE ESTE MINISTERIO</t>
  </si>
  <si>
    <t>6985</t>
  </si>
  <si>
    <t>PAGO SUELDO (MAYO / JUNIO 2018), AL PERSONAL CONTRATADO DE ESTE MOPC</t>
  </si>
  <si>
    <t>6987</t>
  </si>
  <si>
    <t>PAGO SERVICIOS ESPECIALES (MARZO 2018) AL PERS. QUE LABORA EN EL MANT. CARRETERAS Y CAMINOS VECINALES (CIUDAD JUAN BOSCH Y PLANTA) DE ESTE MINISTERIO</t>
  </si>
  <si>
    <t>6989</t>
  </si>
  <si>
    <t>PAGO SERVICIOS ESPECIALES (JULIO 2018) AL PERSONAL DE DRENAJE PLUVIAL DE ESTE MOPC</t>
  </si>
  <si>
    <t>6994</t>
  </si>
  <si>
    <t>PAGO SERVICIO DE CONSULTORIA Y ACOMPAÑAMIENTO DE GESTION ESTRATEGICA DE COMUNICACIONES DE ESTE MOPC; CORRESP. A LOS MESES ABRIL, MAYO Y JUNIO-2018, SEGUN FACTS. NCF: B1500000001, 02, 03 (TOTAL USD24,780.00 A LA TASA 49.6923)</t>
  </si>
  <si>
    <t>7010</t>
  </si>
  <si>
    <t>PAGO ADQUISICION DE SUMINISTRO DE OFICINA PARA SER DISTRIBUIDOS EN DIFERENTES DEPARTAMENTOS DE ESTE MOPC. S/FACT. B1500000028</t>
  </si>
  <si>
    <t>7011</t>
  </si>
  <si>
    <t>PAGO AVANCE DE UN 20% POR LA ADQUISICION DE MAMELUCOS DE DOS (2) PIEZAS Y CUBRE COLCHONES S/CONT.427-2017</t>
  </si>
  <si>
    <t>7023</t>
  </si>
  <si>
    <t>PAGO ADQUISICION DE INSTRUMENTOS DE MEDIDAS, OBSERVACION Y ENSAYOS PARA ESTE MOPC. S/FACT. B1500000001</t>
  </si>
  <si>
    <t>7024</t>
  </si>
  <si>
    <t>PAGO ADQUISICION DE ELECTRODOMÉSTICOS PARA SER UTILIZADOS EN DIFERENTES ÁREAS DE ESTE MOPC. S/FACT. B1500000023</t>
  </si>
  <si>
    <t>28/08/2018</t>
  </si>
  <si>
    <t>7039</t>
  </si>
  <si>
    <t>PAGO POR  SERVICIOS DE CONSULTORIA  ESPECIAL EN MATERIA LEGAL Y DE ADMINISTRACION FIDUCIARIA, CORRESP. A LOS MESES DE MARZO, ABRIL Y MAYO 2018. S/FACTS. NCF: B1500000008, B1500000009, B1500000010</t>
  </si>
  <si>
    <t>7040</t>
  </si>
  <si>
    <t>PAGO SERVICIO DE CONSULTORIA Y ACOMPAÑAMIENTO DE GESTION ESTRATEGICA DE COMUNICACIONES DE ESTE MOPC; CORRESP. A LOS MESES FEBRERO Y MARZO-2018, SEGUN FACTS. NCF: A010010011500000013 Y 0014 (TOTAL USD16,520.00 A LA TASA 49.6923)</t>
  </si>
  <si>
    <t>7042</t>
  </si>
  <si>
    <t>PAGO VIATICOS (FEBRERO / ABRIL 2018) AL PERSONAL DE DIFERENTES DEPARTAMENTOS DE ESTE MOOPC</t>
  </si>
  <si>
    <t>7043</t>
  </si>
  <si>
    <t>TRAB. DE OPERACIÓN Y MANTENIM. DEL PUENTE FLOTANTE S/RIO OZAMA, CORRESP. A LOS MESES DE OCTUBRE-DICIEMBRE- 2016; SALDO FACT. NCF:A010010011500000269 $139,210.20 1ER. AB.L-5676; Y PAGO FACTS. NCF:11500000270,271, 272 ,273, 274,275,276,277.</t>
  </si>
  <si>
    <t>7068</t>
  </si>
  <si>
    <t>PAGO REPARACIONES DE VEHÍCULOS LIVIANOS Y PESADOS PROPIEDAD DE ESTE MOPC. S/FACT. NCF: B1500000006  VALOR $ 1,972,623.70 (-) ESTE PAGO $1,853,325.70 PEND X PAGAR. $ 119,298.00</t>
  </si>
  <si>
    <t>7069</t>
  </si>
  <si>
    <t>PAGO REPARACIONES DE VEHÍCULOS LIVIANOS Y PESADOS PROPIEDAD DE ESTE MOPC. S/FACT. NCF: B1500000006  VALOR $ 1,972,623.70 (-) 1ER ABONO$1,853,325.70  S/LIB.7068 (-) ESTE PAGO $119,298.00 (SALDA)</t>
  </si>
  <si>
    <t>7070</t>
  </si>
  <si>
    <t>PAGO ADQUISICION DE MATERIALES Y HERRAMIENTAS PARA USO DE ESTE MOPC. S/FACT. NCF : B1500000017</t>
  </si>
  <si>
    <t>7071</t>
  </si>
  <si>
    <t>PAGO ADQUISICION DE SUMINISTRO DE ARTÍCULOS Y UTENSILIOS DE LIMPIEZAS DE DISTINTAS ÁREAS DEL MOPC. S/FACT. NCF:B1500000072</t>
  </si>
  <si>
    <t>7072</t>
  </si>
  <si>
    <t>PAGO ADQUISICION DE MATERIALES (GRAVAS, ARENA) PARA SER UTILIZADOS EN LOS DISTINTOS TRABAJOS REALIZADOS POR EL MOPC. (SALDO FACT. NCF: A010010011500000070  $215,416.76, 1ER. AB. S/LIB.5733) PAGO FACTS. NCF:A010010011500000073 Y  B1500000002</t>
  </si>
  <si>
    <t>7073</t>
  </si>
  <si>
    <t>PAGO FACTURA NCF: B1500000007, POR SERVICIOS PROFESIONALES DE LAS CONTINGENCIAS LEGALES RELACIONADAS CON LA LICITACION PUBLICA NACIONAL No. MOPC-CCC-LPN-001-2016, PARA EL DISEÑO Y CONSTRUCCIÓN DE LA AV. CIRCUNVALACIÓN DE BANI, PROV. PERAVIA</t>
  </si>
  <si>
    <t>7079</t>
  </si>
  <si>
    <t>PAGO SERVICIOS DE ENERGÍA ELÉCTRICA A ESTE MOPC, CORRESPONDIENTE A PERIODOS DESCRITOS (SEGÚN FACTURAS ANEXA NCF: B1500016302,6218,6379,5146,6266,6682,7081,5407,6640,5795,7284,7489,6784,7391,6545,).</t>
  </si>
  <si>
    <t>7080</t>
  </si>
  <si>
    <t>PAGO ADQUISICION ARTÍCULOS PUBLICITARIOS PARA SER UTILIZADOS EN DIFERENTES EVENTOS DEL MOPC. S/FACT. NCF: B1500000003</t>
  </si>
  <si>
    <t>29/08/2018</t>
  </si>
  <si>
    <t>7092</t>
  </si>
  <si>
    <t>PAGO SERVICIOS ESPECIALES (FEBRERO 2018) A PERS. DE MANTENIMIENTO DE CARRET. Y CAM. (PROV. DUARTE) DE ESTE MOPC</t>
  </si>
  <si>
    <t>7094</t>
  </si>
  <si>
    <t>PAGO POR SERVICIOS ESPECIALES (ABRIL 2018), AL PERS. QUE LABORA EN CIUDAD JUAN BOSCH Y PLANTA DE ESTE MINISTERIO DE OBRAS PUBLICAS</t>
  </si>
  <si>
    <t>7096</t>
  </si>
  <si>
    <t>PAGO SERVICIOS ESPECIALES (DICIEMBRE 2017), AL PERSONAL DE MANTENIMIENTO DE CARRETERA Y CAM. (GRAN SANTO DOMINGO) DE ESTE MINISTERIO DE OBRAS PUBLICAS</t>
  </si>
  <si>
    <t>7098</t>
  </si>
  <si>
    <t>PARA CUBRIR PAGO POR SERVICIOS ESPECIALES (FEBRERO 2018) A PERSONAL DE DIVERSAS PROVINCIAS PROV. (BARAHONA, AZUA, PERDERNALES, INDEP. SAN JUA) DE ESTE MINISTERIO</t>
  </si>
  <si>
    <t>7100</t>
  </si>
  <si>
    <t>PARA CUBRIR PAGO POR SERVICIOS ESPECIALES (ENERO 2018), AL PERSONAL DEL PROG. MANTENIMIENTO CARR.Y CAMINOS VEC. (PROVINCIA A NIVEL NACIONAL) DE ESTE MINISTERIO</t>
  </si>
  <si>
    <t>7102</t>
  </si>
  <si>
    <t>PAGO SERVICIOS ESPECIALES (MARZO 2018) PERSONAL DE MANTENIMIENTO VIAL (OPERATIVO DE LIMPIEZA PROV. EL SEYBO, MICHES Y HATO MAYOR) DE ESTE MINISTERIO</t>
  </si>
  <si>
    <t>7104</t>
  </si>
  <si>
    <t>PARA CUBRIR PAGO POR SERVICIOS ESPECIALES (FEBRERO 2018), AL PERS. MANTENIMIENTO DE CARRET. Y CAM., VIA TRONCALES (EL SEIBO, MICHES Y HATO MAYOR) DE ESTE MINISTERIO</t>
  </si>
  <si>
    <t>7106</t>
  </si>
  <si>
    <t>PAGO SERVICIOS ESPECIALES (ABRIL 2018), AL PERS. DE MANTENIMIENTO DE CARRETERA Y CAM. PROV.(EL SEIBO, MICHES, HATO M.) DE ESTE MINISTERIO</t>
  </si>
  <si>
    <t>7108</t>
  </si>
  <si>
    <t>PAGO SERVICIOS ESPECIALES (MARZO 2018), AL PERS. DE MANTENIMIENTO DE CARRETERA Y CAM. PROV.(EL SEIBO, MICHES, HATO M.) DE ESTE MINISTERIO</t>
  </si>
  <si>
    <t>7110</t>
  </si>
  <si>
    <t>PAGO INDEMNIZACION A EMPLEADOS CANCELADOS DE ESTE MINISTERIO, EN CUMPLIMIENTO DE LA LEY 41-08 DE FUNCION PUBLICA</t>
  </si>
  <si>
    <t>7114</t>
  </si>
  <si>
    <t>P/ADQUIS. DE FUNDAS DE CEMENTO PORTLAND, P/SER UTILIZADOS EN DISTINTOS TRABAJOS QUE REALIZA ESTE MOPC (SALDO FACT. NCF:A010130011500000231 $33,699.07 1ER.AB LIB.3525) PAGO FACTS. NCF:11500000232, 233, 234,235,236,237 Y B1500000003.</t>
  </si>
  <si>
    <t>7118</t>
  </si>
  <si>
    <t>PARA CUBRIR AYUDA ECONOMICA A FAVOR DE LA SRA. SAGRARIO E. NUÑEZ GARCIA EMP. DE ESTE MOPC (AGOSTO 2018), PARA SER UTILIZADA EN COMPLETIVO PARA SALDAR PERIODO ESCOLAR 2017/2018, DE SU HIJA.</t>
  </si>
  <si>
    <t>7120</t>
  </si>
  <si>
    <t>PAGO VACACIONES NO DISFRUTADA, A EMPLEADOS CANCELADOS DE ESTE MINISTERIO, EN CUMPLIMIENTO DE LA LEY 41-08 DE FUNCION PUBLICA</t>
  </si>
  <si>
    <t>7122</t>
  </si>
  <si>
    <t>PARA CUBRIR PAGO POR SERVICIOS ESPECIALES (ENERO 2018), AL PERS. DE DIVERSAS PROVINCIAS (BARAHONA, AZUA, PEDERNALES, INDEPENDENCIA,SAN JUAN) DE ESTE MINISTERIO</t>
  </si>
  <si>
    <t>7136</t>
  </si>
  <si>
    <t>TRABAJOS DE CONSTRUCCIÓN AUTOPISTA CIRCUNVALACION DE SANTO DOMINGO TRAMO II, (CIBAO- VILLA MELLA) PAGO CUB. #14 USD3,073,195.86 A LA TASA DE $49.7645 = RD$152,936,055.37)</t>
  </si>
  <si>
    <t>7137</t>
  </si>
  <si>
    <t>TRABS.DE CONST. AUTOPISTA CIRCUNVALACIÓN DE SANTO DOMINGO TRAMO II,(CIBAO- VILLA MELLA).(VALOR CUB.#15 USD5,988,152.24; (-) ESTE AB.USD2,955,197.87;PXP, USD3,032,954.37; (TASA $49.7645) = USD2,955,197.87= RD$147,063,944.63).</t>
  </si>
  <si>
    <t>30/08/2018</t>
  </si>
  <si>
    <t>7147</t>
  </si>
  <si>
    <t>SUMINISTRO DE HORMIGÓN ASFÁLTICO CALIENTE (HAC). (PAGO FACT. OP-24 B1500000009)</t>
  </si>
  <si>
    <t>7155</t>
  </si>
  <si>
    <t>SUMINISTRO DE HORMIGÓN ASFÁLTICO CALIENTE (HAC). (PAGO FACT. OP-34 B1500000001)</t>
  </si>
  <si>
    <t>7166</t>
  </si>
  <si>
    <t>SUMINISTRO Y TRANSPORTE DE H.A.C. PARA BACHEO. (SALDO FACT.OP-22, NCF: B1500000012 $1,744,764.97, S/LIB. 5971) PAGO FACTS.OP-13, 18, 23 ,24, 25, NCF: B1500000003, B1500000008, B1500000013, B1500000014, B1500000015</t>
  </si>
  <si>
    <t>7168</t>
  </si>
  <si>
    <t>SUMINISTRO Y TRANSPORTE DE HAC PARA BACHEO. (FACTURA OP-12, NCF.B1500000006, VALOR $37,495,245.15(-)1ER. ABONO $30,146,825.05, S/LIB.5802, ESTE PAGO SALDA.</t>
  </si>
  <si>
    <t>7169</t>
  </si>
  <si>
    <t>SUMINISTRO Y TRANSPORTE DE HAC PARA BACHEO; (PAGO FACTURAS OP-25 Y 26, NCF.B1500000003 Y B1500000004, POR VALOR DE $2,356,626.40 Y $3,772,868.84, RESPECTIVAMENTE).</t>
  </si>
  <si>
    <t>7180</t>
  </si>
  <si>
    <t>SUMINISTRO DE HORMIGÓN ASFÁLTICO CALIENTE (HAC). (SALDO FACT.OP-06 $9,225,429.89, B1500000006, 1er. ABONO LIB.5819, PAGO FACTS. OP-07 $5,810,404.66, B1500000007, OP-08 $9,259,775.27, B1500000008, OP-11 $443,967.16, B1500000011)</t>
  </si>
  <si>
    <t>7183</t>
  </si>
  <si>
    <t>SUMINISTRO Y TRANSPORTE DE H.A.C. PARA BACHEO. (SALDO FACT. OP-17, NCF:B1500000005 $2,013,549.64, 1ER. AB. S/LIB.5490) PAGO FACTS. 0P-18, 20, 21, NCF: B1500000004, B1500000007, B1500000012</t>
  </si>
  <si>
    <t>7189</t>
  </si>
  <si>
    <t>SUMINISTRO Y TRANSPORTE DE HAC PARA BACHEO; (VALOR FACTURA OP-19, NCF.B1500000021, $9,055,291.02(-) 1ER. ABONO $5,229,114.86, LIB.6191, ESTE PAGO SALDA).</t>
  </si>
  <si>
    <t>7190</t>
  </si>
  <si>
    <t>SUMINISTRO Y TRANSPORTE DE H.A.C. PARA BACHEO. (SALDO FACT. OP-10, NCF: B1500000001 $547,351.06, 1ER. AB.S/LIB. 5799) PAGO FACT. OP-11 NCF: B1500000004 $44,153,641.21.</t>
  </si>
  <si>
    <t>7191</t>
  </si>
  <si>
    <t>SUMINISTRO Y TRANSPORTE DE H.A.C. PARA BACHEO (SALDO FACT. OP-23, NCF: B1500000009 $4,320,304.27, 1ER. AB. S/LIB. 6057) PAGO FACTS. OP-24,25,26,27, NCF: B1500000010, 0011,0012,0013</t>
  </si>
  <si>
    <t>7193</t>
  </si>
  <si>
    <t>SUMINISTRO Y TRANSPORTE DE HAC PARA BACHEO; (PAGO FACTURAS OP-01, OP-02, OP-03 Y OP-04, NCF:B1500000001, 02, 03 Y 04).</t>
  </si>
  <si>
    <t>7194</t>
  </si>
  <si>
    <t>SUMINISTRO Y TRANSPORTE DE H.A.C., PARA BACHEO. (SALDO FACT. 0P-37 $1,974,447.70, B1500000009, 1er. ABONO LIB.5348; PAGO FACTS.OP-39, B1500000010, OP-40, B1500000011,OP-41, B1500000012, OP-42, B1500000013, OP-43, B1500000014,)</t>
  </si>
  <si>
    <t>7195</t>
  </si>
  <si>
    <t>SUMINISTRO Y TRANSPORTE DE H.A.C. PARA BACHEO.(SALDO FACT. OP-27, NCF: B1500000029 $849,283,.40, 1ER. AB. S/LIB. 6112) PAGO FACTS. OP-28,29,30,33,34,35,36,39, NCF:B1500000030, 0031, 0032,0035,0036,0038.0039,0042</t>
  </si>
  <si>
    <t>7196</t>
  </si>
  <si>
    <t>SUMINISTRO DE HORMIGÓN ASFALTICO CALIENTE (HAC), PARA BACHEO; PAGO FACTURA OP-10, NCF.B1500000002.</t>
  </si>
  <si>
    <t>7197</t>
  </si>
  <si>
    <t>TRABAJOS VARIOS EN LAS PROVINCIAS PUERTO PLATA, SANTIAGO Y VALVERDE, S/CONTRATO 45-2017, (DECRETOS Nos. 340, 341, 342, 344, 346 Y 370, D/F 11, 14, 18 Y 24 DE NOV. Y 15 DE DIC. 2016); VALOR CUB.05, $34,800,584.93(-) ESTE ABONO $20,000,000.00, PXP $14,800,584.93</t>
  </si>
  <si>
    <t>7203</t>
  </si>
  <si>
    <t>SUMINISTRO Y TRANSPORTE DE H.A.C., PARA BACHEO.(SALDO FACTURA # OP-19, $3,397,262.67, B1500000018 , 1er ABONO LIB.6084, PAGO  OP-21 $1,493,344.57, B1500000025).</t>
  </si>
  <si>
    <t>7204</t>
  </si>
  <si>
    <t>SUMINISTRO Y TRANSPORTE DE H.A.C. PARA BACHEO (PAGO FACTS. OP-41, NCF:B1500000043 $7,039,411.01 Y OP-43 NCF: B1500000045 $10,985,139.91</t>
  </si>
  <si>
    <t>7205</t>
  </si>
  <si>
    <t>PAGO POR SERVICIOS DE NOTARIZACION DE PROCEDIMIENTOS DE COMPARACIÓN DE PRECIOS, SEGUN FACTURA NCF:B1500000010. ADQUISICION DE HERRAMIENTAS DE MANO Y ARTICULOS PARA MONTAJE DE EVENTOS PARA SER UTILIZADOS POR EL MOPC.</t>
  </si>
  <si>
    <t>31/08/2018</t>
  </si>
  <si>
    <t>7211</t>
  </si>
  <si>
    <t>PAGO COMPETIVO A SUELDO (AGOSTO 2018) A EMPLEADO FIJO PROG.11, QUE ESTA FUNJIENDO COMO ENCARGADO TEMPORAL EN EL DEPARTAMENTO DE ESTUDIO Y DISEÑO DE PROYECTOS DE CARRETERA, SEGUN COMUNICACION DEL MAP NO.0001716</t>
  </si>
  <si>
    <t>7213</t>
  </si>
  <si>
    <t>PAGO SERVICIOS ESPECIALES (JULIO 2018) AL PERSONAL DE PAVIMENTACION ASFALTICA POR TRABAJO REALIZADO EN BARAHONA DE ESTE MINISTERIO DE OBRAS PUBLICAS</t>
  </si>
  <si>
    <t>7214</t>
  </si>
  <si>
    <t>PAGO PATROCINIO POR PUBLICIDAD A ESTE MINISTERIO EN LOS JUEGOS DEPORTIVOS COPA INDEPENDENCIA 2018, SEGUN FACTURA NCF.B1500000001.</t>
  </si>
  <si>
    <t>BALANCE AGOSTO</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</si>
  <si>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septiembre</t>
    </r>
    <r>
      <rPr>
        <b/>
        <sz val="12"/>
        <rFont val="Arial"/>
        <family val="2"/>
      </rPr>
      <t xml:space="preserve">    del  </t>
    </r>
    <r>
      <rPr>
        <b/>
        <u/>
        <sz val="12"/>
        <rFont val="Arial"/>
        <family val="2"/>
      </rPr>
      <t>2018</t>
    </r>
  </si>
  <si>
    <t>03/09/2018</t>
  </si>
  <si>
    <t>04/09/2018</t>
  </si>
  <si>
    <t>05/09/2018</t>
  </si>
  <si>
    <t>06/09/2018</t>
  </si>
  <si>
    <t>07/09/2018</t>
  </si>
  <si>
    <t>10/09/2018</t>
  </si>
  <si>
    <t>11/09/2018</t>
  </si>
  <si>
    <t>12/09/2018</t>
  </si>
  <si>
    <t>13/09/2018</t>
  </si>
  <si>
    <t>14/09/2018</t>
  </si>
  <si>
    <t>17/09/2018</t>
  </si>
  <si>
    <t>18/09/2018</t>
  </si>
  <si>
    <t>19/09/2018</t>
  </si>
  <si>
    <t>20/09/2018</t>
  </si>
  <si>
    <t>21/09/2018</t>
  </si>
  <si>
    <t>25/09/2018</t>
  </si>
  <si>
    <t>26/09/2018</t>
  </si>
  <si>
    <t>27/09/2018</t>
  </si>
  <si>
    <t>28/09/2018</t>
  </si>
  <si>
    <t>7470</t>
  </si>
  <si>
    <t>7638</t>
  </si>
  <si>
    <t>7640</t>
  </si>
  <si>
    <t>7642</t>
  </si>
  <si>
    <t>7668</t>
  </si>
  <si>
    <t>8093</t>
  </si>
  <si>
    <t>7646</t>
  </si>
  <si>
    <t>7654</t>
  </si>
  <si>
    <t>8118</t>
  </si>
  <si>
    <t>7338</t>
  </si>
  <si>
    <t>7340</t>
  </si>
  <si>
    <t>7342</t>
  </si>
  <si>
    <t>7344</t>
  </si>
  <si>
    <t>7346</t>
  </si>
  <si>
    <t>7348</t>
  </si>
  <si>
    <t>7350</t>
  </si>
  <si>
    <t>7352</t>
  </si>
  <si>
    <t>7354</t>
  </si>
  <si>
    <t>7362</t>
  </si>
  <si>
    <t>7369</t>
  </si>
  <si>
    <t>7374</t>
  </si>
  <si>
    <t>7376</t>
  </si>
  <si>
    <t>7384</t>
  </si>
  <si>
    <t>7386</t>
  </si>
  <si>
    <t>7388</t>
  </si>
  <si>
    <t>7390</t>
  </si>
  <si>
    <t>7392</t>
  </si>
  <si>
    <t>7394</t>
  </si>
  <si>
    <t>7396</t>
  </si>
  <si>
    <t>7398</t>
  </si>
  <si>
    <t>7400</t>
  </si>
  <si>
    <t>7409</t>
  </si>
  <si>
    <t>8033</t>
  </si>
  <si>
    <t>8132</t>
  </si>
  <si>
    <t>7644</t>
  </si>
  <si>
    <t>8122</t>
  </si>
  <si>
    <t>8151</t>
  </si>
  <si>
    <t>8153</t>
  </si>
  <si>
    <t>8155</t>
  </si>
  <si>
    <t>7652</t>
  </si>
  <si>
    <t>8035</t>
  </si>
  <si>
    <t>8037</t>
  </si>
  <si>
    <t>8039</t>
  </si>
  <si>
    <t>8041</t>
  </si>
  <si>
    <t>8114</t>
  </si>
  <si>
    <t>8116</t>
  </si>
  <si>
    <t>8120</t>
  </si>
  <si>
    <t>8031</t>
  </si>
  <si>
    <t>7286</t>
  </si>
  <si>
    <t>7879</t>
  </si>
  <si>
    <t>7919</t>
  </si>
  <si>
    <t>7881</t>
  </si>
  <si>
    <t>7277</t>
  </si>
  <si>
    <t>7531</t>
  </si>
  <si>
    <t>7599</t>
  </si>
  <si>
    <t>7750</t>
  </si>
  <si>
    <t>7626</t>
  </si>
  <si>
    <t>7752</t>
  </si>
  <si>
    <t>8021</t>
  </si>
  <si>
    <t>8176</t>
  </si>
  <si>
    <t>8178</t>
  </si>
  <si>
    <t>8179</t>
  </si>
  <si>
    <t>7751</t>
  </si>
  <si>
    <t>7291</t>
  </si>
  <si>
    <t>7660</t>
  </si>
  <si>
    <t>7806</t>
  </si>
  <si>
    <t>7857</t>
  </si>
  <si>
    <t>7867</t>
  </si>
  <si>
    <t>7888</t>
  </si>
  <si>
    <t>7892</t>
  </si>
  <si>
    <t>7896</t>
  </si>
  <si>
    <t>7953</t>
  </si>
  <si>
    <t>8171</t>
  </si>
  <si>
    <t>8177</t>
  </si>
  <si>
    <t>7328</t>
  </si>
  <si>
    <t>7330</t>
  </si>
  <si>
    <t>7332</t>
  </si>
  <si>
    <t>7334</t>
  </si>
  <si>
    <t>7568</t>
  </si>
  <si>
    <t>7570</t>
  </si>
  <si>
    <t>7572</t>
  </si>
  <si>
    <t>7575</t>
  </si>
  <si>
    <t>7628</t>
  </si>
  <si>
    <t>7675</t>
  </si>
  <si>
    <t>7677</t>
  </si>
  <si>
    <t>7964</t>
  </si>
  <si>
    <t>7326</t>
  </si>
  <si>
    <t>8144</t>
  </si>
  <si>
    <t>8146</t>
  </si>
  <si>
    <t>8148</t>
  </si>
  <si>
    <t>7275</t>
  </si>
  <si>
    <t>7279</t>
  </si>
  <si>
    <t>7371</t>
  </si>
  <si>
    <t>7377</t>
  </si>
  <si>
    <t>7378</t>
  </si>
  <si>
    <t>7913</t>
  </si>
  <si>
    <t>7917</t>
  </si>
  <si>
    <t>8198</t>
  </si>
  <si>
    <t>7820</t>
  </si>
  <si>
    <t>7809</t>
  </si>
  <si>
    <t>7851</t>
  </si>
  <si>
    <t>7865</t>
  </si>
  <si>
    <t>8000</t>
  </si>
  <si>
    <t>7898</t>
  </si>
  <si>
    <t>8018</t>
  </si>
  <si>
    <t>7770</t>
  </si>
  <si>
    <t>7998</t>
  </si>
  <si>
    <t>8014</t>
  </si>
  <si>
    <t>8162</t>
  </si>
  <si>
    <t>8214</t>
  </si>
  <si>
    <t>8020</t>
  </si>
  <si>
    <t>7991</t>
  </si>
  <si>
    <t>8008</t>
  </si>
  <si>
    <t>7956</t>
  </si>
  <si>
    <t>7983</t>
  </si>
  <si>
    <t>7808</t>
  </si>
  <si>
    <t>8025</t>
  </si>
  <si>
    <t>7852</t>
  </si>
  <si>
    <t>7807</t>
  </si>
  <si>
    <t>7601</t>
  </si>
  <si>
    <t>7604</t>
  </si>
  <si>
    <t>7883</t>
  </si>
  <si>
    <t>7884</t>
  </si>
  <si>
    <t>7911</t>
  </si>
  <si>
    <t>7600</t>
  </si>
  <si>
    <t>7874</t>
  </si>
  <si>
    <t>7707</t>
  </si>
  <si>
    <t>7999</t>
  </si>
  <si>
    <t>7805</t>
  </si>
  <si>
    <t>7821</t>
  </si>
  <si>
    <t>7336</t>
  </si>
  <si>
    <t>7467</t>
  </si>
  <si>
    <t>7294</t>
  </si>
  <si>
    <t>7520</t>
  </si>
  <si>
    <t>7522</t>
  </si>
  <si>
    <t>7662</t>
  </si>
  <si>
    <t>7666</t>
  </si>
  <si>
    <t>7721</t>
  </si>
  <si>
    <t>7724</t>
  </si>
  <si>
    <t>7558</t>
  </si>
  <si>
    <t>7561</t>
  </si>
  <si>
    <t>7381</t>
  </si>
  <si>
    <t>7460</t>
  </si>
  <si>
    <t>8191</t>
  </si>
  <si>
    <t>8048</t>
  </si>
  <si>
    <t>7854</t>
  </si>
  <si>
    <t>7954</t>
  </si>
  <si>
    <t>7602</t>
  </si>
  <si>
    <t>7416</t>
  </si>
  <si>
    <t>7418</t>
  </si>
  <si>
    <t>7889</t>
  </si>
  <si>
    <t>7324</t>
  </si>
  <si>
    <t>7706</t>
  </si>
  <si>
    <t>7718</t>
  </si>
  <si>
    <t>7743</t>
  </si>
  <si>
    <t>7753</t>
  </si>
  <si>
    <t>7782</t>
  </si>
  <si>
    <t>7928</t>
  </si>
  <si>
    <t>7929</t>
  </si>
  <si>
    <t>7930</t>
  </si>
  <si>
    <t>7931</t>
  </si>
  <si>
    <t>7933</t>
  </si>
  <si>
    <t>8045</t>
  </si>
  <si>
    <t>8080</t>
  </si>
  <si>
    <t>8133</t>
  </si>
  <si>
    <t>7243</t>
  </si>
  <si>
    <t>7315</t>
  </si>
  <si>
    <t>7319</t>
  </si>
  <si>
    <t>7323</t>
  </si>
  <si>
    <t>7523</t>
  </si>
  <si>
    <t>7669</t>
  </si>
  <si>
    <t>7693</t>
  </si>
  <si>
    <t>7856</t>
  </si>
  <si>
    <t>8170</t>
  </si>
  <si>
    <t>8204</t>
  </si>
  <si>
    <t>7524</t>
  </si>
  <si>
    <t>7242</t>
  </si>
  <si>
    <t>7247</t>
  </si>
  <si>
    <t>7271</t>
  </si>
  <si>
    <t>7405</t>
  </si>
  <si>
    <t>7511</t>
  </si>
  <si>
    <t>7516</t>
  </si>
  <si>
    <t>7517</t>
  </si>
  <si>
    <t>7525</t>
  </si>
  <si>
    <t>7535</t>
  </si>
  <si>
    <t>7566</t>
  </si>
  <si>
    <t>7625</t>
  </si>
  <si>
    <t>7634</t>
  </si>
  <si>
    <t>7636</t>
  </si>
  <si>
    <t>7678</t>
  </si>
  <si>
    <t>7703</t>
  </si>
  <si>
    <t>7716</t>
  </si>
  <si>
    <t>7742</t>
  </si>
  <si>
    <t>7768</t>
  </si>
  <si>
    <t>7775</t>
  </si>
  <si>
    <t>7789</t>
  </si>
  <si>
    <t>8082</t>
  </si>
  <si>
    <t>8084</t>
  </si>
  <si>
    <t>8090</t>
  </si>
  <si>
    <t>8112</t>
  </si>
  <si>
    <t>8135</t>
  </si>
  <si>
    <t>8165</t>
  </si>
  <si>
    <t>8200</t>
  </si>
  <si>
    <t>8209</t>
  </si>
  <si>
    <t>8221</t>
  </si>
  <si>
    <t>8192</t>
  </si>
  <si>
    <t>7413</t>
  </si>
  <si>
    <t>7414</t>
  </si>
  <si>
    <t>7415</t>
  </si>
  <si>
    <t>7417</t>
  </si>
  <si>
    <t>7419</t>
  </si>
  <si>
    <t>7420</t>
  </si>
  <si>
    <t>7421</t>
  </si>
  <si>
    <t>7422</t>
  </si>
  <si>
    <t>7423</t>
  </si>
  <si>
    <t>7424</t>
  </si>
  <si>
    <t>7425</t>
  </si>
  <si>
    <t>7426</t>
  </si>
  <si>
    <t>7427</t>
  </si>
  <si>
    <t>7428</t>
  </si>
  <si>
    <t>7443</t>
  </si>
  <si>
    <t>7444</t>
  </si>
  <si>
    <t>7445</t>
  </si>
  <si>
    <t>7446</t>
  </si>
  <si>
    <t>7447</t>
  </si>
  <si>
    <t>7448</t>
  </si>
  <si>
    <t>7449</t>
  </si>
  <si>
    <t>7450</t>
  </si>
  <si>
    <t>7451</t>
  </si>
  <si>
    <t>7452</t>
  </si>
  <si>
    <t>7454</t>
  </si>
  <si>
    <t>7455</t>
  </si>
  <si>
    <t>7456</t>
  </si>
  <si>
    <t>7457</t>
  </si>
  <si>
    <t>7461</t>
  </si>
  <si>
    <t>7462</t>
  </si>
  <si>
    <t>7463</t>
  </si>
  <si>
    <t>7464</t>
  </si>
  <si>
    <t>7465</t>
  </si>
  <si>
    <t>7468</t>
  </si>
  <si>
    <t>7472</t>
  </si>
  <si>
    <t>7473</t>
  </si>
  <si>
    <t>7474</t>
  </si>
  <si>
    <t>7482</t>
  </si>
  <si>
    <t>8136</t>
  </si>
  <si>
    <t>PAGO SUELDO (ADICIONAL) JULIO 2018, A EMPLEADOS FIJO PROG.11 DE ESTE MINISTERIO</t>
  </si>
  <si>
    <t>PAGO SUELDO, SEPTIEMBRE 2018 A EMPLEADOS FIJO PROGRAMA 1 DE ESTE MINISTERIO DE OBRAS PUBLICAS</t>
  </si>
  <si>
    <t>PAGO SUELDO, SEPTIEMBRE 2018 A EMPLEADOS FIJO PROGRAMA 11 DE ESTE MINISTERIO DE OBRAS PUBLICAS</t>
  </si>
  <si>
    <t>PAGO SUELDO, SEPTIEMBRE 2018 A EMPLEADOS FIJO PROGRAMA 28 DE ESTE MINISTERIO DE OBRAS PUBLICAS</t>
  </si>
  <si>
    <t>PAGO SUELDO, SEPTIEMBRE 2018 A EMPLEADOS FIJO PROGRAMA 24 DE ESTE MINISTERIO DE OBRAS PUBLICAS</t>
  </si>
  <si>
    <t>PAGO COMPLETIVO A SUELDO (SEPTIEMBRE 2018) A EMPLEADO  FIJO PROG.11 QUE ESTA FUNJIENDO COMO ENCARGADA TEMPORAL EN EL DEPARTAMENTO DE ESTUDIO Y DISEÑO DE PROYECTOS DE CARRETERA, SEGUN COMUNICACION DEL MAP NO.0001716</t>
  </si>
  <si>
    <t>PAGO SUELDO SEPTIEMBRE 2018, AL PERSONAL CONTRATADO EN RELACCION DE DEPENDENCIA DE ESTE MINISTERIO</t>
  </si>
  <si>
    <t>PAGO SUELDO (SEPTIEMBRE 2018) AL PERSONAL CONTRATADO DE ESTE MOPC</t>
  </si>
  <si>
    <t>PAGO SUELDO, SEPTIEMBRE 2018, AL PERSONAL CONTRATADO QUE LABORA EN LOS PROYECTO DE LAS ESCUELAS DE ESTE MINISTERIO DE OBRAS PUBLICAS</t>
  </si>
  <si>
    <t>PAGO SERVICIOS ESPECIALES (ABRIL 2018) AL PERSONAL DE MANTENIMIENTO VIAL (GRAN SANTO DOMINGO) DE ESTE MINISTERIO</t>
  </si>
  <si>
    <t>PAGO SERVICIOS ESPECIALES (MARZO 2018) AL PERSONAL DE BRIGADA DE MANTENIMIENTO VIAL (GRAN SANTO DOMINGO) DE ESTE MINISTERIO DE OBRAS PUBLICAS</t>
  </si>
  <si>
    <t>PAGO SERVICIOS ESPECIALES (MARZO 2018), AL PERSONAL DE BRIGADA DE MANTENIMIENTO DE CARRETERA Y CAM. VEC. (GRAN SANTO DOMINGO) DE ESTE MINISTERIO  DE OBRAS PUBLICAS</t>
  </si>
  <si>
    <t>PAGO SERVICIOS ESPECIALES (MAYO 2018) AL PERSONAL DE BRIGADA DE MANTENIMIENTO VIAL (GRAN SANTO DOMINGO) DE ESTE MOPC</t>
  </si>
  <si>
    <t>PAGO SERVICIOS ESPECIALES (JULIO 2018), AL PERSONAL DE PAVIMENTACION VIAL (DRENAJE) DE ESTE MINISTERIO</t>
  </si>
  <si>
    <t>PAGO SERVICIOS ESPECIALES (MARZO 2018) AL PERSONAL QUE LABORA EN LAS BRIGADA DE MANTENIMIENTO (PROV. A NIVEL NACIONAL) DE ESTE MINISTERIO DE OBRAS PUBLICAS</t>
  </si>
  <si>
    <t>PAGO SERVICIOS ESPECIALES (MARZO 2018) AL PERSONAL DE LA BRIGADA DE MANTENIMIENTO VIAL A NIVEL NACIONAL DE ESTE MINISTERIO DE OBRAS PUBLICAS</t>
  </si>
  <si>
    <t>PAGO SERVICIOS ESPECIALES (FEBRERO 2018) AL PERSONAL DE BRIGADA PROG. MANTENIMIENTO CARRET. Y CAMINOS VECINALES (DIVERSAS PROVINCIAS) DE ESTE MINISTERIO DE OBRAS PUBLICAS</t>
  </si>
  <si>
    <t>PAGO SERVICIOS ESPECIALES (MAYO 2018) AL PERS. DE LA BRIGADAS DE MANTENIMIENTO VIAL PROVINCIA A NIVEL NACIONAL DE ESTE MINISTERIO DE OBRAS PUBLICAS</t>
  </si>
  <si>
    <t>PAGO SERVICIOS ESPECIALES (ABRIL 2018) AL PERSONAL DE LA BRIGADA DE MANTENIMIENTO VIAL (A NIVEL NACIONAL) DE ESTE MOPC</t>
  </si>
  <si>
    <t>PAGO SERVICIOS ESPECIALES (FEBRERO 2018) A PERS. DE MANTENIMIENTO DE CARRETERA Y CAMINOS VECINALES (PROVINCIAS TRONCALES) DE ESTE MINISTERIO DE OBRAS PUBLICAS</t>
  </si>
  <si>
    <t>PAGO SERVICIOS ESPECIAL (ABRIL 2018) AL PERS. DE LA BRIGADA DE MANTENIMIENTO VIAL (PROVINCIA TRONCALES) DE ESTE MINISTERIO DE OBRAS PUBLICAS</t>
  </si>
  <si>
    <t>PAGO SERVICIOS ESPECIALES (ABRIL 2018) AL PERSONAL QUE LABORA EN LAS BRIGADA DE MANTENIMIENTO VIAL (PROV. DEL SUR) DE ESTE MOPC</t>
  </si>
  <si>
    <t>PAGO SERVICIOS ESPECIALES (MAYO 2018) AL PERSONAL DE LA BRIGADA DE MANTENIMIENTO VIAL (GRAN SANTO DOMINGO) QUE LABORAN EN ESTE MINISTERIO DE OBRAS PUBLICAS</t>
  </si>
  <si>
    <t>PAGO SERVICIOS ESPECIALES (JUNIO 2018) AL PERSONAL DE LA BRIGADA DE MANTENIMIENTO DE CARRETERA Y CAM.(PROV. DEL SUR) QUE LABORAN EN ESTE MINISTERIO DE OBRAS PUBLICAS</t>
  </si>
  <si>
    <t>PAGO SERVICIOS ESPECIALES (JUNIO 2018) AL PERSONAL DE LA BRIGADA DE MANTENIMIENTO DE CARRETERA Y CAM. (PLAGAS TROPICALES) QUE LABORAN EN ESTE MINISTERIO DE OBRAS PUBLICAS</t>
  </si>
  <si>
    <t>PAGO SERVICIOS ESPECIALES (JULIO 2018), AL PERS. QUE LABORA EN LA BRIGADA DE MANTENIMIENTOS DE CARRET. Y CAM. (PLAGAS TROPICALES) DE ESTE MINISTERIO DE OBRAS PUBLICAS</t>
  </si>
  <si>
    <t>PAGO SERVICIOS ESPECIALES (MAYO 2018), AL PERSONAL DE LA BRIGADA DE MANTENIMIENTO VIAL (PROVINCIAS DEL SUR), DE ESTE MINISTERIO DE OBRAS PUBLICAS</t>
  </si>
  <si>
    <t>PAGO SERVICIOS ESPECIALES (JUNIO 2018) AL PERSONAL DE LA BRIGADAS DE MANTENIMIENTO DE CARRETERA Y CAMINOS (VIAS TRONCALES) CORRESPONDIENTE A ESTE MINISTERIO</t>
  </si>
  <si>
    <t>PAGO SERVICIOS ESPECIALES (MARZO 2018) AL PERSONAL DE LA BRIGADA DE MANTENIMIENTOS DE CARRET. Y CAMINOS VECINALES (PROVINCIAS TRONCALES) DE ESTE MOPC</t>
  </si>
  <si>
    <t>PAGO SERVICIOS ESPECIALES (ABRIL 2018), AL PERS. DE LA BRIGADA DE MANTENIMIENTO DE CARRETERA Y CAM. VEC. (GRAN SANTO DOMINGO</t>
  </si>
  <si>
    <t>PAGO SERVICIOS ESPECIALES (JUNIO 2018), AL PERS. DE LA BRIGADA DE MANTENIMIENTO DE CARRETERA Y CAM. VEC. (GRAN SANTO DOMINGO</t>
  </si>
  <si>
    <t>PAGO SERVICIOS ESPECIALES (MAYO 2018) AL PERS. DE LA BRIGADA DE MANTENIMIENTO VIAL (PROVINCIAS TRONCALES) DE ESTE MINISTERIO DE OBRAS PUBLICAS</t>
  </si>
  <si>
    <t>PAGO SERVICIOS ESPECIALES (AGOSTO 2018), AL PERSONAL DE PAVIMENTACION VIAL Y DRENEJE PLUVIAL CORRESPONDIENTE A ESTE MINISTERIO DE OBRAS PUBLICAS</t>
  </si>
  <si>
    <t>PAGO SERVICIOS ESPECIALES (AGOSTO 2018) AL PERSONAL DE MANTENIMIENTO DE TUNELES Y PASOS A DESNIVEL DE ESTE MINISTERIO</t>
  </si>
  <si>
    <t>PAGO SUELDO SEPTIEMBRE 2018. A EMPLEADOS EN TRAMITE PARA PENSION DE ESTE MINISTERIO</t>
  </si>
  <si>
    <t>PAGO HORAS EXTRAS (ENERO / MARZO 2018) AL PERSONAL DE VARIOS DEPARTAMENTOS DE ESTE MINISTERIO</t>
  </si>
  <si>
    <t>PAGO POR HORAS EXTRAS (FEBREO - MAYO 2018) AL PERSONAL DE DIFERENTES DEPARTAMENTOS DE ESTE MINISTERIO DE OBRAS PUBLICAS</t>
  </si>
  <si>
    <t>PAGO POR HORAS EXTRAS (JULIO - AGOSTO 2018) AL PERSONAL DE DIFERENTES DEPARTAMENTOS DE ESTE MINISTERIO DE OBRAS PUBLICAS</t>
  </si>
  <si>
    <t>PAGO HORAS EXTRAS (MAYO / JULIO 2018), AL PERSONAL DE DIFERENTES DEPARTAMENTOS DE ESTE MINISTERIO DE OBRAS PUBLICAS</t>
  </si>
  <si>
    <t>PAGO COMPENSACION (SEPTIEMBRE 2018) AL PERSONAL SEG. MILITAR (PEAJES) DE ESTE MINISTERIO DE OBRAS PUBLICAS</t>
  </si>
  <si>
    <t>PAGO COMPENSACION SEGURIDAD (AGOSTO 2017) (ALIMENTACION) AL PERSONAL DE LA COMISION MILITAR Y POLICIAL DE ESTE MINISTERIO DE OBRAS PUBLICAS</t>
  </si>
  <si>
    <t>PAGO COMPENSACION SEGURIDAD (JULIO 2017), POR OPERACIONES CONJUNTAS DE LA COMISION MILITAR Y POLICIAL DE ESTE MOPC</t>
  </si>
  <si>
    <t>PAGO COMPENSACION SEGURIDAD (AGOSTO 2018) AL  PERSONAL DE LA COMISION MILITAR (PROTECCION Y ASISTENCIA VIAL) DE ESTE MOPC</t>
  </si>
  <si>
    <t>PAGO COMPENSACION SEGURIDAD (AGOSTO 2018) AL PERSONAL DE LA COMISION MILITAR Y POLICIAL (ENTRENAMIENTO MILITAR) DE ESTE MINISTERIO DE OBRAS PUBLICAS</t>
  </si>
  <si>
    <t>PARA CUBRIR PAGO POR COMPENSACION DE SEGURIDAD (SEPTIEMBRE 2018) AL PERSONAL DE SEG. MILITAR DE ESTE MINISTERIO DE OBRAS PUBLICAS</t>
  </si>
  <si>
    <t>PAGO COMPENSACION SEGURIDAD (SEPTIEMBRE 2018) AL PERSONAL MILITAR (TECNICO) DE ESTE MINISTERIO DE OBRAS PUBLICAS</t>
  </si>
  <si>
    <t>PARA CUBRIR PAGO POR COMPENSACION (SEPTIEMBRE 2018) AL PERSONAL MILITAR (GRADUADO) DE ESTE MINISTERIO DE OBRAS PUBLICAS</t>
  </si>
  <si>
    <t>PAGO COMPENSACION ESPECIAL (MAYO 2018), A PERSONAL QUE LABORA EN EL PROYECTO DE LAS ESCUELAS DE ESTE MINISTERIO DE OBRAS PUBLICAS</t>
  </si>
  <si>
    <t>PAGO SEGURIDAD SOCIAL AL PERSONAL MILITAR DEL EJERCITO,  ARMADA Y  FUERZA AÉREA DE LA R.D.,QUE FUERON INGRESADOS A ESAS INSTITUCIONES PARA PRESTAR SERVICIOS EN LAS PATRULLAS DE CARRETERAS, DEL PROGRAMA DE PROTECCION Y ASISTENCIA VIAL DEL MOPC, AGOSTO - 2018</t>
  </si>
  <si>
    <t>PAGO SERVICIO TELÉFONOS DE LAS ESTACIONES DE PEAJES CIRCUNVALACIÓN LA ROMANA, SANTIAGO, LAS AMÉRICAS,DUARTE,SANCHEZ Y 6 DE NOVIEMBRE, CORRESPONDIENTE A AGOSTO 2018,(APLICADO A LA CTA. #718340477, FACT. NCF:B1500008782).</t>
  </si>
  <si>
    <t>PAGO SERVICIOS DE TELÉFONOS DE LAS ESTACIONES DE PEAJES: EL NARANJAL, GUARAGUO, MARBELLA, PEAJE BTA, CORRESP. AGOSTO 2018.(PARA SER APLICADO A LA CUENTA # 736944668  S/FACT. NCF:B1500009233).</t>
  </si>
  <si>
    <t>PAGO SERVICIO MÓDEM INTERNET UTILIZADO EN ESTE MOPC, CORRESPONDIENTE AGOSTO 2018 (PARA SER APLICADO A LA CUENTA 735902097 S/FACT. NCF: B1500000886).</t>
  </si>
  <si>
    <t>PAGO SERVICIO DE ENERGÍA ELÉCTRICA A ESTE MOPC, (ALTO BANDERA) CORRESP. A PERIODO DESCRITO 20/07/2018-20/08/2018 (SEGÚN FACT.#90693516  NCF:B1500000066</t>
  </si>
  <si>
    <t>PAGO SERVICIO DE ENERGÍA ELÉCTRICA A ESTE MOPC, CORRESP. A PERIODOS DESCRITOS. (SEGÚN _x000D_
 FACTS. ANEXAS NCF: B1500014223,15038,14656,13480,13939).</t>
  </si>
  <si>
    <t>PAGO SERVICIOS DE ENERGÍA ELÉCTRICA A ESTE MOPC, CORRESPONDIENTE A PERIODOS DESCRITOS (SEGÚN FACTURAS ANEXA B15000019424,19375,21644,19425,19423,21902,19376,22705,21217,19420,19065,19432,20036,22054,22592,22593,22717,19576,19389,</t>
  </si>
  <si>
    <t>PAGO SERVICIOS DE ENERGÍA ELÉCTRICA A ESTE MOPC, CORRESPONDIENTE A PERIODOS DESCRITOS (SEGÚN FACTURAS ANEXA NCF: B1500020617,0580,0649,0221,0601,0730,1532,0283,0719,0397,0955,1055,0780,1010,0702,).</t>
  </si>
  <si>
    <t>PAGO SERVICIOS AGUA POTABLE A MOPC,   _x000D_
 SEGUN PERIODOS DESCRITOS FACTS. NCF B1500019915,19978,20039,19997,19921,20050,20027,20268,20342,20034,20117,20453,20818,20013,20031,20525)</t>
  </si>
  <si>
    <t>PAGO SERVICIOS DE AGUA POTABLE EN LA OFICINA MOPC, DE LA VICTORIA CORRESPONDIENTE AL PERIODO DESCRITO  (SEGÚN FACT. NCF: B1500007042).</t>
  </si>
  <si>
    <t>PAGO SERVICIO AGUA POTABLE EN LA DIRECCIÓN PROVINCIAL MOPC. (SANTIAGO) CORRESPONDIENTE A  LOS MESES JUNIO Y JULIO 2018. (S/FACT. 02873260, 02873268, 02889260,02889268 ,NCF: B1500000903, B1500000894, B1500001273, B1500001264)</t>
  </si>
  <si>
    <t>PAGO SERVICIO DE AGUA POTABLE  OFICINA DE MOPC EN PUERTO PLATA, CORRESPONDIENTE A LOS MESES DE JULIO Y AGOSTO 2018. (SEGÚN FACTURAS  NCF: B1500000111, B1500000272)</t>
  </si>
  <si>
    <t>PAGO SERVICIO DE AGUA POTABLE A ESTE MOPC, CORRESPONDIENTE SEPTIEMBRE 2018. (S/FACTS. ANEXAS NCF: B1500008736, 8852, 8911, 8541, 8682, 8735, 8818, 8797, 8853, 6643, 6644, 6868).</t>
  </si>
  <si>
    <t>PAGO SERVICIO AGUA POTABLE EN LA DIRECCIÓN PROVINCIAL MOPC. (SANTIAGO) CORRESPONDIENTE AL MES AGOSTO 2018. (S/FACTS. B1500001648, B1500001639)</t>
  </si>
  <si>
    <t>PAGO SERVICIO DE RECOGIDA DE BASURA A ESTE MOPC, CORRESPONDIENTE  A LOS PERIODOS DESCRITOS  (SEGÚN FACTURAS ANEXAS NCF:B1500003111,3208,3209,3210,3212,3213,3211,3204,3262,3205).</t>
  </si>
  <si>
    <t>PAGO POR SERVICIOS DE PUBLICIDAD A  ESTE MOPC,  EN EL PROGRAMA TELEVISIVO "INFORMATE CON ANA JIMENEZ Y DANYLSA VARGAS".S/FACTS. NCF: B1500000003, 004, 005,_x000D_
006, 007,008</t>
  </si>
  <si>
    <t>COLOCACION DE CUÑAS PUBLICITARIAS D/ESTE MINISTERIO EN EL PROGRAMA ALMAS EXTRAORDINARIAS, SEGUN FACTURA NCF:B1500000025, CORRESP. A LOS MESES DE JULIO, AGOSTO, SEPTIEMBRE, OCTUBRE Y NOVIEMBRE DEL 2018.</t>
  </si>
  <si>
    <t>PAGO POR SERVICIOS DE PUBLICIDAD AL MINISTERIO, EN EL PROGRAMA DE RADIO " LA BOLA DE KUTUKA"CON DELIS HERASME Y EL PROGRAMA DE TELEVISION "AMANECIENDO CON DELIS HERASME, CORRESP. AL MES JULIO 2018, SEGUN FACT. NCF:B1500000040</t>
  </si>
  <si>
    <t>PAGO POR TRANSMISION DEL PROGRAMA ESPECIAL "RENDICION DE CUENTAS DEL MOPC 2018, EL 27 DE FEBRERO 2018", POR LOS CANALES "COLOR VISION Y TELEMEDIOS DOM. - CANAL 25, SGTO., SEGUN FACTURA NCF: B1500000141.</t>
  </si>
  <si>
    <t>PAGO POR PARTICIPACION DEL MINISTERIO A MODO DE PATROCINIO EN LA MODALIDAD PLATA, EN LA OBRA CASCANUECES 2017, SEGUN FACTURA NCF:B1500000001.</t>
  </si>
  <si>
    <t>COLOCACION DE ESPACIO PUBLICITARIOS DE ESTE MOPC, CORRESPONDIENTE A LOS MESES DE JUNIO Y JULIO 2018, SEGUN PAGO FACTURA NCF:B1500000003, $2,551,250.00 Y ABONO A FACT. B1500000004, 1,448,750.00, PXP $1,102,500.00.</t>
  </si>
  <si>
    <t>COLOCACION 20 SPOTS PUBLICITARIOS Y 10 CAMBIOS EN LA PROGRAMACION REGULAR DE SUS DIFERENTES PROGRAMAS, DEL 15 DE ENERO AL 15 DE FEBRERO 2018, SEGUN FACTURA NCF:B1500000124.</t>
  </si>
  <si>
    <t>PAGO DE PUBLICIDAD INSTITUCIONAL A ESTE MOPC (10% LEY 134-03), CORRESPONDIENTE AL SALDO FACT. MES DE ABRIL-2017, NCF: A010010011500011695, $1,278,736.28, 1ER. AB. LIB.561, Y ABONO A FACT. MES DE ENERO-2018, NCF:11500012298, $221,263.72, PXP $254,740.41.</t>
  </si>
  <si>
    <t>COLOCACION DE ESPACIO PUBLICITARIO REFERENTE A "CONVOCATORIA A LICITACION PUBLICA NACIONAL, SEGUN FACTURA NCF:A010010011500015755.</t>
  </si>
  <si>
    <t>PAGO FACTURA NCF: B1500000064, POR COLOCACION DE CUÑAS PUBLICITARIA DEL MINISTERIO EN EL PROGRAMA "CON ASELA", CORRESPONDIENTE  AL MES DE SEPTIEMBRE-2018.</t>
  </si>
  <si>
    <t>PAGO FACTURA NCF: B1500000025, POR COLOCACION CAMPAÑA PUBLICITARIA DE ESTE MINISTERIO EN EL PROGRAMA "VERSIÓN TRANSPARENTE", CORRESPONDIENTE AL MES DE SEPTIEMBRE-2018</t>
  </si>
  <si>
    <t>PAGO VIATICOS (ENERO 2018), A PERS. DE LA DIR. GENERAL DE EQUIPO Y TRANSPORTE (CAMINIOS HACIA EL DESARROLLO) DE ESTE MOPC</t>
  </si>
  <si>
    <t>PAGO VIATICOS (DICIEMBRE 2017), A PERS. DE LA DIR. GENERAL DE MANTENIMIENTO CARRET. Y CAMINOS VEC. (CONSTRUYENDO CAMINOS HACIA EL DESARROLLO) DE ESTE MOPC</t>
  </si>
  <si>
    <t>PAGO VIATICOS (FEBRERO 2018), A PERSONAL DE LA DIR. GENERAL DE EQUIPO Y TRANSPORTE (CONSTRUYENDO CAMINO HACIA EL DESARROLLO ) DE ESTE MOPC</t>
  </si>
  <si>
    <t>PAGO VIATICOS (FEBRERO 2018), A PERSONAL DE LA DIRECCION GENERAL DE EQUIPOS Y TRANSPORTE (CAMINOS HACIA EL DESARROLLO) DE ESTE MOPC</t>
  </si>
  <si>
    <t>PAGO VIATICOS (JUNIO / JULIO 2018) AL PERSONAL DE DIFERENTES DEPOARTAMENTOS DE ESTE MOPC</t>
  </si>
  <si>
    <t>PAGO VIATICOS (MAYO 2018) AL PERSONAL DE LA DIRECCION GENERAL DE SUPERVISION Y FISCALIZACION DE OBRAS DE ESTE MOPC</t>
  </si>
  <si>
    <t>PAGO VIATICOS (ABRIL 2018) AL PERSONAL DE DIFERENTES DEPARTAMENTOS DE ESTE MINISTERIO DE OBRAS PUBLICAS</t>
  </si>
  <si>
    <t>PAGO VIATICOS (MARZO 2018), AL PERSONAL DE LA DIRECCION GENERAL DE MANTENIMIENTO DE CARRETERA Y CAM. VECINALES DE ESTE MOPC</t>
  </si>
  <si>
    <t>PARA CUBRIR PAGO POR VIATICOS (ABRIL / MAYO 2018), AL PERSONAL DE DIFERENTES DEPARTAMENTOS DE ESTE MOPC</t>
  </si>
  <si>
    <t>PAGO VIATICOS (MAYO 2018) AL PERSONAL DEL DEPARTAMENTO DE ESTUDIOS Y DISEÑO DE PROYECTO VIALES DE ESTE MOPC</t>
  </si>
  <si>
    <t>PAGO VIATICOS (JULIO 2018) AL PERSONAL DEL DEPARTAMENTO ESTUDIO Y DISEÑO DE PROYECTOS VIALES DE ESTE MOPC</t>
  </si>
  <si>
    <t>PAGO VIATICOS (AGOSTO 2018) AL PERSONAL DE DIFERENTES DEPARTAMENTOS DE ESTE MOPC</t>
  </si>
  <si>
    <t>PAGO VIATICOS FUERA DEL PAIS CORRESPONDIENTE AL MES DE AGOSTO 2018,  2DO. CURSO REGIONAL CAPTA-DR EN GUATEMALA A EMPLEDOS DE ESTE MINISTERIO DE OBRAS PUBLICAS</t>
  </si>
  <si>
    <t>PAGO VIATICO FUERA DEL PAIS (OCTUBRE 2018) AL PERSONAL DEL DESPACHO DEL SR. MINISTRO POR CONFERENCIA EN LA CIUDAD DE MEXICO DE ESTE MINISTERIO DE OBRAS PUBLICAS</t>
  </si>
  <si>
    <t>PAGO POR VIATICOS FUERA DEL PAIS (OCTUBRE 2018), PERSONAL DE ESTE MINISTERIO, QUE PARTICIPARA EN LA  EXPO-FIRE PROTECTION Y FORUM EN LA CIUDAD DE MEXICO 2018</t>
  </si>
  <si>
    <t>PAGO POR VIATICOS FUERA DEL PAIS (MAYO 2018), PERSONAL DE ESTE MINISTERIO, QUE PARTICIPO EN LA  INTERNATIONAL CONFERENCE THE INSTITUTE OF INTERNAL AUDITORS, EN LA CIUDAD DE DUBAI, UEA,</t>
  </si>
  <si>
    <t>PAGO ARRENDAMIENTO DE EQUIPOS, ENLACE DE RADIO, DE LOS PEAJES CORAL I Y II, CIRCUNVALACIÓN DE LA ROMANA DIRECC. GRAL. DE PEAJES LOS CIRCUITOS 809-121-9533,809-121-9535 Y 809-122-2203, MES DE AGOSTO 2018 SEGÚN FACT. NCF:B1500000042)</t>
  </si>
  <si>
    <t>PAGO SERVICIO DE RENTA DE RADIO, CIRCUNVALACIÓN SANTO DOMINGO TRAMO I, CORRESPONDIENTE, A LA DIRECCIÓN GRAL. DE PEAJES, APLICAR CTA. #701059, MES DE AGOSTO 2018.(FACT. NCF:B1500000044) (USD$808.54X 49.7023 TASA DEL DIA)</t>
  </si>
  <si>
    <t>PAGO POR SERVICIO DE RENTA DE RADIO CIRCUNVALACIÓN SANTIAGO  DE LA DIRECCIÓN GRAL. DE PEAJES, CORRESP. A  AGOSTO 2018, (SEGÚN FACT. NCF: B1500000043 (TASA USD$542.60 X 49.7137)</t>
  </si>
  <si>
    <t>PAGO SERVICIO DE RENTA DE RADIO, CIRCUNVALACIÓN SANTO DOMINGO TRAMO II, CORRESPONDIENTE, A LA DIRECCIÓN GRAL. DE PEAJES, APLICAR CTA. #701059, MES DE AGOSTO 2018.(FACT. NCF:B1500000045) (USD$596,44X 49.7137 TASA DEL DIA)</t>
  </si>
  <si>
    <t>PÓLIZA RENOVACIÓN SEGUROS PARA VEHÍCULOS, EQUIPOS Y MAQUINARIAS DE MOPC, AÑO 2018. (FACT ANEXA NCF A010010031500056563 $42,229,819.12, ABONOS EN LIBS.3703,4557,5465,6286, (-) ESTE ABONO, PXP $31,166,883.12)</t>
  </si>
  <si>
    <t>PÓLIZA RENOVACIÓN SEGUROS PARA VEHÍCULOS, DE MOPC, AÑO 2018. (POLIZA No.192533 FACTURA #432348  NCF: A010010011500000289)</t>
  </si>
  <si>
    <t>PÓLIZA RENOVACIÓN SEGUROS PARA VEHÍCULOS, EQUIPOS Y MAQUINARIAS DE MOPC, AÑO 2018. (FACT ANEXA NCF A010010031500056563 $42,229,819.12, ABONOS EN LIBS.3703,4557,5465,6286,7378 (-) ESTE ABONO, PXP $21,166,883.12)</t>
  </si>
  <si>
    <t>PAGO AVANCE INICIAL POR TRABAJOS DE REPARACION DE LA CELDA DE 12,000 VOLTIOS Y DE LAS LINEAS ELECTRICAS DE ALTA TENSION SOTERRADAS DEL MOPC.</t>
  </si>
  <si>
    <t>PAGO ADQUISICION DE SERVICIOS INFORMÁTICOS PARA ESTE MOPC. S/FACT. NCF:B1500000732</t>
  </si>
  <si>
    <t>REPARACIONES DE VEHÍCULOS LIVIANOS Y PESADOS PROPIEDAD DE ESTE MOPC. (PAGO FACT. NCF: B1500000004 $1,598,973.40) FACT. NCF:B1500000005 VALOR $2,517,205.50 (-) ESTE AB. $1,098,237.84 PED X PAGAR $1,418,967.66</t>
  </si>
  <si>
    <t>PAGO REPARACIONES DE VEHÍCULOS LIVIANOS Y PESADOS PROPIEDAD DE ESTE MOPC.S/FACTS. NCF:B1500000001, 0002, 0003, 0004, Y 0147</t>
  </si>
  <si>
    <t>PAGO POR SERVICIOS DE MANTENIMIENTO Y REPARACIONES  DE TRANSPORTE, PROPIEDAD DE ESTE MOPC. S/FACT. NCF: A010010011500000308</t>
  </si>
  <si>
    <t>P/TIPIFICACION SANGUÍNEA REALIZADAS PARA OPTAR POR LA LICENCIA DE CONDUCIR. CORRESP. A LOS MESES DE JULIO-AGOSTO -2017, EN LA FILIAL DE SANTIAGO, SEGUN FACT. NCF:B1500000102</t>
  </si>
  <si>
    <t>ADQUISICION DE SERVICIO DE CATERING, PARA DIFERENTES ACTIVIDADES CELEBRADAS POR ESTE MINISTERIO, SEGUN FACTURA NCF:B1500000028.</t>
  </si>
  <si>
    <t>ADQUISICION DE SERVICIOS DE CATERING PARA DIFERENTES ACTIVIDADES DE ESTE MINISTERIO, SEGUN FACTURA NCF:B1500000103.</t>
  </si>
  <si>
    <t>PAGO POR CONCEPTO DE NOTIFICACIÓN DE (58) ACTOS DE ALGUACIL. S/FACT. NCF:B1500000001</t>
  </si>
  <si>
    <t>PAGO POR SERVICIOS COMO NOTARIO ACTUANTE EN DIFERENTES PROCESOS DE COMPARACIÓN DE PRECIOS. S/FACTS.NCF: B1500000007,0008, 0009,0010, 0011</t>
  </si>
  <si>
    <t>PAGO POR SERVICIOS DE LEGALIZACIÓN DE  CUARENTA Y SIETE (47) CONTRATOS DE EXPROPIACIÓN Y CUATRO (04)  DE TRABAJO P/LAS  DISTINTAS AREAS DEL ESTE MINISTERIO, SEGUN FACT. NCF:B1500000008</t>
  </si>
  <si>
    <t>PAGO POR SERVICIOS DE LEGALIZACION DE  DIEZ (10) CONTRATOS DE PERSONAL PARA DISTINTA AREAS DE ESTE MINISTERIO, SEGUN FACT. NCF:A010010011500000010</t>
  </si>
  <si>
    <t>PAGO SERVICIOS PROFESIONALES DE CONSULTORIA EN MATERIA JURIDICA, CORRESPONDIENTES A LOS MESES MAYO, JUNIO, JULIO Y AGOSTO-2018, S/FACTS.NCF:B1500000030, 0031, 0032, 0033</t>
  </si>
  <si>
    <t>SERVICIOS DE CAPACITACION PARA LA PARTICIPACION DE UN COLABORADOR DE ESTE MINISTERIO, EL SEÑOR VICTOR MANUEL PEÑA MATOS,  EN EL CURSO DE DISEÑO DE SITIO WEB.S/FACT. NCF:B1500000022</t>
  </si>
  <si>
    <t>P/PLÁSTICOS EMITIDOS EN SERVS. CARNET DE APREND.,RENOV.,DUPLIC.,CAMBIO DE LICENC.,EXAMEN TEORICO, RE-EXAMEN Y LICENC. PROVISIONALES. CORRESP. A LOS RECIBOS DE LOS DIAS 01 AL 15 DE AGOSTO-2018, S/FACT. NCF: B1500001280</t>
  </si>
  <si>
    <t>P/Por Concepto Venta De Manual del Conductor y Seguridad Vial. S/Fact. NCF: B1500000010, Corresp. a la Semana del 01/08/2017 AL 31/08/2017</t>
  </si>
  <si>
    <t>P/IMP. LEY 6/86 AL FOPETCONS;REF. AL PROY:ECOVIAS DE STGO.(CORREDOR EC.PONTEZUELA).CK.20579686 EMITIDO P/ CONS.CORR.DUARTE A FAV. D/MOPC).DEP. # 0897845 D/F22-5-15(CK.20579686,$56,295,879.88(-)1ER. AB.$4,864,544.16(-)2DO. AB $10,000,000.00 PXP$41,431,335.72).</t>
  </si>
  <si>
    <t>P/COMPRA DESAYUNOS, ALMUERZOS Y CENAS AL PERS. MIL.Y POL. QUE PRESTA SERVS.EN L/COM. ADSCRITA AL MOPC, PAGO FACTS. NCF: A010010011500000720,737,752,756,FACT.NCF:772 $1,247,010.00 (-)ESTE AB. $1,079,645.00 PXP $167,365.00, CORRESP. A LOS MESES ENERO/ ABRIL-2018</t>
  </si>
  <si>
    <t>PAGO ADQUISICION DE UNIFORMES PARA EL PERSONAL DE PROTOCOLO DE ESTE MOPC. S/FACT. NCF:B1500000069</t>
  </si>
  <si>
    <t>PAGO FACTURA NCF:B1500000018, POR ADQUISICION DE FOLLETOS LAMINADO, PARA USO DE ESTE MINISTERIO.</t>
  </si>
  <si>
    <t>PAGO ADQUISICION DE GOMAS PARA BARREDORA JT DE ALTA RESISTENCIA PARA SER UTILIZADO EN EL OPERATIVO NAVIDEÑO. S/FACT. NCF:B1500000039</t>
  </si>
  <si>
    <t>PAGO ADQUISICION DE MATERIALES, HERRAMIENTAS, EQUIPOS Y PINTURAS PARA ESTE MOPC. S/FACTS. NCF: B1500000004, B1500000005</t>
  </si>
  <si>
    <t>PAGO COMBUSTIBLE (GASOIL,GASOLINA), PARA EL USO DE ESTE MOPC. (SALDO FACTURA NCF: B1500000011, $240,094.35, 1er. ABONO , EN LIB.6513; PAGO FACTS. ,B1500000012,0013,0019,0020 ; ABONO NCF:B1500000021 $371,005.65, PXP  $1,514,994.35).</t>
  </si>
  <si>
    <t>PAGO COMPRA DE (GASOLINA Y GASOIL) PARA ESTE MOPC.(SALDO FACT. NCF:,B1500001657 $209,261.70, 1er ABONO, LIB.6523 ;PAGO FACT. NCF: B1500001658,1766,1767, ABONO FACT. 1777 $488,838.30 PXP $181,061.70)</t>
  </si>
  <si>
    <t>PAGO COMPRA DE COMBUSTIBLE (GASOLINA Y GASOIL), PARA ESTE MOPC. (SALDO FACT. B1500007184 $42,143.95. ABONO LIB. 7600 ; PAGO  FACTS.NCF # _x000D_
B1500007185, AL 7192, Y  B1500031011, AL 31019; ABONO, 31020, $387,056.05, PXP $351,343.95)</t>
  </si>
  <si>
    <t>PAGO COMBUSTIBLE (GASOIL,GASOLINA), PARA EL USO DE ESTE MOPC. (SALDO FACTURA NCF: B1500000021, $1,514,994.35, 1er. ABONO , EN LIB.7601; PAGO FACTS. ,B1500000022,0034,0035,0036,0041,0042 ; ABONO NCF:B1500000053, $500,105.65, PXP $1,355,894.35)</t>
  </si>
  <si>
    <t>.PAGO COMPRA DE (GASOLINA Y GASOIL) PARA ESTE MOPC.(SALDO FACT. NCF:,B1500001777 $181,061.70, 1er ABONO, LIB.7604 ;PAGO FACT. NCF: B1500001733,1734,1735,1846,1847,1848,2006 ABONO FACT. 2007 $457,238.31 PXP $1,159,161.69)</t>
  </si>
  <si>
    <t>PAGO COMPRA DE COMBUSTIBLE (GASOIL), PARA ESTE MOPC. (SALDO FACT. NCF:B1500007172 $394,743.95 ABONO LIB. 6515 ; PAGO  FACTS.NCF # 7173,7174.7175,7176,7177,7179,7180,7181,7182 ; ABONO FACT. NCF B1500007184 $664.256.05, PXP $42,143.95 )</t>
  </si>
  <si>
    <t>PAGO COMPRA TICKETS DE COMBUSTIBLE (GASOIL), PARA ABASTECIMIENTO PATRULLA DE CARRETERA DE LA COMISIÓN POLICIAL ESTE MOPC.(PAGO FACTURA  B1500007258 )</t>
  </si>
  <si>
    <t>ADQUISICION  DE DELTAMETRINA 2% EW  PARA  FUMIGACION DOMICILIARIA E INTRADOMICILIARIA; (FACTURA NCF. A010010011500000315, $12,772,000.00 (-) 1ER. AB. $6,000,000.00, S/LIB. 1747 (-) 2DO.AB. $6,000,000.00 S/LIB.4602 (-) ESTE PAGO $772,000.00 (SALDA)</t>
  </si>
  <si>
    <t>PAGO ADQUISICION  CUBETAS  DE PINTURA PARA LOS TRABAJOS REALIZADOS POR ESTE MOPC. S/FACTS. NCF: A010010011500000647, 11500000648.</t>
  </si>
  <si>
    <t>PAGO ADQUISICION DE FILTROS PARA SER UTILIZADOS EN VEHICULOS,  MAQUINARIAS Y EQUIPOS PROPIEDAD DE ESTE MOPC. S/FACT. NCF:A010010011500003384</t>
  </si>
  <si>
    <t>PAGO ADQUISICION DE FILTROS PARA SER UTILIZADOS EN VEHÍCULOS DE MOTOR POR EL OPERATIVO DE NAVIDAD DIRIGIDO EXCLUSIVAMENTE A MIPYME. S/FACT. NCF: B1500000007</t>
  </si>
  <si>
    <t>AYUDA ECONOMICA, PARA CUBRIR COSTO DE MEDICAMENTOS DE USO PERMANENTE S/OF DF 1182-18, A FAVOR DE LOURDES RODRIGUEZ, EMPLEADA DE ESTE MINISTERIO DE OBRAS PUBLICAS</t>
  </si>
  <si>
    <t>AYUDA ECONOMICA A FAVOR DE LA SRA. SANDRA MENDEZ GONZALEZ, EMPLEADA DE ESTE MOPC, PARA CUBRIR COSTO DE MEDICAMENTOS, EQUIPOS Y ACCESORIOS MEDICOS, QUE REQUIERE SU HIJA (ISAURA SUSSETTE ENCARNACION MENDEZ). S/OF. DF/1181-18</t>
  </si>
  <si>
    <t>PAGO PARTICIPACIÓN EN MAESTRÍA "GERENCIA DE LA COMUNICACIÓN CORPORATIVA"  AL SR. JOSE GREGORIO MIRANDA, EMPLEADO DE ESTE MOPC.</t>
  </si>
  <si>
    <t>PAGO  DEL INGRESO MÍNIMO GARANTIZADO (PEAJE SOMBRA) DEL PROYECTO CONCESION VIAL CARRETERA SANTO DOMINGO-C/RINCON DE MOLINILLO,SAMANA, CORRESP. AL TRIMESTRE DICIEMBRE 2017-FEBRERO 2018, (PAGO FACTURA # 18-1551, NCF. A010010011500000019, USD 7,096,290.84).</t>
  </si>
  <si>
    <t>PARA CUBRIR PAGO  DEL INGRESO MÍNIMO GARANTIZADO (PEAJE SOMBRA) DEL BOULEVARD TURÍSTICO DEL ATLÁNTICO (BTA), CORRESP. AL PERIODO COMPRENDIDO DEL 1RO. DE FEBRERO AL 30 DE ABRIL DEL AÑO 2018 (PAGO FACTURA No.18-0039, NCF. B1500000001 USD 9,915,406.30).</t>
  </si>
  <si>
    <t>TRANSFERENCIA CORRIENTE A CII-VIVIENDAS PARA CUBRIR PAGO DE NOMINA DICHA INSTITUCIÓN, CORRESPONDIENTE AL MES DE SEPTIEMBRE  2018.</t>
  </si>
  <si>
    <t>TRANSFERENCIA CORRIENTE A CII-VIVIENDAS PARA CUBRIR PAGO DE GASTOS OPERACIONALES DICHA INSTITUCIÓN, CORRESPONDIENTE AL MES DE SEPTIEMBRE  2018.</t>
  </si>
  <si>
    <t>TRANSFERENCIA CORRIENTE A INTRANT PARA CUBRIR  PAGO NOMINA DE DICHA INSTITUCIÓN, CORRESPONDIENTE AL MES DE SEPTIEMBRE 2018.</t>
  </si>
  <si>
    <t>TRANSFERENCIA CORRIENTE A INTRANT PARA CUBRIR  PAGO GASTOS OPERACIONALES DE DICHA INSTITUCIÓN, CORRESPONDIENTE AL MES DE SEPTIEMBRE 2018.</t>
  </si>
  <si>
    <t>TRANSFERENCIA CORRIENTE A INAVI  PAGO NOMINA DE DICHA INSTITUCIÓN, CORRESPONDIENTE AL MES DE SEPTIEMBRE 2018.</t>
  </si>
  <si>
    <t>TRANSFERENCIA CORRIENTE A INAVI  GASTOS OPERACIONALES DE DICHA INSTITUCIÓN, CORRESPONDIENTE AL MES DE SEPTIEMBRE  2018.</t>
  </si>
  <si>
    <t>TRANSFERENCIA CORRIENTE A INSPODOM  PAGO NOMINA DE DICHA INSTITUCIÓN, CORRESPONDIENTE AL MES DE SEPTIEMBRE 2018.</t>
  </si>
  <si>
    <t>TRANSFERENCIA CORRIENTE A INSPODOM  PAGO DE GASTOS OPERACIONALES DICHA INSTITUCIÓN</t>
  </si>
  <si>
    <t>TRANSFERENCIA CORRIENTE AL INVI, PAGO SERVICIOS ESPECIALES DESDE EL MES ENERO HASTA MES DE SEPTIEMBRE 2018.</t>
  </si>
  <si>
    <t>TRANSFERENCIA DE CAPITAL AL INVI, PARA INVERSIÓN EN LA REPARACIÓN Y CONSTRUCCIÓN DE VIVIENDAS NUEVAS A NIVEL NACIONAL, CORRESPONDIENTE AL MES DE SEPTIEMBRE 2018.</t>
  </si>
  <si>
    <t>PAGO ADQUISICION DE CAMAROTES PARA LA COMISIÓN MILITAR Y POLICIAL DE ESTE MOPC. S/FACT. NCF:B1500000025</t>
  </si>
  <si>
    <t>PAGO ADQUISICION DE EQUIPO DE VIDEO, FILMACIÓN FOTOGRAFÍA PARA EL USO DE ESTE MOPC.  S/OR-2018/00363</t>
  </si>
  <si>
    <t>PAGO COMPLETIVO AVANCE DEL 20% PARA LA CONSTRUCCION DE SESENTA (60) FURGONES, PARA SER UTILIZADOS POR EL PERSONAL MILITAR Y POLICIAL QUE PRESTA SERVICIOS EN EL PROGRAMA DE PROTECCION DE ASISTENCIA VIAL QUE LLEVA A CABO ESTE MINISTERIO.</t>
  </si>
  <si>
    <t>PAGO ADQUISICION DE ARTÍCULOS DE FERRETERÍA (TRIMMER CON ARNES) PARA USO DE ESTE MOPC. S/FACT. NCF: B1500000067</t>
  </si>
  <si>
    <t>PÁGO ADQUISICION DE INSTRUMENTOS DE MEDIDA, OBSERVACIÓN Y ENSAYOS PARA EL MOPC. S/FACT. NCF: B1500000002 $9,601,723.96 (-) 1ER. ABONO $3,309,219.86 S/LIB. 5431, (-) ESTE PAGO DE $3,000,000.00 PEND X PAGAR $3,292,504.10</t>
  </si>
  <si>
    <t>PÁGO ADQUISICION DE INSTRUMENTOS DE MEDIDA, OBSERVACIÓN Y ENSAYOS PARA EL MOPC. S/FACT. NCF: B1500000002 $9,601,723.96 (-) 1ER. AB. $3,309,219.86 S/LIB. 5431, (-) 2DO. AB.$3,000,000.00 S/LIB.7418 (-) ESTE PAGO $3,292,504.10 (SALDA)</t>
  </si>
  <si>
    <t>TRABS. CONST. DEL PROY. PRESENCIA DOM.,23 VIVIENDAS UNIFAMILIARES DE 44.89 M², COMP. DE 3 HABS.,1 BAÑO,1 SALA COMEDOR Y COCINA, P/EL E.N.R.D., UBICADO EN EL SECTOR SAN LUIS, STO. DGO. ESTE, LOTE 01. S/CONT.384-2018 D/F 20/07/2018(PAGO AV. INIC. $3,679,356.66)</t>
  </si>
  <si>
    <t>CONST. DE (1) EDIFICIO DE APARTAMENTOS ECONÓMICOS, TIPO A DE CUATRO (4) NIVELES Y CUATRO (4  ) APTOS. POR PISO DE  (3 ) HABS. C/U, TOTAL 16 APTOS.DE 78 M² C/U; (LOTE 36); PROY. REVITALIZACION URB. SAN JUAN DE LA MAGUANA, RESIDENCIAL VISTA DEL RIO.(PAGO CUB.03)</t>
  </si>
  <si>
    <t>TRABAJOS DE REPARACIÓN DE VIVIENDAS VULNERABLES UBICADO EN LOS BARRIOS: NIBAJE ARRIBA, EL TANQUE, LAS CARMELITAS Y MARÍA AUXILIADORA, PROV. LA VEGA, REGIÓN NORTE, LOTE-10 (PAGO AVANCE INIC. $2, 016,000.00)</t>
  </si>
  <si>
    <t>CONST. DE 1 EDIF. DE APTOS. ECONS. TIPO A, DE 4 NIVS. Y 4 APTOS. P/PISO,3 HABS. C/U.TOTAL 16 APTOS.78 MT² C/U.(LOTE-12), PROY. REV. URB. EN SAN J. D/LA MAGUANA, RES. VISTA DEL RIO, (SALDO CUB.#01 $670,774.86 1ER. AB.S/LIB. 6664/16) PAGO CUB. #2 $1,040,614.06).</t>
  </si>
  <si>
    <t>CONST. 1 EDIF. APTOS. ECONS. TIPO A, 4 NIVS.,4 APTOS. P/PISO,3 HABS. C/U,TOTAL 16 APTOS. 78 M², LOTE-13, PROY: REVIT. URB. RES. VISTA DEL RIÓ, SAN JUAN DE LA MAGUANA. (PAGO CUB. #15)</t>
  </si>
  <si>
    <t>CONST.1 EDIF. DE APTOS. ECONS.TIPO A, DE 4 NIVS. Y 4 APTOS. POR PISO DE 3 HABITS.C/U,TOTAL 16  APTOS. DE 78 M² C/U, LOTE-14,  PROY. REVIT. URB. DE SAN JUAN DE LA MAGUANA, RES.VISTA DEL RIO. (PAGO CUB.17)</t>
  </si>
  <si>
    <t>CONST. UN (1) EDIF. DE APTOS. ECONS. TIPO A DE CUATRO (4) NIVELES. Y CUATRO (4)  APTOS. POR PISO DE TRES (3) HABTS. C/U, CON SUS RESP. ANEXS. TOTAL 16 APTOS. DE 78 M² C/U.(LOTE -21) PROY: REVIT. URB. SAN J. DE LA MAGUANA, RES. VISTA DEL RIO . (PAGO CUB.No.15)</t>
  </si>
  <si>
    <t>CONST. 1 EDIF. DE APTOS. ECONÓMICOS, TIPO A, DE 4 NIVELES Y 4 APTOS. POR PISO DE 3 HABS.C/U,CON SUS RESPECT. ANEXIDADES, PARA UN TOTAL 16 APTOS. DE 78 M²  C/U. (LOTE 15); PROY: REVIT. URBANA EN SAN JUAN DE LA MAGUANA, RES.VISTA DEL RIO.  (PAGO CUBICACION #17).</t>
  </si>
  <si>
    <t>Const. Un (1) Edif.de Aptos.Econs.,Tipo A, De Cuatro (4) Niveles y Cuatro (4) Aptos. Por Pisos,(3) Tres Habs.C/u,Con Sus Resp. Anexidades, Para Un Total 16 Aptos. de 78M² C/u., Lote-07, Proy: Revit.Urb.San J. de La Maguana, Resid. Vista del Rio. (Pago Cub.#15)</t>
  </si>
  <si>
    <t>CONST. UN (1) EDIF. DE APTOS. ECONS. TIPO (A) DE CUATRO (4) NIVELES Y CUATRO (4) APTOS. P/PISO TRES (3) HABS. C/U, CON SUS RESP. ANEXS. PARA UN TOTAL 16 APTOS. 78M², LOTE-11, PROY. REVIT. URB. SAN J. DE LA MAGUANA, RES. VISTA DEL RIO. (PAGO CUB.#18)</t>
  </si>
  <si>
    <t>CONST. 1 EDIF. DE APTOS. ECONS. TIPO A, DE 4 NIVS. Y 4 APTOS. POR PISO DE 3 HABS.C/U, CON SUS RESPECTIVAS ANEXIDADES, PARA UN TOTAL DE 16 APTOS. DE 78 M²  C/U, LOTE 4, PROY.:REVITALIZACION URBANA SAN JUAN DE LA MAGUANA, RESID. VISTA DEL RIO. (PAGO CUB.# 16).</t>
  </si>
  <si>
    <t>CONST. DE UN (1) EDIFICIO DE APTOS. ECONS.,TIPO (A),  4 NIVELES  Y 4 APTOS. POR PISO, DE 3 HABITS. C/U, CON SUS RESP. ANEXS.,TOTAL 16 APTOS. DE  78M² C/U. LOTE-06, PROY: REVIT. URBANA EN SAN JUAN DE LA MAGUANA, RES.VISTA DEL RIO. (PAGO CUB. #17 $518,474.62)</t>
  </si>
  <si>
    <t>CONST.1 EDIFICIO DE APTOS. ECONS.TIPO (A) DE 4 NIVS. Y 4 APTOS. POR PISO DE 3 HABS. C/U,CON SUS RESPECT. ANEXIDS.,PARA UN TOTAL 16 APTOS.DE 78 M² C/U LOTE-16, PROY: REVIT.URB. SAN J.DE LA MAG.,RES.VISTA DEL RIÓ, (PAGO CUB.#13).</t>
  </si>
  <si>
    <t>CONSTRUCCION 2 EDIFS.DE APTOS. ECONS.TIPO B, DE 4 NIVS.Y 2 APTOS.POR PISO DE 2 HABITS.C/U,TOTAL 8 APTOS.DE 58 M² C/U; LOTE 24, REVIT. URBANA SAN JUAN  DE LA MAGUANA, RESD. VISTA DEL RIO.(PAGO CUB.#13 )</t>
  </si>
  <si>
    <t>TRABAJOS DE CONSTRUCCIÓN DE ESTACIONES DE PASAJEROS INTERURBANA EN EL GRAN SANTO DOMINGO Y EL DISTRITO NACIONAL (TERMINAL INTERURBANA DEL ESTE) SEGÚN CONTRATO  No.444/18. (PAGO AVANCE INICIAL).</t>
  </si>
  <si>
    <t>PAGO AVANCE INICIAL POR TRABAJOS DE CONSTRUCCION DE VERJAS PERIMETRALES DEL DISTRITO NACIONAL STO. DGO. OESTE (DISDO)</t>
  </si>
  <si>
    <t>PAGO AVANCE INICIAL TRABAJOS CONSTRUCCIÓN DE (1) IGLESIA (LOTE 4 ), (12)  LOCALES COMERCIALES EN VISTA DEL RIO,(LOTE  5) MESOPOTAMIA, PROV. SAN JUAN DE LA MAGUANA. _x000D_
(VALOR AVANCE INICIAL $3,659,905.05)</t>
  </si>
  <si>
    <t>CONST.DE LAS CASAS DE LOS PERIODISTAS,CONST.DE EDIFICACION DE 2 NIVELES UB.PROV. PTO.PLATA, CONTENIENDO:LAS AREAS PARA OFICINA,SALONES DE CONF.CAFETERIAS,ENTRE OTRAS AREAS NECESARIAS PARA LOS USUARIOS,LOTE 2,S/CONT.#383/18 D/F.20/07/2018.(PAGO AVANCE INICIAL).</t>
  </si>
  <si>
    <t>TRABAJOS DE CONSTRUCCION DEL CENTRO INTEGRAL PARA LA DISCAPACIDAD (CAID), SANTO DOMINGO ESTE, SEGUN CONTRATO No.320-2016, D/F.21-10-2016. (PAGO A CUB. # 03).</t>
  </si>
  <si>
    <t>TRABAJOS DE CONSTRUCCION DEL EDIFICIO PARA EL SISTEMA NACIONAL DE ATENCION A EMERGENCIAS Y SEGUIRDAD (9-1-1) EN SANTIAGO, (VALOR CUB.17 FINAL, $15,825,581.16(-) ESTE ABONO $7,000,000.00, PXP $8,825,581.16).</t>
  </si>
  <si>
    <t>TRABAJOS DE CONSTRUCCION DEL CENTRO INTEGRAL PARA LA DISCAPACIDAD (CAID), SANTO DOMINGO ESTE, SEGUN CONTRATO No.320-2016, D/F.21-10-2016. (PAGO A CUB. # 04).</t>
  </si>
  <si>
    <t>TRABAJOS DE CONSTRUCCION DEL EDIFICIO PARA EL SISTEMA NACIONAL DE ATENCION A EMERGENCIAS Y SEGUIRDAD (9-1-1) EN SANTIAGO, (VALOR CUB.17 FINAL, $15,825,581.16(-) 1ER. ABONO $7,000,000.00, LIB.7669, ESTE PAGO SALDA).</t>
  </si>
  <si>
    <t>TRABAJOS DE ACONDICIONAMIENTO CENTRO DE ACOPIO, VILLA ALTAGRACIA, PROV. SAN CRISTOBAL, LOTE 6, ZONA 3, SEGUN CERTIFICADO DE CONTRATO No.CO-0001354-2016; (PAGO CUBICACION 2).</t>
  </si>
  <si>
    <t>TRABAJOS DE REHABILITACIÓN DE LA CATEDRAL SAN FELIPE DE APÓSTOL PUERTO PLATA. (PAGO AVANCE INICIAL $3,632,050.35)</t>
  </si>
  <si>
    <t>TRABS.DE EMERGENCIA POR DAÑOS, PROVS.POR LAS LLUVIAS DE MAYO Y JUNIO/2009; CONST.MUROS DE GAVIONES EN LOS PUENTES SOBRE RIOS NIGUA Y   YUBAZO, PROV. SAN CRISTOBAL.(CUB.08, $9,778,458.93 (-) 1ER.ABONO $8,000,000.00 L/5207;-ESTE PAGO $1,778,458.93 (SALDA)</t>
  </si>
  <si>
    <t>Trabajos  Varios en Las  Provs. Duarte y Maria T. Sanchez, S/Cont. #25-2017 D/F 06/02/17 (Decretos. #s.340-341-342-344-346 y 370 D/F11,14,18,24 Nov. y 15 Dic./16) (Pago Cub:#09, $15,253,309.65, Cub.10 $31,571,530.62)</t>
  </si>
  <si>
    <t>TRABS. RECONST. CAM. VEC. EL PEÑON DE L/REYES; REC. PROL.S.CLARA-LA TRANQUERA, REC.TRAMO CARR.LA ZANJA-NISIBON Y REC.C.V.BEJUCAL-GUINEO-GARCIA,LA ALTAGRACIA, LEY 692 DECL.DE EMERG. NACIONAL PROMULG. EN FECHA 09/12 /2016, (PAGO CUB.#3).</t>
  </si>
  <si>
    <t>TRABAJOS DE DISEÑO Y CONSTRUCCION  DE LA CARRETERA HATO MAYOR-EL PUERTO INCLUYENDO SUS OBRAS DE ARTE, PROV. HATO MAYOR (PAGO CUB. #08 $20,216,094.50 Y CUB. #09 $18,972,282.87)</t>
  </si>
  <si>
    <t>SUMINISTRO Y TRANSP. DE H.A.C. PARA BACHEO.(SALDO FACT. # OP-29, A010010011500000070 $11,663,435.86;PAGO FACTS. Nos.OP-30,OP-31,Y OP-32; B1500000001,B1500000002,Y B1500000003; FACT. # OP-33,B1500000004 $7,611,407.48 (-)ESTE AB. 2,795,126.08; PXP $4,816,281.40)</t>
  </si>
  <si>
    <t>CONST.MUROS GAVS.,PTES,ALCANS.DE CAJON,CABEZAL IZQ.EN PTES.,RECONST.PTES.,CARRETS. Y BARANDAS;PROT.DE APROCHES Y MANT.PTES. LOS MUNS.BONAO,PIEDRA B.MAIMON PROV.M.NOUEL Y STGO.OCAS.LLUVIAS,NOV.Y DIC./16.V.CUB.06 $5,020,605.59;(-) AB.$4,969,613.06;PXP.$50,992.53</t>
  </si>
  <si>
    <t>SUMINISTRO Y TRANSPORTE DE H.A.C, PARA BACHEO, (PAGO FACT. OP-09, NCF; B1500000014 $9,645,305.94) FACT.OP-10, NCF: B1500000013 $8,341,693.16 (-) ESTE ABONO $1,425,113.77 PXP 6,916,579.39.</t>
  </si>
  <si>
    <t>SUMINISTRO Y TRANSPORTE  DE H.A.C. PARA BACHEO.(SALDO FACT. # OP-33, B1500000004 $4,816,281.40, 1er. ABONO LIB.7405; PAGO FACTS. Nos.OP-34 B1500000005, $933,585.03, OP-35,B1500000006, $5,902,405.66)</t>
  </si>
  <si>
    <t>Trabajos  Varios en Las  Provs. Duarte y Maria T. Sanchez, S/Cont. #25-2017 D/F 06/02/17 (Decretos. #s.340-341-342-344-346 y 370 D/F11,14,18,24 Nov. y 15 Dic./16). (Pago Cub.#11).</t>
  </si>
  <si>
    <t>SUMINISTRO Y TRANSPORTE DE H.A.C. PARA BACHEO. (PAGO FACTS. OP-37, NCF:B1500000037, $5,303,993.48, OP-40 NCF: B1500000041, $6,104,524.30, OP-42 NCF: B1500000044, $8,488,904.94)</t>
  </si>
  <si>
    <t>SUMINISTRO Y TRANSPORTE DE H.A.C. PARA BACHEO; PAGO FACTURAS OP 01 HASTA 06 Y 08, NCF:B1500000026, 30, 32, 34, 35, 36 Y 29.</t>
  </si>
  <si>
    <t>SUMINISTRO Y TRANSPORTE DE H.A.C. PARA BACHEO.(SALDO FACT.OP-13, NCF: B1500000006 $630,578.80, 1ER. AB.S/LIB. 5938) PAGO DE FACTS. OP-14, 16,17,18, NCF: B1500000007, 0009,0010,0011</t>
  </si>
  <si>
    <t>SUMINISTRO Y TRANSPORTE H.A.C. PARA BACHEO, (VALOR FACT. OP-07, NCF: B1500000028 $28,396,460.62 (-) ESTE ABONO $18,207,617.48 PEND X PAGAR $10,188,843.14</t>
  </si>
  <si>
    <t>SUMINISTRO Y TRANSPORTE DE H.A.C. PARA BACHEO; (VALOR FACT.OP-44, NCF:B1500000047, $10,167,246.66(-) ESTE ABONO $6,255,613.91, PXP $3,911,632.75).</t>
  </si>
  <si>
    <t>SUMINISTRO Y TRANSPORTE DE H.A.C. PARA BACHEO (PAGO FACT.OP-02, NCF:B1500000009 $10,529,071.79 Y FACT. OP-03,NCF:B1500000010 $6,492,119.16</t>
  </si>
  <si>
    <t>TRABAJOS DE LA CARRETERA TURÍSTICA LA CUMBRE-SANTIAGO.-PUERTO PLATA, POR DAÑOS OCAS. POR DIVERSAS VAGUADAS DURANTE EL MES ABRIL-2012 (DEC.230-12 D/F12/5/2012); (PAGO CUB.# 19).</t>
  </si>
  <si>
    <t>TRABAJOS DEL PLAN DE ASFALTADO Y ADEC. S/PRESUP.,CON ANCHO DE VÍA DE 5.00 MTS, Y ESPESOR DE ASF. 2 PULGS. DIFERENTES PROVS. Y LOCALIDADES ( VALOR CUB. 07 $79,734,954.89 (-) 1ER. AB. $34,220,511.54 S/LIB. 6770 (-) ESTE PAGO $45,514,443.25 (SALDA)</t>
  </si>
  <si>
    <t>SUMINISTRO Y TRANSPORTE DE H.A.C. PARA BACHEO, (VALOR FACT.OP-15, NCF:B1500000008 $7,389,131.14 (-) ESTE PAGO $4,420,343.95 PEND. X PAGAR $2,968,787.19</t>
  </si>
  <si>
    <t>REGULARIZACION AVISOS DE DEBITOS MES DE JULIO 2018</t>
  </si>
  <si>
    <t>TRABAJOS  DE CONST. AUTOPISTA CIRCUNVALACIÓN DE SANTO DOMINGO TRAMO II (CIBAO- VILLA MELLA) (VALOR CUB.#15 USD5,988,152.24 (-) 1ER. AB. USD2,955,197.87 S/LIB.7137 (-) ESTE PAGO USD3,032,954.37 A LA TASA $49.8172 = RD$151,093,294.44 (SALDA)</t>
  </si>
  <si>
    <t>REGULARIZACION AVISOS DE DEBITOS MES DE AGUSTO 2018</t>
  </si>
  <si>
    <t>SUMINISTRO Y TRANSPORTE DE HAC PARA BACHEO; (VALOR FACTURA OP-06, NCF:B1500000006, $3,566,936.26, _x000D_
(-) ESTE ABONO $2,077,679.42, PXP $1,489,256.84).</t>
  </si>
  <si>
    <t>SUMINISTRO Y TRANSPORTE DE H.A.C. PARA BACHEO. (PAGO FACTURAS OP-01, OP-04, OP-05, Y  OP-06; NCF. B1500000008, B1500000011, B1500000012, Y  B1500000013).</t>
  </si>
  <si>
    <t>SUMINISTRO Y TRANSPORTE DE H.A.C. PARA BACHEO.(PAGO FACT.OP-26, NCF:B1500000017 $2,439,830.18)</t>
  </si>
  <si>
    <t>TRABAJOS DE VIALIDAD URBANA PARA LA CONSTRUCCION DEL PARQUE CENTRAL DE SANTIAGO, PROV. SANTIAGO. VALOR CUB. #02 $172,223,384.66 (-) 1ER. AB. $10,819,531.81 S/LIB. 25301/2007, (-) ESTE PAGO $161,403,852.85 (SALDA)</t>
  </si>
  <si>
    <t>SUMINISTRO Y TRANSPORTE DE H.A.C., PARA BACHEO ( PAGO FACT. OP-20, 21, 22,NCF:B1500000022, 0023, 0026) FACT. OP-23, NCF:B1500000025 $4,711,237.35 (-) ESTE AB. $4,472,032.56 PEND X PAGAR $239,204.79</t>
  </si>
  <si>
    <t>REGULARIZACION AVISOS DE DEBITOS MES SEPT/2018</t>
  </si>
  <si>
    <t>TRABS. DE CONSTRUCCION DEL PUENTE EN ARROYO SALADO, MUNICIPIO ARROYO SALADO, PROV. MARIA TRINIDAD SANCHEZ Y CONSTR. DE LA CARRET MOCA-JAMAO, PROV. ESPAILLAT, DECRETOS Nos340,341,342,344, 346 Y 370 DEL 2016 (CUB.01, $24,961,296.93(-)ESTE AB., PXP $9,961,296.93)</t>
  </si>
  <si>
    <t>SUMINISTRO Y TRANSPORTE DE H.A.C. PARA BECHEO (VALOR FACT. OP-07, NCF:B1500000015 $10,537,238.16 (-) ESTE AB. $8,348,216.31 PEND X PAGAR $2,189,021.85)</t>
  </si>
  <si>
    <t>TRABAJOS DE REMODELACION DEL ESTADIO QUISQUEYA, SANTO DOMINGO D.N. (PAGO AVANCE INICIAL)</t>
  </si>
  <si>
    <t>L/C.CON C/C. OTORG. POR EL BCO. DE RESERVAS A. ALBA SANCHEZ Y ASOC, S.A, P/SUMINISTRO Y TRANSP. DE H.A.C. P/BACHEO.(SALDO FACT. OP-47, NCF:A010010011500000070) PAGO FACTS.OP-48,49,50 NCF:11500000071, 72,73 Y AB. FACT.OP-51 NCF: 0074) (ACTO 67-5-16)</t>
  </si>
  <si>
    <t>ABONO A L/C.CON C/C.(ACTO 19-6-16) OTORG.POR MOLL,CON CARGO A LOS PROYS.:PAV.C/,AVS.,CARRS.Y CAM.VEC.REG.NORTE  L/8, DUARTE II,(2DO.AB.CUB.#5);DISEÑO CONST.Y VIAS ACCESO PTE.H.POST.S/RIO DUEY,B.LINDO,HIGUEY,L/ALT.(S/CUB.#2);SUM.Y TRANSP.H.A.C.(S/FACTS.ANEXAS).</t>
  </si>
  <si>
    <t>ABONO LINEA CRÉDITO C/ CESIÓN CRÉD. OTORG. INVERSIONES TITANIO CARGO CONT. 07-2013,COMPRA MANEJO-DESPACHO DE MATERIAL ASFÁLTICO TIPO AC-30,AB.FACT. A010010011500000655.(V L/CRED. C/CRED. $52,957,374.90,ACTO1231-2016,(-) AB.$21,482,159.13, PXP$31,475,215.77)</t>
  </si>
  <si>
    <t>L/C CON C/CREDITO OTORG. X CONSTR. ZAITER, RECONST. CARR. HATO VIEJO-CRUCERO-EL AÑIL Y REACOND. CAM. VEC. LAS 3 CRUCES, RECONST. C/EL CARMEN, CONST. C.V. LA PIÑA, JARABACOA(SDO. CUB.3 Y AB.4);ACTO 117-16;(L/C CON C/C $72,066,535.59(-)ESTE AB, PXP 44,806,488.65</t>
  </si>
  <si>
    <t>COMPRA MANEJO DESPACHO DE MATERIAL ASFALTICO TIPO AC-30 (VALOR FACT. A010010011500000655 USD. 973,769.16, (-) ESTE ABONO $493,990.25, PXP USD479,778.91) (RD$22,612,799.08/45.7758 (TASA DEL DIA)  US$493,990.25)</t>
  </si>
  <si>
    <t>DEDUCCIONES REFERENTE A AB. L/CREDITO; RECONST. CARR. HATO VIEJO-CRUCERO-EL AÑIL Y REACOND. CAM. VEC. LAS 3 CRUCES, RECONST. C/EL CARMEN, CONST. C.V. LA PIÑA, JARABACOA(SALDO CUB.3, $17,252,374.25, 1ER. AB. L-3189; AB. CUB.4, $13,279,814.66, PXP 30,522,869.51)</t>
  </si>
  <si>
    <t>SUM. Y TRANSP. DE H.A.C. P/BACHEO.(SALDO FACT. OP-47, NCF:A010010011500000070 $1,933,166.40) PAGO FACTS. NCF:OP-48,49,50, NCF:11500000071,72,73, FACT.OP-51,NCF:0074 $10,050,551.03 (-) $4,770,828.76 PXP $5,279,722.27</t>
  </si>
  <si>
    <t>ABONO LINEA DE CRED.C/ C.CRED. ORTG. X CONIDEC CONST. CIRCUNVALACION SUR, PROV. AZUA (DESDE LA EST-0+00 HASTA LA EST-6+750, DAÑOS OCACS.,TORM. SANDY. 3er. AB. CUB.04(V. L/CRED. C/CRED.$85,460,126.11, ACTO 1350-2016, (-) AB.$32,823,481.27, PXP $52,636,644.84)</t>
  </si>
  <si>
    <t>DEDUCC.REF.A L/C.CON C/C. TRABS.PAV.C/,AVS.,CARRS.Y CAM.VEC.REG.NORTE  L/8, DUARTE II,(2DO.AB.CUB.#5);DISEÑO CONST. Y VIAS ACCESO PUENTE.H.POST.S/RIO DUEY, B.LINDO,HIGUEY, L/ALT.(SALDO CUB.#2); SUMINISTRO Y TRANSP. DE H.A.C. (SEGÚN FACTURAS ANEXAS).</t>
  </si>
  <si>
    <t>ABONO A LINEA DE CREDITO CON C/C (ACTO 530-2016) OTORGADA POR MOLL,S.A., CON CARGO AL PROY. RECONST. Y CONST. DE CALLES, ACERAS, Y CONTENES EN DIFERETES BARRIOS DE LOS MUNICIPIOS DE ESPERANZA, MAO, Y  LAGUNA SALADA, PROV. VALVERDE. (SALDO CUB.01, Y AB. CUB.05)</t>
  </si>
  <si>
    <t>CONST. CIRCUNVALACION SUR DE LA CIUDAD DE AZUA, PROV. AZUA (DESDE LA EST-0+00 HASTA LA EST-6+750, DAÑOS OCACS. TORM. SANDY.(V. CUB.04 $70,457,207.15 (-)AB. $1,181,816.98 LIB.5387;.AB.$3,000,000.00 LIB.677, (-) ESTE AB.$35,779,306.13, PXP $30,496,084.04)</t>
  </si>
  <si>
    <t>AB. L/C CON C/CREDITO (ACTO 24-7-2016) OTORG. X INGENIERIA  ESTRELLA,C/CARGO A TRABS. CARR. TURISTICA LA CUMBRE-SANTIAGO-PTO. PLATA, DAÑOS  POR VAGUADAS MES ABRIL 2012.(V. L/CREDITO CON C/CREDITO $116,643,064.22 (-) ESTE AB. $46,027,746.57, PXP 70,615,317.65).</t>
  </si>
  <si>
    <t>DEDUCC.REF.A L/C.CON C/C.RECONST.Y CONST.CS/, ACERAS, Y CONTENES EN DIFS.BARRIOS DE LOS MUNIC.DE ESPERANZA, MAO, Y  LAGUNA SALADA, PROV. VALVERDE. (S/CUB.01, $225,239,826.23; CUB.05, $114,765,104.44 (-) ESTE ABONO $26,887,794.65; PXP CUB.05, RD$87,877,309.79).</t>
  </si>
  <si>
    <t>DEDUCCIONES REFERENTE A ABONO L/CREDITO CON C/CREDITO, POR TRABAJOS CARRET. TURISTICA LA CUMBRE-SANTIAGO-PUERTO PLATA, DAÑOS POR PASO DE DIVERSAS VAGUADAS EL MES DE ABRIL 2012.(VALOR CUB.01, $75,568,265.94(-) ESTE ABONO $47,408,925.42, PXP $28,159,340.52).</t>
  </si>
  <si>
    <t>AB. LINEA CRED. CON C/C OTORG.X ING.BIENVENIDA ALT. VALDEZ BAEZ,TRABS. CONST.CARR.C/RINCON-JIMA ABAJO-FANTINO,CRUCE RINCON-RANCHITO Y CRUCE RINCON-CONTROBA,SCHEZ RAMIREZ;DAÑOS LLUVIAS FEB.2009.,V. L/ CRED.C.C.C.$56,057,477.40(ACTO 23-7-2016)PXP $41,337,544.63)</t>
  </si>
  <si>
    <t>ABONO A L/C.CON C/C.(ACTO 126/12/16) OTORG.POR CONSTRUCTORA MAR,C/CARGO FACTS.OP-34 HASTA OP-41 NCF:A010010011500000143,144,146,147,148,149,150 Y 151,SUM.Y TRNSP.DE H.A.C.PARA BACHEO.L/C.CON C/C.$272,761,044.84;(-) ESTE AB.$101,517,688.50;PXP.$171,243,356.34).</t>
  </si>
  <si>
    <t>L/C.CON C/C. OTORG. P/ASIMRA, SRL, C/CARGO AL CONT. _x000D_
 #18/2013, POR COMPRA DE MATERIAL ASFALTICO AC-30 (SALDO FACT.NCF:A010010011500000025) Y AB. FACT.11500000026) VAL. L/C. CON C/C.ACTO-621/16 $320,749,355.75 (-) ESTE AB. $125,118,086.47 PXP $195,631,269.28</t>
  </si>
  <si>
    <t>CONST. CARRETERA C/RINCON-JIMA ABAJO-FANTINO, CRUCE RINCON-RANCHITO Y CRUCE RINCON-CONTROBA, PROV. SANCHEZ RAMIREZ, POR DAÑOS LLUVIAS  FEB.2009,(CUB. # 15 $66,735,704.64 (-)1ER. AB. $3,919,875.66 LIB.7503; ESTE 2DO. AB. DE $16,494,584.17; PXP RD$46,321,244.81)</t>
  </si>
  <si>
    <t>DEDUCC.REF.A L/CRED.CON C/C. SUMINISTRO Y TRASNPORTE DE H.A.C.PARA BACHEO.(PAGO FACTS.OP-34 HASTA OP-41 NCF:A010010011500000143,144,146,147,148,149,150 Y 151).</t>
  </si>
  <si>
    <t>SUMINISTERO POR CEMENTO ASFALTICO TIPO AC-30 (SALDO FACT. #57, NCF:A010010011500000025 USD2,612,987.70) FACT. #58 NCF:11500000026 USD1,372,085.72 (-) ESTE AB.USD264,369.32 PXP USD1,107,716.40 (TOTAL USD2,877,357.02 A LA TASA D/DIA 45.7723)</t>
  </si>
  <si>
    <t>L/C CON C/CRED. OTORG. X CONSTRUCT. RIZEK &amp; ASOCS., P/CONST.MUROS GAVS., COLOCAC. TUBERIAS P/REHAB. T/CARR. BANI-AZUA,(TORM. SANDY), (SDO. CUB.6 Y PAG.7); PAV. CALL., AVS., CARR. Y C.V.,LOTE 1, REG. SUR,(5TO. AB CUB.5); ACTO 106-2016 D/F 23/03/2016.</t>
  </si>
  <si>
    <t>ABONO LINEA DE CRED. CON C/C OTORG. X CONSTRUCTORA MAR,SRL,CARGO A PAGO FACTS NCF.A010010011500000179,180 ,ABONO NCF.181;SUMINISTRO Y TRANSPORTE H.A.C. PARA BACHEO.(V. L/CRED. C/CESION CRED. $231,000,641.28,(-) $15,757,722.37,PXP $215,242,918.91)ACTO 45-8-17)</t>
  </si>
  <si>
    <t>SUMINISTRO Y TRANSP. DE H.A.C. P/BACHEO.(PAGO FACTURA # 00179, NCF.A010010011500000179 $3,174,233.62;PAGO FACT. # 00180, NCF.A010010011500000180 $13,771,234.91;FACT. # 00181, NCF.A010010011500000181 $9,698,671.43(-)ESTE AB. DE $148,578.92; PXP $9,550,092.51)</t>
  </si>
  <si>
    <t>ABONO A LINEA DE CRÉDITO C/CESIÓN CRED. OTORG. X CONSTRUCTORA CAMPOS TRAB. PAV.,C/, AVS. CARRETS. Y CAM. VEC.,REG. NORTE, SUR Y ESTE (LOTE 10),(VALOR L/CREDITO C/CREDITO $111,998,853.61,(-) ESTE ABONO $37,861,430.93, PXP $74,137,422.68)(ACTO #38-5-16)</t>
  </si>
  <si>
    <t>L/C. CON C/C. OTORG. P/ARIDOS ESF, CXA, C/CARGO AL PROY: PAV. C/., AVS.,CARRETS.,Y CAMS.VECS.D/LAS PROVS.D/LAS REGS.SUR Y ESTE,LOTE-03,PROV. BAHORUCO(SALDO CUB.12 Y AB.CUB.13) L/C.CON C/C., ACTO 1144/16, $424,158,754.71(-)AB.$160,210,004.29PXP $263,948,750.42</t>
  </si>
  <si>
    <t>P/DEDUCCIONES REFERENTE A AB. L/C CON C/CREDITO, TRAB. CONST. MUROS GAV., COLOCAC. TUBERIAS P/REHABIL. T/CARR. BANI-AZUA (TORM. SANDY); SDO. CUB.6, PAG.07 Y PAV. CALL., AVS., CARR. Y C.V., PROVS. REGS. NORTE, SUR Y ESTE, LOTE 1, REG. SUR, (5TO AB. CUB.5).</t>
  </si>
  <si>
    <t>ABONO A L/CRED.CON C/C.(ACTO 7-8-016) OTORG.POR CONSORCIO SAIPAN COPESA CON CARGO (PAGO FACTS.OP-01 NCF:A010010011500000001  Y ABONO FACTS. OP-02 NCF:A01010011500000002).POR SUMINISTRO Y TRANSPORTE DE H.A.C.PARA BACHEO.</t>
  </si>
  <si>
    <t>DEDUCC.REF.L/C.CON C/C.SUMINISTRO Y TRANSPORTE DE H.A.C.PARA BACHEO,(PAGO FACTS.OP-01 NCF:A010010011500000001; VALOR FACTS.OP-02 NCF:11500000002 $5,887,508.85; (-) ESTE AB.$2,454,230.64; PXP.$3,433,278.21).</t>
  </si>
  <si>
    <t>ABONO A L/CRED.CON C/C.OTORG.POR GRUPO TITANIO,CON CARGO A S/FACT. NCF: 628;PAGO FACTS.DESDE LA No.NCF:A010010011500000629 A LA 632 Y AB.A 633, POR COMPRA-MANEJO-DESPACHO DE MATERIAL ASFALTICO TIPO AC-30.(ACTO #1230/16 D/F 18/04/2016).</t>
  </si>
  <si>
    <t>TRABS. DE PAV. D/CALLES, AVS.,CARRETS.,Y CAMS.VECS. D/LAS PROVS. D/LAS REGS. SUR Y ESTE, LOTE-03, PROV. BAHORUCO (SALDO CUB.12  $127,517,620.07) CUB.13 $53,271,012.75 (-) ESTE AB. 52,537,770.88  PXP $733,241.87</t>
  </si>
  <si>
    <t>TRABAJOS PAV.. C/, AVS. CARRETS. Y CAM. VEC.  REG. NORTE, SUR Y ESTE (LOTE 10),(CUB.#06 $89,406,183.64 (-)AB. $3,261,737.28, LIB.784, .$25,000,000.00, LIB.2497,(-) AB. $12,299,693.15, LIB.3972, (-) $43,592,442.70,PXP $5,252,310.51)</t>
  </si>
  <si>
    <t>DED.REF.A L/C.CON C/C.COMPRA-MANEJO-DESP.DE MATERIAL ASF.TIPO AC-30.( S/FACT. NCF:628 USD.1,268,102.71;P/FACTS.DESDE LA No.NCF:A010010011500000629 A LA 632; VALOR FACT.#633 USD908,171.29;(-) ESTE AB.USD566,487.51; PXP.USD1,702,167.16).</t>
  </si>
  <si>
    <t>ABONO A LINEA DE CREDITO CON C/C (ACTO 532-2016) OTORGADA POR MANTENIMIENTO VIAL,SRL; POR C/DE CONTRATO OTORG. POR MOLL,S.A.,CON CARGO A  REC.Y CONST. DE CALLES, ACERAS Y CONTENES EN BARRIOS D/L.MUNICS.DE ESPERANZA, MAO,Y LAGUNA SALADA; VALVEDE (ABONO CUB.03).</t>
  </si>
  <si>
    <t>ABONO A CESION DE CONTRATO OTORGADA POR MOLL,S.A.,CON CARGO A  RECONST. Y CONST. DE CALLES, ACERAS Y CONTENES EN BARRIOS DE LOS MUNICIPIOS: ESPERANZA, MAO, Y L.SALADA; PROV. VALVERDE.(CUB.03 $119,641,660.48 (-) ESTE ABONO 46,662,611.63; PXP $72,979,048.85).</t>
  </si>
  <si>
    <t>L/C. CON C/C OTORG .P/A. ALBA SANCHEZ &amp; ASOC.S.A, C/CARGO A 1:TRABS. PAV. DE C/, AVS. CARRETS.,C. VECS. LOTE-08, PERAVIA C/CARGO (CUB.13 FINAL)CONT.199-09) 2:CONST. Y REC.C/, AVS. CARRETS, C.VEC.LOTE-18, REG.SUR S.CRIST.(5TO AB.CUB.09) CONT.09-12 (ACTO 732/16)</t>
  </si>
  <si>
    <t>AB.L/C CON C/CREDITO OTORG. X FANEYTE &amp; GENAO; PAV, CALLES, AVS. CARR. Y CAM. VEC., REG. ESTE, LOTE 3, CONT.75-2011, SDO CUB.6; REGS. SUR Y ESTE, LOTE13, PROV. MONTE PLATA Y HATO MAYOR, CONT.188-2009, SDO. CUB.5; REG. ESTE, LOTE 21, CONT.39-2012, 3ER AB. CUB.5</t>
  </si>
  <si>
    <t>TRABS. PAV. , CONST. Y RECONST. DE CALLES, AVS. CARRETS.,C. VECS.  EN L/PROVS. D/LAS REGS. NORTE, SUR Y ESTE, LOTE-08, PROV. PERAVIA,  Y LOTE18, REG. SUR SAN CRISTOBAL  (PAGO CUB. 13 FINAL $31,060,122.73) (5TO AB. CUB.09 $34,176,207.56 PXP $13,426,612.20)</t>
  </si>
  <si>
    <t>PAV, CALLES, AVS. CARR. Y CAM. VEC., REG. ESTE, LOTE 3, CONT.75-2011, SALDO CUB.6; REGS. SUR Y ESTE, LOTE 13, PROV. MONTE PLATA Y HATO MAYOR, CONT.188-2009, SDO. CUB.5; REG. ESTE, LOTE 21, CONT.39-2012, 3ER. AB.CUB.5</t>
  </si>
  <si>
    <t>PAGO FACTURA NCF:A010010011500000053, POR SERVICIOS DE REPARACION DE CAMIONES VOLTEO PARA DISTRIBUIR AGUA, FICHAS:CV-703, CV-704, CV-709, CV-721, CV-724, CV-700, CV-765, CV-766 Y CV-708, PROPIEDAD DE ESTE MINISTERIO.</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</si>
  <si>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Octubre</t>
    </r>
    <r>
      <rPr>
        <b/>
        <sz val="12"/>
        <rFont val="Arial"/>
        <family val="2"/>
      </rPr>
      <t xml:space="preserve">    del  </t>
    </r>
    <r>
      <rPr>
        <b/>
        <u/>
        <sz val="12"/>
        <rFont val="Arial"/>
        <family val="2"/>
      </rPr>
      <t>2018</t>
    </r>
  </si>
  <si>
    <t>BALANCE SEPTIEMBRE</t>
  </si>
  <si>
    <t>01/10/2018</t>
  </si>
  <si>
    <t>8225</t>
  </si>
  <si>
    <t>PARA CUBRIR PAGO POR VIATICOS, CORRESPONDIENTE A LOS MESES DE JUNIO / AGOSTO 2018, AL PERSONAL DE DIFERENTES DEPARTAMENTOS DE ESTE MOPC</t>
  </si>
  <si>
    <t>02/10/2018</t>
  </si>
  <si>
    <t>8245</t>
  </si>
  <si>
    <t>PAGO VIATICOS (ABRIL / SEPTIEMBRE 2018), A EMPLEADOS DE DIFERENTES DEPARTAMENTOS DE ESTE MINISTERIO DE OBRAS PUBLICAS</t>
  </si>
  <si>
    <t>8249</t>
  </si>
  <si>
    <t>PAGO POR SERVICIOS DE CAPACITACION DEL CURSO DISEÑO EDITORIAL PARA EL COLABORADOR JOSE RAFAEL ROA GERONIMO, EMPLEADO DE ESTE MOPC. S/FACT. NCF: B1500000001</t>
  </si>
  <si>
    <t>8267</t>
  </si>
  <si>
    <t>CONST. UN (1) EDIFICIO DE APTOS. ECONS. TIPO (A) DE CUATRO (4) NIVELES. Y CUATRO (4)  APTOS. POR PISO DE TRES (3) HABTS. C/U, TOTAL 16 APTOS. DE 78 M² C/U. (LOTE-38) PROY: REVIT. URB. SAN JUAN DE LA MAGUANA, RES. VISTA DEL RIO . (PAGO CUB. No. 01).</t>
  </si>
  <si>
    <t>8268</t>
  </si>
  <si>
    <t>CONST. UN (1) EDIFICIO DE APTOS. ECONS. TIPO (A) DE CUATRO (4) NIVELES. Y CUATRO (4)  APTOS. POR PISO DE TRES (3) HABTS. C/U, TOTAL 16 APTOS. DE 78 M² C/U. (LOTE-35) PROY: REVIT. URB. SAN JUAN DE LA MAGUANA, RES. VISTA DEL RIO . (PAGO CUB. No. 01).</t>
  </si>
  <si>
    <t>8272</t>
  </si>
  <si>
    <t>PAGO COMPENSACION SEGURIDAD (SEPTIEMBRE 2018), AL PERSONAL DE LA COMISION MILITAR Y POLICIAL (ENTRENAMIENTO) DE ESTE MINISTERIO</t>
  </si>
  <si>
    <t>03/10/2018</t>
  </si>
  <si>
    <t>8311</t>
  </si>
  <si>
    <t>AB. LINEA DE CRÉD. C/CESIÓN CRÉD. OTORG. CONSTRUCTORA MAR,C/CARGO CONST.,C/., AVS.,CARRET.,CAM.,VEC.,REG.,NORTE,SUR Y ESTE(LOTE 9) REG. SUR.D.N , S/CUB.04,AB.CUB.05, DME-0108) V. L/CRED.ACTO 102-9-2018 $609,291,866.90,(-)AB.$219,686,399.10,PXP$389,605,467.80)</t>
  </si>
  <si>
    <t>8312</t>
  </si>
  <si>
    <t>PAGO SEGURIDAD SOCIAL AL PERSONAL MILITAR DEL EJERCITO,  ARMADA Y  FUERZA AÉREA DE LA R.D.,QUE FUERON INGRESADOS A ESAS INSTITUCIONES PARA PRESTAR SERVICIOS EN LAS PATRULLAS DE CARRETERAS, DEL PROGRAMA DE PROTECCION Y ASISTENCIA VIAL DEL MOPC, SEPTIEMBRE-2018.</t>
  </si>
  <si>
    <t>8313</t>
  </si>
  <si>
    <t>TRABAJOS DE CONST., Y RECONSTRUCCIÓN DE C/, AVS., CARRET., CAM., VECS., EN LAS PROV., DE LAS REGS. NORTE, SUR Y ESTE, (LOTE 9) REGIÓN SUR D.N. ( SALDO CUB.04 $55,172,608.35, VALOR CUB.05 $258,194,200.56, (-) ESTE ABONO $189,780.532.78, PXP $68,413,847.78)</t>
  </si>
  <si>
    <t>8315</t>
  </si>
  <si>
    <t>PAGO SUELDO (MAYO 2018), AL PERSONAL CONTRATADO (NUEVO) DE ESTE MINISTERIO DE OBRAS PUBLICAS</t>
  </si>
  <si>
    <t>8329</t>
  </si>
  <si>
    <t>TRABAJOS DE RECONSTRUCCION DEL COMEDOR DE SANS SOUCI DE LA CIUDAD DE SANTO DOMINGO ESTE.(PAGO AVANCE INICIAL RD$1,323,266.16).</t>
  </si>
  <si>
    <t>8330</t>
  </si>
  <si>
    <t>TRABS. DE SEÑALIZACION HORIZONTAL Y VERTICAL EN CARRETERAS, AVENIDAS Y CALLES  EN DIFERENTES PROVINCIAS DEL PAIS,DAÑOS OCASIONADOS POR EL PASO DE LA VAGUADA DE OCT.2016; DECRETOS Nos.340,341,342,344, 346 Y 370 D/F 11, 14, 18, 24 NOV Y 15 DIC. 2016, PAGO CUB.04</t>
  </si>
  <si>
    <t>8331</t>
  </si>
  <si>
    <t>TRABAJOS DE CONSTRUCCIÓN PUENTE SOBRE ARROYO LEBRON, AUTOPISTA DUARTE, DAÑOS TORMENTA SANDY (DECRETOS 618 Y 619 D/F 25 Y 26/10/2012)( PAGO CUB.04 $6,179,920.55)</t>
  </si>
  <si>
    <t>04/10/2018</t>
  </si>
  <si>
    <t>8361</t>
  </si>
  <si>
    <t>AMPLIACION DE LICENCIAMIENTO, CONSULTORIA E IMPLEMENTACION AJUSTES AL SISTEMA ONBASE,EN ESTE MINISTERIO, SEGUN FACTURA NCF:B1500000010.</t>
  </si>
  <si>
    <t>8364</t>
  </si>
  <si>
    <t>PAGO POR SERVICIO DE TELÉFONO PROGRAMA DE ASISTENCIA VIAL (CTA. #9232363) CORRESPONDIENTES  AL  MES AGOSTO 2018.(SEGÚN FACTS. ANEXAS  NCF: B1500006919)</t>
  </si>
  <si>
    <t>8366</t>
  </si>
  <si>
    <t>PAGO SERVICIO DE TELECABLE PARA APLICAR A LA CTA. #1471210 UTILIZADO EN LA  COMISIÓN MILITAR DE ESTE MOPC, CORRESPONDIENTE MES DE AGOSTO 2018.(SEGÚN FACTS. NCF: B15000006890).</t>
  </si>
  <si>
    <t>8368</t>
  </si>
  <si>
    <t>PAGO SERVICIO DE ENERGÍA ELÉCTRICA A ESTE MOPC, (ALTO BANDERA) CORRESP. A PERIODO DESCRITO 20/08/2018-19/09/2018 (SEGÚN FACT.#90693544  NCF:B1500000086)</t>
  </si>
  <si>
    <t>8369</t>
  </si>
  <si>
    <t>PAGO SERVICIO DE TELECABLE PARA APLICAR A LA CTA. #9993551 UTILIZADO EN LA COMISIÓN MILITAR DE ESTE MOPC, CORRESPONDIENTE AL MES DE AGOSTO 2018.(SEGÚN FACTS. NCF B1500006922).</t>
  </si>
  <si>
    <t>05/10/2018</t>
  </si>
  <si>
    <t>8386</t>
  </si>
  <si>
    <t>PAGO COLOCACIÓN PUBLICIDAD DE ESTE MINISTERIO. EN EL PROGRAMA RADIAL "EL SOL DE LOS SABADOS" DESDE EL 09 DE ENERO HASTA 08 DE ABRIL, Y DEL 09 DE JUNIO HASTA 08 DE SEPTIEMBRE-2018 , S/FACTS. NCF: B1500000124, 0125, 0126, 0129, 0130,0131.</t>
  </si>
  <si>
    <t>8395</t>
  </si>
  <si>
    <t>PAGO VIATICOS (JUNIO 2018), AL PERSONAL DE LA DIRECCION GENERAL DE SUPERVICION Y FISCALIZACION DE OBRAS DE ESTE MINISTERIO DE OBRAS PUBLICAS</t>
  </si>
  <si>
    <t>8401</t>
  </si>
  <si>
    <t>PAGO COLOCACIÓN PUBLICIDAD DE ESTE MINISTERIO. EN EL PROGRAMA  "EN MERIDIANO 1RA Y 2DA EMISION DE NOTICIAS" DESDE EL 10 DE ENERO HASTA 10 DE MAYO-2018 , S/FACTS. NCF: B1500000014, 0015, 0016, 0017</t>
  </si>
  <si>
    <t>8402</t>
  </si>
  <si>
    <t>PAGO COLOCACIÓN PUBLICIDAD DE ESTE MINISTERIO. EN EL PROGRAMA RADIAL "HACIENDO ESPACIO CON JESUS LUNA" DESDE EL 02 DE NOVIEMBRE-2017 HASTA 02 DE ABRIL-2018 , S/FACTS. NCF: B1500000001, 0002, 0003, 0004, 0005</t>
  </si>
  <si>
    <t>08/10/2018</t>
  </si>
  <si>
    <t>8417</t>
  </si>
  <si>
    <t>PAGO SUELDO (ABRIL/AGOSTO 2018), AL PERSONAL CONTRATADO DE ESTE MINISTERIO DE OBRAS PUBLICAS</t>
  </si>
  <si>
    <t>8419</t>
  </si>
  <si>
    <t>PARA CUBRIR PAGO POR VIATICOS (JUNIO / AGOSTO 2018), A PERSONAL DE DIFERENTES DEPARTAMENTOS DE ESTE MINISTERIO DE OBRAS PUBLICAS</t>
  </si>
  <si>
    <t>8431</t>
  </si>
  <si>
    <t>PAGO SERVICIOS DE PUBLICIDAD INSTITUCIONAL DEL MOPC., EN EL PROGRAMA " CLARISIMO, CANAL 19" CORRESP. A LOS MESES  FEBRERO, MARZO, ABRIL, MAYO, JUNIO, JULIO, Y AGOSTO DEL 2018, S/FACT. NCF:B1500000016</t>
  </si>
  <si>
    <t>8432</t>
  </si>
  <si>
    <t>PAGO POR SERVICIOS DE PUBLICIDAD AL MINISTERIO, EN EL PROGRAMA DE RADIO " LA BOLA DE KUTUKA"CON DELIS HERASME Y EL PROGRAMA DE TELEVISION "AMANECIENDO CON DELIS HERASME, CORRESP. AL MES AGOSTO- 2018, SEGUN FACT. NCF:B1500000049</t>
  </si>
  <si>
    <t>8433</t>
  </si>
  <si>
    <t>PAGO ADQUISICION DE ARTICULOS PERSONALES (BOTAS MILITARES) PARA LAS UNIDADES DE TRABAJOS DE ESTE MINISTERIO. S/FACT. NCF: B1500000025</t>
  </si>
  <si>
    <t>8435</t>
  </si>
  <si>
    <t>PAGO SERVICIOS DE ENERGÍA ELÉCTRICA A ESTE MOPC, CORRESPONDIENTE A PERIODOS DESCRITOS (SEGÚN FACTURAS ANEXA B1500025040,25116,27361,25042,25039,27632,25117,28487,27042,25043,24803,25152,25922,27823,28227,28230,28509,25318,25127)</t>
  </si>
  <si>
    <t>8438</t>
  </si>
  <si>
    <t>PAGO COMPENSACION SEGURIDAD (SEPTIEMBRE 2018) AL PERSONAL DE LA COMISION MILITAR (PROTECCION Y ASISTENCIA VIAL) DE ESTE MINISTERIO DE OBRAS PUBLICAS</t>
  </si>
  <si>
    <t>8441</t>
  </si>
  <si>
    <t>PAGO SERVICIOS ESPECIALES (AGOSTO 2018) AL PERSONAL DE MANTENIMIENTO DE CARRET. Y CAMINOS VECINALES DE ESTE MINISTERIO</t>
  </si>
  <si>
    <t>8443</t>
  </si>
  <si>
    <t>PAGO COMPENSACION SEG. (ABRIL 2018), AL PERSONAL QUE LABORO CONSTRUYENDO CAMINOS HACIA EL DESARROLLO DE ESTE MINISTERIO</t>
  </si>
  <si>
    <t>8445</t>
  </si>
  <si>
    <t>PAGO COMPENSACION SEGURIDAD (MARZO 2018), AL PERSONAL QUE LABORO CONSTRUYENDO CAMINOS HACIA EL DESARROLLO DE ESTE MINISTERIO</t>
  </si>
  <si>
    <t>8447</t>
  </si>
  <si>
    <t>PAGO SUELDO (ADENDA) (ABRIL / JUNIO 2018), A PERSONAL CONTRATADO EN RELACION DE DEPENDENCIA DE ESTE MINISTERIO DE OBRAS PUBLICAS</t>
  </si>
  <si>
    <t>8450</t>
  </si>
  <si>
    <t>PAGO COMPENSACION SEGURIDAD (MAYO 2018), AL PERSONAL DE CONSTRUYENDO CAMINOS HACIA EL DESARROLLO DE ESTE MINISTERIO</t>
  </si>
  <si>
    <t>8452</t>
  </si>
  <si>
    <t>PAGO SUELDO (FEBRERO / MAYO 2018), AL PERSONAL CONTRATADO (NUEVO) DE ESTE MINISTERIO DE OBRAS PUBLICAS</t>
  </si>
  <si>
    <t>8456</t>
  </si>
  <si>
    <t>PAGO SUELDO (MARZO / JUNIO 2018), A EMPLEADOS FIJO PROG.1 DE ESTE MINISTERIO DE OBRAS PUBLICAS</t>
  </si>
  <si>
    <t>8458</t>
  </si>
  <si>
    <t>PAGO COMPENSACION SEGURIDAD (JUNIO 2018) AL PERSONAL DE CONSTRUYENDO CAMINOS HACIA EL DESARROLLO DE ESTE MINISTERIO</t>
  </si>
  <si>
    <t>8460</t>
  </si>
  <si>
    <t>PARA CUBRIR PAGO POR HORAS EXTRAS (MARZO / JULIO 2018) A PERSONAL DE DIFERENTES DEPARTAMENTOS DE ESTE MINISTERIO</t>
  </si>
  <si>
    <t>8462</t>
  </si>
  <si>
    <t>PAGO HORAS EXTRAS (ABRIL / AGOSTO 2018) AL PERSONAL DE DIFERENTES DEPARTAMENTOS DE ESTE MINISTERIO</t>
  </si>
  <si>
    <t>8463</t>
  </si>
  <si>
    <t>PAGO SERVICIOS POR LA PARTICIPACIÓN DEL MOPC., EN EL PRGRAMA ESPECIAL "LA Z EN NEW YORK" TRANSMITIDOS POR LOS PROGRAMARAS EL GOBIERNO DE LA MAÑANA,  Y LA Z DEPORTES DESDE EL YANKEE STADIUM. S/FACT. NCF:B1500000076</t>
  </si>
  <si>
    <t>8466</t>
  </si>
  <si>
    <t>L/C.CON C/C. OTORG.CONSTRUCT. RIZEK &amp; ASOCS.,C/CARGO PAV. DE C/.,AVS.,CARRETS.,C.,VEC.,EN L/PROVS.D/LAS REGS.NORTE,SUR Y ESTE LOTE-01, REG.SUR (5TO AB.CUB 05) V. L/C.CON C/C.(ACT0 106-16 D/F23/6/16) $184,484,812.85(-)ESTE AB.61,394,170.81 PXP$123,090,642.04</t>
  </si>
  <si>
    <t>8472</t>
  </si>
  <si>
    <t>TRANSFERENCIA CORRIENTE A CII-VIVIENDAS PARA CUBRIR PAGO DE NOMINA DICHA INSTITUCIÓN, CORRESPONDIENTE AL MES DE OCTUBRE  2018.</t>
  </si>
  <si>
    <t>8475</t>
  </si>
  <si>
    <t>TRANSFERENCIA CORRIENTE A CII-VIVIENDAS PARA CUBRIR PAGO DE GASTOS OPERACIONALES DICHA INSTITUCIÓN, CORRESPONDIENTE AL MES DE OCTUBRE  2018.</t>
  </si>
  <si>
    <t>8476</t>
  </si>
  <si>
    <t>TRABAJOS PAV. DE C/.,AVS.,CARRETS.,CAM.,VEC.,EN L/PROVS. D/LAS REGS. NORTE, SUR Y ESTE LOTE-01, REG. SUR. (VALOR CUB. 05 $170,295,687.26 (-) ESTE 5TO. AB. 71,067,649.56 PXP $10,415,276.75</t>
  </si>
  <si>
    <t>8480</t>
  </si>
  <si>
    <t>P/PLÁSTICOS EMITIDOS EN SERVS. CARNET DE APREND.,RENOV.,DUPLIC.,CAMBIO DE LICENC.,EXAMEN TEORICO, RE-EXAMEN Y LICENC. PROVISIONALES. CORRESP. A LOS RECIBOS DE LOS DIAS 01 AL 13 DE AGOSTO-2018, S/FACT. NCF: B1500001280</t>
  </si>
  <si>
    <t>09/10/2018</t>
  </si>
  <si>
    <t>8500</t>
  </si>
  <si>
    <t>PAGO SERVICIO DE TELÉFONO (ALAMBRICA) USADO EN ESTE MOPC, CORRESPONDIENTE AL MES DE AGOSTO  2018 (PARA SER APLICADO A LA CUENTA # 713644407. S/FACT. NCF:B1500010376).</t>
  </si>
  <si>
    <t>8501</t>
  </si>
  <si>
    <t>PAGO SERVICIO DE TELÉFONO (INALAMBRICA) USADO EN ESTE MOPC, CORRESPONDIENTE AL MES DE AGOSTO  2018 (PARA SER APLICADO A LA CUENTA # 702156743 S/FACT. NCF:B1500010372).</t>
  </si>
  <si>
    <t>10/10/2018</t>
  </si>
  <si>
    <t>8514</t>
  </si>
  <si>
    <t>PAGO SERVICIOS ESPECIALES DEL MES DE AGOSTO 2018, AL PERSONAL DE PAVIMENTACION VIAL DE ESTE MINISTERIO DE OBRAS PUBLICAS</t>
  </si>
  <si>
    <t>8516</t>
  </si>
  <si>
    <t>PAGO SERVICIOS ESPECIALES DEL MES DE AGOSTO 2018, AL PERSONAL DE PAVIMENTACION ASFALTICA Y AGREGADOS (STGO, LA VEGA, ESPAILLAT Y PUERTO PLATA) DE ESTE MINISTERIO</t>
  </si>
  <si>
    <t>8518</t>
  </si>
  <si>
    <t>PAGO SERVICIOS ESPECIALES DEL MES DE AGOSTO 2018, AL PERSONAL DE PAVIMENTACION ASFALTICA (BACHEO) DE ESTE MINISTERIO DE OBRAS PUBLICAS</t>
  </si>
  <si>
    <t>8519</t>
  </si>
  <si>
    <t>8540</t>
  </si>
  <si>
    <t>TRABAJOS DE REHABILITACIÓN Y CONSTRUCCIÓN DE INFRAESTRUCTURA DE LA RESIDENCIA ESTUDIANTIL DE LA UNIVERSIDAD AUTÓNOMA DE SANTO DOMINGO (UASD) PAGO AVANCE INICIAL $7,897,410.88</t>
  </si>
  <si>
    <t>8542</t>
  </si>
  <si>
    <t>PAGO POR EXPROPIACION DE TERRENO, 7,397.95 M², PARCELA No.12 DEL DISTRITO CATASTRAL 12, SEGUN TITULO E INFORME DE TASACION Y ANEXOS, PARA EL PROYECTO DE CONSTRUCCION PROLONGACION AV. CIRCUNVALACION SANTIAGO</t>
  </si>
  <si>
    <t>8554</t>
  </si>
  <si>
    <t>TRABAJOS DE REHABILITACIÓN DEL MUSEO TRAMPOLÍN, ZONA COLONIAL DEL DISTRITO NACIONAL.(PAGO AVANCE INICIAL $$1,660,845.00)</t>
  </si>
  <si>
    <t>8556</t>
  </si>
  <si>
    <t>PAGO HORAS EXTRAS MES DE JULIO 2018, AL PERSONAL DE PAVIMENTACION VIAL DE ESTE MINISTERIO</t>
  </si>
  <si>
    <t>8560</t>
  </si>
  <si>
    <t>SUMINISTRO Y TRANSPORTE DE H.A.C. PARA BACHEO.(PAGO FACT.OP-27, NCF:B1500000016 $1,555,994.96, VALOR FACT. OP-28,NCF:B1500000018 $950,523.94, (-) ESTE ABONO $218,807.26, PXP $731,716.68)</t>
  </si>
  <si>
    <t>8562</t>
  </si>
  <si>
    <t>PAGO SERVICIO DE RENTA DE RADIO, CIRCUNVALACIÓN SANTO DOMINGO TRAMO II, CORRESPONDIENTE, A LA DIRECCIÓN GRAL. DE PEAJES, APLICAR CTA. #701059, MES DE SEPTIEMBRE 2018.(FACT. NCF:B1500000057) (USD$596,44X 49.8392 TASA DEL DIA)</t>
  </si>
  <si>
    <t>8563</t>
  </si>
  <si>
    <t>PAGO SERVICIO DE RENTA DE RADIO, CIRCUNVALACIÓN SANTO DOMINGO TRAMO I, CORRESPONDIENTE, A LA DIRECCIÓN GRAL. DE PEAJES, APLICAR CTA. #701059, MES DE SEPTIEMBRE 2018.(FACT. NCF:B1500000056) (USD$808.54X 49.8392 TASA DEL DIA)</t>
  </si>
  <si>
    <t>8564</t>
  </si>
  <si>
    <t>PAGO ARRENDAMIENTO DE EQUIPOS, ENLACE DE RADIO, DE LOS PEAJES CORAL I Y II, CIRCUNVALACIÓN DE LA ROMANA DIRECC. GRAL. DE PEAJES LOS CIRCUITOS 809-121-9533,809-121-9535 Y 809-122-2203, MES DE SEPTIEMBRE 2018 SEGÚN FACT. NCF:B1500000054)</t>
  </si>
  <si>
    <t>8565</t>
  </si>
  <si>
    <t>PAGO POR SERVICIO DE RENTA DE RADIO CIRCUNVALACIÓN SANTIAGO  DE LA DIRECCIÓN GRAL. DE PEAJES, CORRESP. A  SEPTIEMBRE 2018, (SEGÚN FACT. NCF: B1500000055 (TASA USD$542.60 X 49.8392)</t>
  </si>
  <si>
    <t>8566</t>
  </si>
  <si>
    <t>PAGO SERVICIO TELÉFONOS DE LAS ESTACIONES DE PEAJES CIRCUNVALACIÓN LA ROMANA, SANTIAGO, LAS AMÉRICAS,DUARTE,SANCHEZ Y 6 DE NOVIEMBRE, CORRESPONDIENTE A SEPTIEMBRE 2018,(APLICADO A LA CTA. #718340477, FACT. NCF:B1500011414).</t>
  </si>
  <si>
    <t>8567</t>
  </si>
  <si>
    <t>Const. Un (1) Edif.de Aptos.Econs.,Tipo A, De Cuatro (4) Niveles y Cuatro (4) Aptos. Por Pisos,(3) Tres Habs.C/u,Con Sus Resp. Anexidades, Para Un Total 16 Aptos. de 78M² C/u., Lote-07, Proy: Revit.Urb.San J. de La Maguana, Resid. Vista del Rio. (Pago Cub.#16)</t>
  </si>
  <si>
    <t>8568</t>
  </si>
  <si>
    <t>PAGO SERVICIO MÓDEM INTERNET UTILIZADO EN ESTE MOPC, CORRESPONDIENTE SEPTIEMBRE 2018 (PARA SER APLICADO A LA CUENTA 735902097 S/FACT. NCF: B1500013440).</t>
  </si>
  <si>
    <t>8569</t>
  </si>
  <si>
    <t>CONST. 1 EDIF. APTOS. ECONS. TIPO A, 4 NIVS.,4 APTOS. P/PISO, 3 HABS. C/U,CON SUS RESP. ANEX. PARA UN TOTAL 16 APTOS. 78 M², LOTE 20, PROY: REVIT. URB. RES. VISTA DEL RIÓ, SAN JUAN DE LA MAGUANA. (PAGO CUB. 15  $466,378.47).</t>
  </si>
  <si>
    <t>8570</t>
  </si>
  <si>
    <t>PAGO SERVICIO DE ENERGÍA ELÉCTRICA A ESTE MOPC, CORRESP. A PERIODOS DESCRITOS. (SEGÚN _x000D_
 FACTS. ANEXAS NCF: B1500018522,19492,19120,17672,18237,20704).</t>
  </si>
  <si>
    <t>11/10/2018</t>
  </si>
  <si>
    <t>8597</t>
  </si>
  <si>
    <t>CONST. DE UN (1) EDIFICIO DE APTOS. ECONS,TIPO (A), 4 NIVELES  Y 4 APTOS. POR PISO, DE 3 HABITS. C/U,TOTAL 16 APTOS. DE  78M² C/U, LOTE 03, CON SUS RESP. ANEXIDADES, REVIT. URBANA EN SAN JUAN DE LA MAGUANA, RES.VISTA DEL RIO,  (PAGO CUBICACION 17).</t>
  </si>
  <si>
    <t>8598</t>
  </si>
  <si>
    <t>CONST. DE UN (1) EDIFICIO DE APTOS. ECONS,TIPO (A), 4 NIVELES  Y 4 APTOS. POR PISO, DE 3 HABITS. C/U,TOTAL 16 APTOS. DE  78M² C/U, LOTE -37, CON SUS RESP. ANEXIDADES,  REVIT. URBANA EN SAN JUAN DE LA MAGUANA, RES.VISTA DEL RIO  (PAGO CUBICACION 01).</t>
  </si>
  <si>
    <t>12/10/2018</t>
  </si>
  <si>
    <t>8600</t>
  </si>
  <si>
    <t>CONST. UN (1) EDIF. DE APTOS. ECONS. TIPO (A) DE CUATRO (4) NIVELES Y CUATRO (4) APTOS. P/PISO TRES (3) HABS. C/U, CON SUS RESP. ANEXS. PARA UN TOTAL 16 APTOS. 78M², LOTE-11, PROY. REVIT. URB. SAN J. DE LA MAGUANA, RES. VISTA DEL RIO. (PAGO CUB.#19)</t>
  </si>
  <si>
    <t>8612</t>
  </si>
  <si>
    <t>PAGO FACTURAS NCF. B1500000013, 14 Y 15, POR ADQUISICION DE  BOLETOS AÉREOS A LAS CIUDADES DE MEXICO,  GUATEMALA, BOGOTA, CALI, MEDELLIN Y MADRID, PARA LA PARTICIPACION DE VARIOS COLABORADORES DE ESTE MINISTERIO, DIFERENTES EVENTOS INTERNACIONALES.</t>
  </si>
  <si>
    <t>8619</t>
  </si>
  <si>
    <t>P/SERVICIOS DE PUBLICAD D/MOPC. EN EL PROG. "LA PARADITA DE LAS 12" TRANSM. DE LUNES/VIERNES DE 12:00 A 2:00 PM, EN L/CANALES 26 TELECABLE NAC.,CANAL 67 DE ASTER Y CANAL 20 DE NEXXO TV, CORESP. A LOS MESES DE MARZO HASTA SEPTIEMBRE-2018, S/FACT.NCF:B1500000012</t>
  </si>
  <si>
    <t>8620</t>
  </si>
  <si>
    <t>PÓLIZA RENOVACIÓN SEGUROS PARA VEHÍCULOS, EQUIPOS Y MAQUINARIAS DE MOPC, AÑO 2018. (FACT ANEXA NCF A010010031500056563 $42,229,819.12, ABONOS EN LIBS.3703,4557,5465,6286,7378,7917 (-) ESTE ABONO, PXP $18,666,883.12)</t>
  </si>
  <si>
    <t>15/10/2018</t>
  </si>
  <si>
    <t>8624</t>
  </si>
  <si>
    <t>PARA CUBRIR PAGO AYUDA ECONOMINA A FAVOR DE LA SRA. DILIA MERCEDES JIMENEZ ANTONIO, CED.001-0176552-7, EMPLEADA DE ESTE MINISTERIO PARA GASTOS INCURRIDOS EN TRATAMIENTO Y MASTECTOMIA RADICAL IZQUIERDA Y LINFADENECTOMIA CON RI TIPO DIEP.</t>
  </si>
  <si>
    <t>8626</t>
  </si>
  <si>
    <t>PARA CUBRIR PAGO POR AYUDA ECONOMICA A FAVOR DE LA SRA. MARCELA MARIA ROSSIETER, CED.001-1811512-0, EMPLEADA DE ESTE MINISTERIO DE OBRAS PUBLICAS PARA CUBRIR COSTO BOLETO AEREO (BUENOS AIRES, ARGENTINA) POR EL FALLECIMIENTO DE SU HERMANA .</t>
  </si>
  <si>
    <t>8636</t>
  </si>
  <si>
    <t>PAGO PATROCINIO PARA LA COMPETENCIA INTERNACIONAL XTERRA DE DUATLONES Y CARRETERAS PEDESTRES (TRAIL RUN) S/FACT. NC:B1500000002</t>
  </si>
  <si>
    <t>8646</t>
  </si>
  <si>
    <t>PAGO SUMINISTRO DE ARTÍCULOS  Y UTENSILIOS DE LIMPIEZA PARA DISTINTAS AREAS DEL MOPC. S/FACT. NCF:B1500000007</t>
  </si>
  <si>
    <t>8650</t>
  </si>
  <si>
    <t>PAGO COLOCACIÓN DE PUBLICIDAD DE ESTE MINISTERIO.EN LA OCTAVA VERSION  DEL TORNEO DE BALONCESTO SUPERIOR DE LA PROV. NAHORUCO. S/FACT. NCF:B1500000005</t>
  </si>
  <si>
    <t>8652</t>
  </si>
  <si>
    <t>TRANSFERENCIA CORRIENTE A INAVI  PAGO NOMINA DE DICHA INSTITUCIÓN, CORRESPONDIENTE AL MES DE OCTUBRE 2018.</t>
  </si>
  <si>
    <t>8656</t>
  </si>
  <si>
    <t>TRANSFERENCIA CORRIENTE A INAVI  PAGO GASTOS OPERACIONALES DE DICHA INSTITUCIÓN, CORRESPONDIENTE AL MES DE OCTUBRE 2018.</t>
  </si>
  <si>
    <t>16/10/2018</t>
  </si>
  <si>
    <t>8660</t>
  </si>
  <si>
    <t>TRANSFERENCIA CORRIENTE A INSPODOM  PAGO NOMINA DE DICHA INSTITUCIÓN, CORRESPONDIENTE AL MES DE OCTUBRE 2018.</t>
  </si>
  <si>
    <t>8670</t>
  </si>
  <si>
    <t>PAGO SUELDO (ADICIONAL) MARZO / JUNIO 2018, A EMPLEADOS FIJO PROG.28 DE ESTE MINISTERIO DE OBRAS PUBLICAS</t>
  </si>
  <si>
    <t>8672</t>
  </si>
  <si>
    <t>PAGO SUELDO (ADICIONAL) MARZO / JUNIO 2018, A EMPLEADOS FIJO PROG.24 DE ESTE MINISTERIO DE OBRAS PUBLICAS</t>
  </si>
  <si>
    <t>8676</t>
  </si>
  <si>
    <t>PAGO HORAS EXTRAS (ENERO / MAYO 2018) AL PERSONAL DE SUPERVISION Y EDIFICACIONES PRIVADA DE ESTE MINISTERIO</t>
  </si>
  <si>
    <t>17/10/2018</t>
  </si>
  <si>
    <t>8686</t>
  </si>
  <si>
    <t>PAGO SERVICIOS ESPECIALES (JULIO 2018), AL PERSONAL DE LA BRIGADA DE MANTENIMIENTO DE CARRETERA Y CAMINOS (PROVINCIAS TRONCALES) DE ESTE MINISTERIO DE OBRAS PUBLICAS</t>
  </si>
  <si>
    <t>8688</t>
  </si>
  <si>
    <t>PAGO COMPENSACION SEGURIDAD (SEPTIEMBRE 2018), AL PERSONAL DE PROTECCION ASISTENCIA VIAL (OPERATIVO DIA DE LA VIRGEN DE LAS MERCEDES) DE ESTE MINISTERIO</t>
  </si>
  <si>
    <t>8690</t>
  </si>
  <si>
    <t>PAGO COMPENSACION ESPECIAL (ABRIL 2018), AL PERS. DEL DEPARTAMENTO DE INSPECION DE EDIFICACIONES PRIVADA DE ESTE MINISTERIO DE OBRAS PUBLICAS</t>
  </si>
  <si>
    <t>8692</t>
  </si>
  <si>
    <t>PARA CUBRIR PAGO POR COMPENSACION ESPECIAL (JULIO 2018), AL PERSONAL DEL DEPARTAMENTO DE INSPECCION DE EDIFICACION PRIVADA DE ESTE MINISTERIO DE OBRAS PUBLICAS</t>
  </si>
  <si>
    <t>8697</t>
  </si>
  <si>
    <t>TRANSFERENCIA CORRIENTE A INTRANT PARA CUBRIR  PAGO NOMINA DE DICHA INSTITUCIÓN, CORRESPONDIENTE AL MES DE OCTUBRE 2018.</t>
  </si>
  <si>
    <t>8700</t>
  </si>
  <si>
    <t>TRANSFERENCIA CORRIENTE A INTRANT PARA CUBRIR  PAGO GASTOS OPERACIONALES DE DICHA INSTITUCIÓN, CORRESPONDIENTE AL MES DE OCTUBRE 2018.</t>
  </si>
  <si>
    <t>8704</t>
  </si>
  <si>
    <t>PAGO SERVICIOS ESPECIALES (MARZO / JUNIO 2018), AL PERSONAL DE MANTENIMIENTO DE CARRETERA Y CAMINOS VECINALES DE ESTE MINISTERIO DE OBRAS PUBLICAS</t>
  </si>
  <si>
    <t>8707</t>
  </si>
  <si>
    <t>PAGO SERVICIOS AGUA POTABLE A MOPC, SEGUN PERIODOS DESCRITOS FACTS, NCF B1500024821,4916,4851,4946,4827,4868,4959,5044,4969,4984,5003,4997,5008,5250,5244,6085)</t>
  </si>
  <si>
    <t>8708</t>
  </si>
  <si>
    <t>PAGO SERVICIOS DE AGUA POTABLE EN LA OFICINA MOPC, DE LA VICTORIA CORRESPONDIENTE AL PERIODO DESCRITO  (SEGÚN FACT. NCF: B1500007551)</t>
  </si>
  <si>
    <t>18/10/2018</t>
  </si>
  <si>
    <t>8735</t>
  </si>
  <si>
    <t>PAGO SUELDO MES DE OCTUBRE 2018, A EMPLEADOS FIJO PROG.1 DE ESTE MINISTERIO DE OBRAS PUBLICAS</t>
  </si>
  <si>
    <t>8737</t>
  </si>
  <si>
    <t>PAGO SUELDO (OCTUBRE 2018), A EMPLEADOS FIJO PROG.24 DE ESTE MINISTERIO DE OBRAS PUBLICAS</t>
  </si>
  <si>
    <t>8739</t>
  </si>
  <si>
    <t>PAGO SUELDO MES DE OCTUBRE 2018, A EMPLEADOS FIJO PROG.28 DE ESTE MINISTERIO DE OBRAS PUBLICAS</t>
  </si>
  <si>
    <t>8741</t>
  </si>
  <si>
    <t>PAGO SUELDO (OCTUBRE 2018), AL PERSONAL EN TRAMITE PARA PENSION DE ESTE MINISTERIO</t>
  </si>
  <si>
    <t>8743</t>
  </si>
  <si>
    <t>PAGO COMPENSACION SEG. (OCTUBRE 2018), AL PERSONAL MILITAR (TECNICO) DE ESTE MINISTERIO DE OBRAS PUBLICAS</t>
  </si>
  <si>
    <t>8745</t>
  </si>
  <si>
    <t>PAGO COMPENSACION SEG. (OCTUBRE 2018), AL PERSONAL DE SEGURIDAD MILITAR DE ESTE MINISTERIO DE OBRAS PUBLICAS</t>
  </si>
  <si>
    <t>8747</t>
  </si>
  <si>
    <t>PAGO COMPENSACION SEG. (OCTUBRE 2018), AL PERSONAL DE SEG. MILITAR (PEAJE) DE ESTE MINISTERIO DE OBRAS PUBLICAS</t>
  </si>
  <si>
    <t>8749</t>
  </si>
  <si>
    <t>PAGO SUELDO MES DE OCTUBRE 2018, A EMPLEADOS FIJO PROG.11 DE ESTE MINISTERIO DE OBRAS PUBLICAS</t>
  </si>
  <si>
    <t>19/10/2018</t>
  </si>
  <si>
    <t>8752</t>
  </si>
  <si>
    <t>PAGO SUELDO (OCTUBRE 2018), AL PERSONAL CONTATADO EN RELACCION DE DEPENDENCIA DE ESTE MINISTERIO</t>
  </si>
  <si>
    <t>8754</t>
  </si>
  <si>
    <t>PAGO HORAS EXTRAS (JUNIO / AGOSTO 2018), AL PERSONAL DE DIFERENTES DEPTARTAMENTOS DE ESTE MINISTERIO DE OBRAS PUBLICAS</t>
  </si>
  <si>
    <t>8757</t>
  </si>
  <si>
    <t>PAGO SERVICIOS DE ENERGÍA ELÉCTRICA A ESTE MOPC, CORRESPONDIENTE A PERIODOS DESCRITOS.  (SEGÚN FACTURAS ANEXA NCF: B1500026107,6065,6121,6087,6175,8457,5878,6171,5959,6349,6415,6209,6381,6160,).</t>
  </si>
  <si>
    <t>8762</t>
  </si>
  <si>
    <t>PAGO SERVICIO DE RECOGIDA DE BASURA A ESTE MOPC, CORRESPONDIENTE  A LOS PERIODOS DESCRITOS  (SEGÚN FACTURAS ANEXAS NCF:B1500003711,3808,3809,3810,3812,3813,3811,3804,3862,3805,).</t>
  </si>
  <si>
    <t>8767</t>
  </si>
  <si>
    <t>PAGO COMPENSACION (OCTUBRE 2018), AL PERSONAL MILITAR (GRADUADO) DE ESTE MINISTERIO DE OBRAS PUBLICAS</t>
  </si>
  <si>
    <t>8768</t>
  </si>
  <si>
    <t>PAGO COLOCACIÓN DE PUBLICIDAD EN EL MOPC, EN EL PROGRAMA RADIAL "EL SOL DE LOS SÁBADOS, TRANSMITIDO DE  7:00 A  9:00 AM. POR LAS FRECUENCIAS ZOL 165.5 FM , Y OTRAS, DESDE EL 09 DE ABRIL AL 08 DE MAYO-2018, S/FACT. NCF:B1500000127</t>
  </si>
  <si>
    <t>8769</t>
  </si>
  <si>
    <t>COLOCACION DE PUBLICIDAD A ESTE MINISTERIO, (FELICITACIONES POR EL MILLON DE ASISTENCIA Y LANZAMIENTO DEL OPERATIVO DE LA COMISION MILITAR Y POLICIAL DE ESTE MOPC EN LAS 4 ZONAS DEL PAIS.), SEGUN FACTS. B1500000155 Y B1500000156.</t>
  </si>
  <si>
    <t>8771</t>
  </si>
  <si>
    <t>PARA CUBRIR PAGO POR SERVICIOS ESPECIALES CORRESPONDIENTE A JULIO 2018, AL PERSONAL DE MANTENIMIENTO DE CARRETERA Y CAMINOS VEC. DE ESTE MINISTERIO</t>
  </si>
  <si>
    <t>8786</t>
  </si>
  <si>
    <t>PAGO COLOCACIÓN DE PUBLICIDAD EN EL MOPC, EN EL PROGRAMA RADIAL "EL SOL DE LOS SÁBADOS, TRANSMITIDO DE  7:00 A  9:00 AM. POR LAS FRECUENCIAS ZOL 165.5 FM , Y OTRAS, DESDE EL 09 DE MAYO AL 08 DE JUNIO-2018, S/FACT. NCF:B1500000128</t>
  </si>
  <si>
    <t>8787</t>
  </si>
  <si>
    <t>TRANSMISION ESPECIAL PROGRAMA DE RENDICION DE CUENTAS DE ESTE MOPC, SEGUN PAGO FACTURA NCF: B1500000128, $1,770,000.00 Y ABONO A FACT. NCF: B1500000129, $398,000.00, PXP $2,670,000.00.</t>
  </si>
  <si>
    <t>8789</t>
  </si>
  <si>
    <t>PAGO POR EXPROPIACION DE TERRENO "PROYECTO CONSTRUCCION  AV. CIRCUNVALACION SANTO DOMINGO TRAMO ll, PARCELA No.1, REFORMADA, DISTRITO CATASTRAL No.20, SEGUN DOCUMENTO DE TASACION Y ANEXOS.</t>
  </si>
  <si>
    <t>8792</t>
  </si>
  <si>
    <t>TRANSFERENCIA DE CAPITAL AL INVI, PARA INVERSIÓN EN LA REPARACIÓN Y CONSTRUCCIÓN DE VIVIENDAS NUEVAS A NIVEL NACIONAL, CORRESPONDIENTE AL MES DE OCTUBRE 2018.</t>
  </si>
  <si>
    <t>22/10/2018</t>
  </si>
  <si>
    <t>8804</t>
  </si>
  <si>
    <t>PAGO SUELDO MES DE FEBRERO 2018, AL PERSONAL CONTRATADO DE ESTE MINISTERIO DE OBRAS PUBLICAS</t>
  </si>
  <si>
    <t>8806</t>
  </si>
  <si>
    <t>PAGO COMPENSACION DE SEGURIDAD (MAYO 2018), A PERSONAL QUE TRABAJO EN OPERATIVO DE FUMIGACION, DISTRIBUCION DE AGUA, OPERATIVO ODONTOLOGICO, DE ESTE MINISTERIO DE OBRAS PUBLICAS</t>
  </si>
  <si>
    <t>8808</t>
  </si>
  <si>
    <t>PAGO COMPENSACION SEGURIDAD (JUNIO 2018) A PERSONAL POR OPERATIVO DE FUMIGACION, DISTRIBUCION AGUA, OPERATIVO ODONTOLOGICO, DE ESTE MINISTERIO DE OBRAS PUBLICAS</t>
  </si>
  <si>
    <t>8809</t>
  </si>
  <si>
    <t>PAGO POR IMPUESTOS NO RETENIDOS A EMPLEADOS, CONCILIACION DESDE EL AÑO 2015 HASTA JULIO 2018, SEGUN _x000D_
 OFICIO 1254-2018 Y ANEXOS.</t>
  </si>
  <si>
    <t>23/10/2018</t>
  </si>
  <si>
    <t>8816</t>
  </si>
  <si>
    <t>PAGO COMPENSACION SEGURIDAD (OCTUBRE 2018) AL PERSONAL MILITAR Y POLICIAL QUE RECIBEN ENTRENAMIENTO DE ESTE MINISTERIO</t>
  </si>
  <si>
    <t>8824</t>
  </si>
  <si>
    <t>PAGO FACTURA NCF: B1500000066, POR COLOCACION DE CUÑAS PUBLICITARIA DEL MINISTERIO EN EL PROGRAMA "CON ASELA", CORRESPONDIENTE  AL MES DE OCTUBRE-2018.</t>
  </si>
  <si>
    <t>8825</t>
  </si>
  <si>
    <t>PAGO FACTURA NCF: B1500000026, POR COLOCACION CAMPAÑA PUBLICITARIA DE ESTE MINISTERIO EN EL PROGRAMA "VERSIÓN TRANSPARENTE", CORRESPONDIENTE AL MES DE OCTUBRE-2018</t>
  </si>
  <si>
    <t>8826</t>
  </si>
  <si>
    <t>COLOCACION DE PUBLICIDAD A ESTE MOPC  EN EL CONCIERTO DE FERNANDO VILLALONA SINFONICO, UNA MARCA NACIONAL, SEGUN FACTURA NCF:B1500000068.</t>
  </si>
  <si>
    <t>8838</t>
  </si>
  <si>
    <t>PAGO POR COLOCACION DE PUBLICIDAD A ESTE MOPC, EN LAS PROGRAMACIONES REGULARES DE LAS EMISORAS DE LA ZONA SUR (PALMA, EMOCIONES, LA MEGA, COSMOS, ESCALA 106, TRUENO 99 Y PESA) DEL 20 DE JUNIO 2017 AL 20 DE MARZO 2018, SEGUN FACT. NCF:B1500000051.</t>
  </si>
  <si>
    <t>8839</t>
  </si>
  <si>
    <t>PAGO POR COLOCACION DE PUBLICIDAD A ESTE MINISTERIO EN LA PROGRAMACION DEL CANAL DE TELEVISION CARIBBEAN TRAVELING NETWORK (CTN TV), DURANTE LOS MESES DE FEBRERO HASTA SEPTIEMBRE 2018, SEGUN FACTURA NCF.B1500000080.</t>
  </si>
  <si>
    <t>8843</t>
  </si>
  <si>
    <t>PARTICIPACION DEL MINISTERIO MEDIANTE PATROCINIO, EN LA CONFERENCIA "EN EL OJO DE LA TORMENTA" CON JHN MORALES, EL 5 DE JULIO DEL 2018, SEGUN FACTURA NCF:B1500000004.</t>
  </si>
  <si>
    <t>8846</t>
  </si>
  <si>
    <t>PAGO SUELDO (OCTUBRE 2018) AL PERSONAL CONTRATADO DE ESTE MINISTERIO DE OBRAS PUBLICAS</t>
  </si>
  <si>
    <t>8848</t>
  </si>
  <si>
    <t>8864</t>
  </si>
  <si>
    <t>TRABAJOS DE CONSTRUCCIÓN DEL MERCADO DE LA VEGA, PROVINCIA LA VEGA, S/CONTRATO 32-2017, (DECRETOS #340,341,342,344, 346 Y 370 D/F 11,14,18 Y 24 DE NOV. Y 15 DE DIC.-2016). SALDO CUB.#01, $5,974,031.00, 1ER. ABONO LIB.5325 Y PAGO CUB.02, $13,182,463.61.</t>
  </si>
  <si>
    <t>24/10/2018</t>
  </si>
  <si>
    <t>8871</t>
  </si>
  <si>
    <t>PAGO SERVICIOS ESPECIALES (SEPTIEMBRE 2018), AL PERSONAL DE DRENAJE PLUVIAL DE ESTE MINISTERIO</t>
  </si>
  <si>
    <t>8873</t>
  </si>
  <si>
    <t>PAGO SERVICIOS ESPECIALES (SEPTIEMBRE 2018) AL PERSONAL DE PAVIMENTACION VIAL DE ESTE MINISTERIO</t>
  </si>
  <si>
    <t>8875</t>
  </si>
  <si>
    <t>PAGO SUELDO (ADICIONAL) JULIO / SEPTIEMBRE 2018, AL PERSONAL FIJO PROG.24 DE ESTE MINISTERIO DE OBRAS PUBLICAS</t>
  </si>
  <si>
    <t>8877</t>
  </si>
  <si>
    <t>PAGO SUELDO (ADICIONAL) JUNIO / SEPTIEMBRE 2018, AL PERSONAL FIJO PROG.1 DE ESTE MINISTERIO DE OBRAS PUBLICAS</t>
  </si>
  <si>
    <t>8881</t>
  </si>
  <si>
    <t>TRABAJOS DE LA CARRETERA TURÍSTICA LA CUMBRE-SANTIAGO.-PUERTO PLATA, POR DAÑOS OCAS. POR DIVERSAS VAGUADAS DURANTE EL MES ABRIL-2012 (DEC.230-12 D/F12/5/2012) (VALOR CUB.20 $66,727,318.21, (-) ESTE ABONO $22,555,525.21, PXP $44,171,793.00)</t>
  </si>
  <si>
    <t>8882</t>
  </si>
  <si>
    <t>TRABAJOS DE DISEÑO Y CONSTRUCCION  DE LA CARRETERA HATO MAYOR-EL PUERTO INCLUYENDO SUS OBRAS DE ARTE, PROV. HATO MAYOR (PAGO CUB. #10 $9,618,641.46)</t>
  </si>
  <si>
    <t>8890</t>
  </si>
  <si>
    <t>CONST. 1 EDIF. APTOS. ECONS. TIPO A, 4 NIVS.,4 APTOS. P/PISO,3 HABS. C/U,TOTAL 16 APTOS.78 M², LOTE 18,  PROY: REVIT. URB. RES. VISTA DEL RIÓ,SAN JUAN DE LA MAGUANA. (PAGO CUB.18 $842,274.11)</t>
  </si>
  <si>
    <t>8892</t>
  </si>
  <si>
    <t>PAGO SERVICIOS ESPECIALES (JULIO 2018), AL PERSONAL DE LA BRIGADAS DE MANTENIMIENTOS DE CARRETERA Y CAMINOS VEC. (DIVERSAS PROVINCIAS) DE ESTE MINISTERIO DE OBRAS PUBLICAS</t>
  </si>
  <si>
    <t>8895</t>
  </si>
  <si>
    <t>TRABAJOS  DE CONST. AUTOPISTA CIRCUNVALACIÓN DE SANTO DOMINGO TRAMO II (CIBAO- VILLA MELLA) (PAGO CUB.#16 USD2,723,666.03 ; VALOR CUB.17 USD2,887,325.29, (-) ESTE ABONO USD2,872,700,72 ,PXP USD 14,624.57, A LA TASA $50.0304 US5,596,366.75= RD$279,988,466.82</t>
  </si>
  <si>
    <t>8897</t>
  </si>
  <si>
    <t>TRABAJOS DE REPARAC.DE VIVIENDAS VULNERABLES LOTE 7,UBICADOS EN LOS BARRIOS: ALTOS DE SALADILLO,CASANDRA,IMBERT,DON BOSCO,ENRIQUILLO, PUEBLO NUEVO,VILLA ESTELA, PROV. BARAHONA.MOPC-CCC-SO-002-2015. (PAGO CUB.01 $1,285,649.95)</t>
  </si>
  <si>
    <t>8901</t>
  </si>
  <si>
    <t>CONST. 1 EDIF. DE APTOS. ECONS. TIPO A, DE 4 NIVS. Y 4 APTOS. POR PISO DE 3 HABS.C/U, CON SUS RESPECTIVAS ANEXIDADES, PARA UN TOTAL DE 16 APTOS. DE 78 M²  C/U, LOTE 4, PROY.:REVITALIZACION URBANA SAN JUAN DE LA MAGUANA, RESID. VISTA DEL RIO. (PAGO CUB.# 17)</t>
  </si>
  <si>
    <t>8903</t>
  </si>
  <si>
    <t>PAGO SERVICIOS ESPECIALES (AGOSTO 2018), AL PERSONAL DE MANTENIMIENTO DE CARRETERA Y CAM. VECINALES</t>
  </si>
  <si>
    <t>25/10/2018</t>
  </si>
  <si>
    <t>8927</t>
  </si>
  <si>
    <t>PAGO POR SERVICIOS DE PUBLICIDAD AL MINISTERIO, EN EL PROGRAMA DE RADIO " LA BOLA DE KUTUKA"CON DELIS HERASME Y EL PROGRAMA DE TELEVISION "AMANECIENDO CON DELIS HERASME, CORRESP. AL MES SEPTIEMBRE- 2018, SEGUN FACT. NCF:B1500000058</t>
  </si>
  <si>
    <t>8937</t>
  </si>
  <si>
    <t>TRABS. DE DISEÑO Y CONST. TRAMO CARRET. BELLA VISTA (ZONA FRANCA DE GUERRA) C/ CARRET. STO. DGO.-SAMANA, MUNIC. SAN ANT. DE GUERRA, PROV. STO. DGO. AV. INIC. $111,502,912.06 (-)1ER. AB.$15,000,000.00 S/CK.18072 (-) ESTE PAGO  $29,502,488.00 PXP $67,000,424.06</t>
  </si>
  <si>
    <t>8938</t>
  </si>
  <si>
    <t>TERMINACION TRAB. DE RECONST. TRAMOS CARRETERA LA GUAYIGA (KM.22)-HATO NUEVO (Y SUS CALLES)-LOS ALCARRIZOS Y EL TRAMO CABALLONA-LA CIENEGA Y SUS CALLES (AV. INICIAL $64,103,458.61(-)AB REALIZADOS $25,200,000.00,(-)ESTE AB $17,000,000.00; P. X P. $21,903,458.61</t>
  </si>
  <si>
    <t>26/10/2018</t>
  </si>
  <si>
    <t>8940</t>
  </si>
  <si>
    <t>PAGO SERVICIOS ESPECIALES (SEPTIEMBRE 2018) AL PERSONAL DEL DEPARTAMENTO DE PAVIMENTACION VIAL DE ESTE MINISTERIO</t>
  </si>
  <si>
    <t>8942</t>
  </si>
  <si>
    <t>PAGO COMPENSACION ESPECIAL (JULIO 2018), AL PERSONAL DE LA AYUDANTIA DE MONTE PLATA Y VILLA MELLA DE ESTE MINISTERIO</t>
  </si>
  <si>
    <t>8944</t>
  </si>
  <si>
    <t>PAGO SUELDO (ADICIONAL) ABRIL/AGOSTO 2018, AL PERSONAL EN TRAMITE PARA PENSION DE ESTE MINISTERIO DE OBRAS PUBLICAS</t>
  </si>
  <si>
    <t>8964</t>
  </si>
  <si>
    <t>PAGO POR SERVICIOS DE LEGALIZACIÓN, DIECIOCHO  (18) CONTRATOS  DIVERSOS A ESTE MOPC,  SEGUN FACTURA NCF: B1500000006.</t>
  </si>
  <si>
    <t>8966</t>
  </si>
  <si>
    <t>PAGO SERVICIOS ESPECIALES (SEPTIEMBRE 2018), AL PERSONAL DE MANTENIMIENTO DE TUNELES Y PASOS A DESNIVEL DE ESTE MINISTERIO</t>
  </si>
  <si>
    <t>8968</t>
  </si>
  <si>
    <t>PAGO SERVICIOS ESPECIALES (SEPTIEMBRE 2018), AL PERSONAL DE MANTENIMIENTO DE CARRETERA Y CAMINOS VECINALES DE ESTE MINISTERIO</t>
  </si>
  <si>
    <t>8985</t>
  </si>
  <si>
    <t>PAGO SERVICIO DE TELÉFONO (INALAMBRICA) USADO EN ESTE MOPC, CORRESPONDIENTE AL MES DE SEPTIEMBRE  2018 (PARA SER APLICADO A LA CUENTA # 702156743 S/FACT. NCF:B1500013793).</t>
  </si>
  <si>
    <t>8986</t>
  </si>
  <si>
    <t>PAGO SERVICIO DE AGUA POTABLE  OFICINA DE MOPC EN PUERTO PLATA, CORRESPONDIENTE  A L  MES DE SEPTIEMBRE 2018. (SEGÚN FACTURAS  NCF: B1500000712)</t>
  </si>
  <si>
    <t>29/10/2018</t>
  </si>
  <si>
    <t>8988</t>
  </si>
  <si>
    <t>PAGO HORAS EXTRAS (AGOSTO 2018) AL PERSONAL DE PAVIMENTACION VIAL DE ESTE MINISTERIO</t>
  </si>
  <si>
    <t>8990</t>
  </si>
  <si>
    <t>PAGO COMPENSACION ESPECIAL (JUNIO 2018), AL PERSONAL QUE LABORA EN EL PROYECTO DE LAS ESCUELAS DE ESTE MINISTERIO DE OBRAS PUBLICAS</t>
  </si>
  <si>
    <t>8996</t>
  </si>
  <si>
    <t>PAGO SERVICIOS ESPECIALES (JULIO 2018) AL PERSONAL DE BRIGADA, QUE REALIZA TRABAJOS DE SERVICIOS DE ASISTENCIA VIAL DE ESTE MINISTERIO</t>
  </si>
  <si>
    <t>9015</t>
  </si>
  <si>
    <t>PAGO COMPLETIVO A SUELDO (OCTUBRE 2018) A EMPLEADO FIJO PROG.11 QUE ESTA FUNJIENDO COMO ENCARGADA TEMPORAL EN EL DEPARTAMENTO DE ESTUDIO Y DISEÑO DE PROYECTOS DE CARRETERA, SEGUN COMUNICACION DEL MAP NO.0001716</t>
  </si>
  <si>
    <t>9017</t>
  </si>
  <si>
    <t>PAGO SUELDO (ADICIONAL) (SEPTIEMBRE 2018) AL PERSONAL FIJO PROG.1 DE ESTE MINISTERIO</t>
  </si>
  <si>
    <t>9019</t>
  </si>
  <si>
    <t>PAGO HORAS EXTRAS (AGOSTO/SEPTIEMBRE 2018), AL PERSONAL DE DIFERENTES DEPARTAMENTOS DE ESTE MINISTERIO</t>
  </si>
  <si>
    <t>9021</t>
  </si>
  <si>
    <t>PAGO COMPRA DE COMBUSTIBLE (GASOLINA Y GASOIL), PARA ESTE MOPC.(SALDO FACT. B1500031020 $351,343.95. ABONO LIB. 7883 ; PAGO  FACTS.NCF # A010010011500001863,1864,1865 ,B1500031021,1022,0449,0454,1040,1041,1042,1043,1044; ABONO,1045 $432,753.58 PXP $130,046.15)</t>
  </si>
  <si>
    <t>9027</t>
  </si>
  <si>
    <t>PAGO COMPRA DE (GASOIL ) PARA ESTE MOPC.(SALDO FACTS  NCF:,A010010011500008521,$1,000,000.00, ABONO LIB,5449, SALDO B1500002007, $1,159,161.69, ABONO EN LIB.7911; PAGO FACT. NCF: B1500002009, ABONO FACT. 2078 $896,646.72, PXP $746,753.28)</t>
  </si>
  <si>
    <t>9030</t>
  </si>
  <si>
    <t>PAGO COMBUSTIBLE (GASOIL), PARA EL USO DE ESTE MOPC. (SALDO FACTURA NCF: B1500000053, $1,355,894.35 1er. ABONO , EN LIB.7884 ; ABONO FACT. NCF:B1500000054, $1, 578,099.44, PXP $277,900.56)</t>
  </si>
  <si>
    <t>9032</t>
  </si>
  <si>
    <t>COLOCACION DE ESPACIO PUBLICITARIOS DE ESTE MOPC, SALDO FACTURA MES DE JULIO NCF:B1500000004, $1,102,500.00, 1ER. AB. LIB.7888 Y PAGO FACT. NCF:B1500000005, $2,551,250.00, CORRESP. AL MES DE AGOSTO.</t>
  </si>
  <si>
    <t>9034</t>
  </si>
  <si>
    <t>PAGO SUELDO (ADICIONAL) (JUNIO / AGOSTO 2018) AL PERSONAL FIJO PROG.11 DE ESTE MINISTERIO DE OBRAS PUBLICAS</t>
  </si>
  <si>
    <t>30/10/2018</t>
  </si>
  <si>
    <t>9043</t>
  </si>
  <si>
    <t>PARA CUBRIR PAGO SUELDO (JULIO/SEPTIEMBRE 2018) (ADICIONAL), AL PERSONAL FIJO PROG.28 DE ESTE MINISTERIO</t>
  </si>
  <si>
    <t>31/10/2018</t>
  </si>
  <si>
    <t>9058</t>
  </si>
  <si>
    <t>PAGO SERVICIOS ESPECIALES (SEPTIEMBRE 2018), AL PERSONAL DE PAVIMENTACION VIAL DE ESTE MINISTERIO DE OBRAS PUBLICAS</t>
  </si>
  <si>
    <t>9060</t>
  </si>
  <si>
    <t>PAGO SERVICIOS ESPECIALES (SEPTIEMBRE 2018) AL PERSONAL DE DRENAJE PLUVIAL DE ESTE MINISTERIO</t>
  </si>
  <si>
    <t>9063</t>
  </si>
  <si>
    <t>PAGO HORAS EXTRAS (FEBRERO / SEPTIEMBRE 2018), A PERSONAL DE LA SECCION DE NOMINAS DE ESTE MINISTERIO DE OBRAS PUBLICAS</t>
  </si>
  <si>
    <t>9065</t>
  </si>
  <si>
    <t>PAGO SUELDO (ADENDA) (JULIO/SEPTIEMBRE 2018), AL PERSONAL CONTRATADO DE ESTE MINISTERIO DE OBRAS PUBLICAS</t>
  </si>
  <si>
    <t>9069</t>
  </si>
  <si>
    <t>APORTE  A LA "ACADEMIA DEPORTIVA LUISITO MERCEDES" PARA LA CELEBRACIÓN DEL "TORNEO INTERNO NUM. 18 DE BÉISBOL", SEGUN OFICIO DF/1353-2018 Y ANEXOS.</t>
  </si>
  <si>
    <t>9073</t>
  </si>
  <si>
    <t>TRANSFERENCIA CORRIENTE A INSPODOM, PAGO ANUAL A LA UNIÓN POSTAL UNIVERSAL (UPU) Y A LA UNIÓN POSTAL DE LAS AMÉRICAS, ESPAÑA Y PORTUGAL (UPAEP) Y OTROS GASTOS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</si>
</sst>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69">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164"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164"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164"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164"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164" fontId="9" fillId="0" borderId="15" xfId="0" applyNumberFormat="1" applyFont="1" applyBorder="1" applyAlignment="1">
      <alignment horizontal="right"/>
    </xf>
    <xf numFmtId="164" fontId="9" fillId="0" borderId="15" xfId="0" applyNumberFormat="1" applyFont="1" applyBorder="1" applyAlignment="1">
      <alignment horizontal="center" vertical="center"/>
    </xf>
    <xf numFmtId="164"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164"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15" fontId="9" fillId="0" borderId="22" xfId="0" applyNumberFormat="1" applyFont="1" applyBorder="1" applyAlignment="1">
      <alignment horizontal="center"/>
    </xf>
    <xf numFmtId="49" fontId="9" fillId="0" borderId="22" xfId="0" applyNumberFormat="1" applyFont="1" applyBorder="1" applyAlignment="1">
      <alignment horizontal="center"/>
    </xf>
    <xf numFmtId="49" fontId="9" fillId="0" borderId="0" xfId="0" applyNumberFormat="1" applyFont="1" applyAlignment="1">
      <alignment horizontal="left" wrapText="1"/>
    </xf>
    <xf numFmtId="164" fontId="9" fillId="0" borderId="22" xfId="0" applyNumberFormat="1" applyFont="1" applyBorder="1" applyAlignment="1">
      <alignment horizontal="right"/>
    </xf>
    <xf numFmtId="164" fontId="9" fillId="0" borderId="19" xfId="0" applyNumberFormat="1" applyFont="1" applyBorder="1" applyAlignment="1">
      <alignment horizontal="right"/>
    </xf>
    <xf numFmtId="0" fontId="4" fillId="3" borderId="6" xfId="0" applyFont="1" applyFill="1" applyBorder="1" applyAlignment="1">
      <alignment horizontal="center" vertical="center" wrapText="1"/>
    </xf>
    <xf numFmtId="14" fontId="2" fillId="0" borderId="23" xfId="0" applyNumberFormat="1" applyFont="1" applyFill="1" applyBorder="1" applyAlignment="1">
      <alignment horizontal="center"/>
    </xf>
    <xf numFmtId="0" fontId="2" fillId="0" borderId="15" xfId="0" applyFont="1" applyFill="1" applyBorder="1" applyAlignment="1">
      <alignment wrapText="1"/>
    </xf>
    <xf numFmtId="0" fontId="2" fillId="0" borderId="15" xfId="0" applyFont="1" applyFill="1" applyBorder="1"/>
    <xf numFmtId="0" fontId="8" fillId="0" borderId="15" xfId="0" applyFont="1" applyFill="1" applyBorder="1" applyAlignment="1">
      <alignment horizontal="right"/>
    </xf>
    <xf numFmtId="4" fontId="10" fillId="0" borderId="15" xfId="0" applyNumberFormat="1" applyFont="1" applyFill="1" applyBorder="1" applyAlignment="1">
      <alignment horizontal="center" wrapText="1"/>
    </xf>
    <xf numFmtId="39" fontId="10" fillId="0" borderId="15" xfId="1" applyNumberFormat="1" applyFont="1" applyFill="1" applyBorder="1" applyAlignment="1">
      <alignment wrapText="1"/>
    </xf>
    <xf numFmtId="4" fontId="10"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0" fontId="13" fillId="2" borderId="0" xfId="0" applyFont="1" applyFill="1" applyBorder="1" applyAlignment="1">
      <alignment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1</xdr:col>
      <xdr:colOff>285750</xdr:colOff>
      <xdr:row>296</xdr:row>
      <xdr:rowOff>190499</xdr:rowOff>
    </xdr:from>
    <xdr:to>
      <xdr:col>5</xdr:col>
      <xdr:colOff>1000125</xdr:colOff>
      <xdr:row>307</xdr:row>
      <xdr:rowOff>47625</xdr:rowOff>
    </xdr:to>
    <xdr:pic>
      <xdr:nvPicPr>
        <xdr:cNvPr id="3" name="Imagen 2"/>
        <xdr:cNvPicPr>
          <a:picLocks noChangeAspect="1"/>
        </xdr:cNvPicPr>
      </xdr:nvPicPr>
      <xdr:blipFill rotWithShape="1">
        <a:blip xmlns:r="http://schemas.openxmlformats.org/officeDocument/2006/relationships" r:embed="rId2"/>
        <a:srcRect l="21565" t="38318" r="22178" b="40135"/>
        <a:stretch/>
      </xdr:blipFill>
      <xdr:spPr>
        <a:xfrm>
          <a:off x="895350" y="197891399"/>
          <a:ext cx="6858000" cy="2019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43"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92</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7" ht="16.5" thickBot="1" x14ac:dyDescent="0.3">
      <c r="A17" s="11"/>
      <c r="B17" s="27"/>
      <c r="C17" s="15"/>
      <c r="D17" s="17"/>
      <c r="E17" s="167" t="s">
        <v>9</v>
      </c>
      <c r="F17" s="167"/>
      <c r="G17" s="57">
        <v>0</v>
      </c>
    </row>
    <row r="18" spans="1:7" ht="16.5" thickBot="1" x14ac:dyDescent="0.25">
      <c r="A18" s="11"/>
      <c r="B18" s="20"/>
      <c r="C18" s="26"/>
      <c r="D18" s="22"/>
      <c r="E18" s="24"/>
      <c r="F18" s="15"/>
      <c r="G18" s="24"/>
    </row>
    <row r="19" spans="1:7" ht="33.75" thickBot="1" x14ac:dyDescent="0.25">
      <c r="A19" s="156"/>
      <c r="B19" s="156" t="s">
        <v>4</v>
      </c>
      <c r="C19" s="16" t="s">
        <v>93</v>
      </c>
      <c r="D19" s="23" t="s">
        <v>5</v>
      </c>
      <c r="E19" s="21" t="s">
        <v>6</v>
      </c>
      <c r="F19" s="25" t="s">
        <v>7</v>
      </c>
      <c r="G19" s="21" t="s">
        <v>8</v>
      </c>
    </row>
    <row r="20" spans="1:7" ht="17.25" hidden="1" thickBot="1" x14ac:dyDescent="0.25">
      <c r="A20" s="157"/>
      <c r="B20" s="156"/>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abSelected="1" workbookViewId="0">
      <selection activeCell="C312" sqref="C31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3676</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6769409104.5100002</v>
      </c>
      <c r="I17" s="68"/>
    </row>
    <row r="18" spans="1:10" ht="16.5" thickBot="1" x14ac:dyDescent="0.25">
      <c r="A18" s="11"/>
      <c r="B18" s="20"/>
      <c r="C18" s="26"/>
      <c r="D18" s="22"/>
      <c r="E18" s="24"/>
      <c r="F18" s="15"/>
      <c r="G18" s="24"/>
    </row>
    <row r="19" spans="1:10" ht="33.75" thickBot="1" x14ac:dyDescent="0.25">
      <c r="A19" s="156"/>
      <c r="B19" s="156" t="s">
        <v>4</v>
      </c>
      <c r="C19" s="16" t="s">
        <v>93</v>
      </c>
      <c r="D19" s="23" t="s">
        <v>5</v>
      </c>
      <c r="E19" s="151" t="s">
        <v>6</v>
      </c>
      <c r="F19" s="25" t="s">
        <v>7</v>
      </c>
      <c r="G19" s="151" t="s">
        <v>8</v>
      </c>
      <c r="I19" s="76"/>
    </row>
    <row r="20" spans="1:10" ht="17.25" hidden="1" thickBot="1" x14ac:dyDescent="0.25">
      <c r="A20" s="157"/>
      <c r="B20" s="156"/>
      <c r="C20" s="54"/>
      <c r="D20" s="55"/>
      <c r="E20" s="54"/>
      <c r="F20" s="54"/>
      <c r="G20" s="56"/>
      <c r="I20" s="76"/>
    </row>
    <row r="21" spans="1:10" ht="23.25" customHeight="1" x14ac:dyDescent="0.25">
      <c r="A21" s="53"/>
      <c r="B21" s="79">
        <v>43373</v>
      </c>
      <c r="C21" s="80"/>
      <c r="D21" s="81" t="s">
        <v>3677</v>
      </c>
      <c r="E21" s="78"/>
      <c r="F21" s="82"/>
      <c r="G21" s="94">
        <v>6769409104.5100002</v>
      </c>
      <c r="I21" s="76"/>
    </row>
    <row r="22" spans="1:10" ht="22.5" customHeight="1" x14ac:dyDescent="0.25">
      <c r="A22" s="6"/>
      <c r="B22" s="62">
        <v>43374</v>
      </c>
      <c r="C22" s="80"/>
      <c r="D22" s="81" t="s">
        <v>95</v>
      </c>
      <c r="E22" s="78">
        <v>2825439269</v>
      </c>
      <c r="F22" s="82"/>
      <c r="G22" s="78">
        <f>SUM(G21+E22-F22)</f>
        <v>9594848373.5100002</v>
      </c>
      <c r="I22" s="76"/>
    </row>
    <row r="23" spans="1:10" ht="22.5" customHeight="1" x14ac:dyDescent="0.25">
      <c r="A23" s="6"/>
      <c r="B23" s="62"/>
      <c r="C23" s="80"/>
      <c r="D23" s="81" t="s">
        <v>1856</v>
      </c>
      <c r="E23" s="78">
        <v>115687193.23</v>
      </c>
      <c r="F23" s="82"/>
      <c r="G23" s="78">
        <f>SUM(G22+E23-F23)</f>
        <v>9710535566.7399998</v>
      </c>
      <c r="I23" s="76"/>
    </row>
    <row r="24" spans="1:10" ht="51" customHeight="1" x14ac:dyDescent="0.25">
      <c r="A24" s="6"/>
      <c r="B24" s="103" t="s">
        <v>3678</v>
      </c>
      <c r="C24" s="104" t="s">
        <v>3679</v>
      </c>
      <c r="D24" s="105" t="s">
        <v>3680</v>
      </c>
      <c r="E24" s="112"/>
      <c r="F24" s="113">
        <v>972250</v>
      </c>
      <c r="G24" s="78">
        <f t="shared" ref="G24:G87" si="0">SUM(G23+E24-F24)</f>
        <v>9709563316.7399998</v>
      </c>
      <c r="I24" s="76"/>
    </row>
    <row r="25" spans="1:10" ht="48.75" customHeight="1" x14ac:dyDescent="0.25">
      <c r="A25" s="6"/>
      <c r="B25" s="103" t="s">
        <v>3681</v>
      </c>
      <c r="C25" s="104" t="s">
        <v>3682</v>
      </c>
      <c r="D25" s="105" t="s">
        <v>3683</v>
      </c>
      <c r="E25" s="112"/>
      <c r="F25" s="113">
        <v>840100</v>
      </c>
      <c r="G25" s="78">
        <f t="shared" si="0"/>
        <v>9708723216.7399998</v>
      </c>
    </row>
    <row r="26" spans="1:10" ht="37.5" customHeight="1" x14ac:dyDescent="0.25">
      <c r="A26" s="6"/>
      <c r="B26" s="103" t="s">
        <v>3681</v>
      </c>
      <c r="C26" s="104" t="s">
        <v>3684</v>
      </c>
      <c r="D26" s="105" t="s">
        <v>3685</v>
      </c>
      <c r="E26" s="112"/>
      <c r="F26" s="113">
        <v>5880</v>
      </c>
      <c r="G26" s="78">
        <f t="shared" si="0"/>
        <v>9708717336.7399998</v>
      </c>
    </row>
    <row r="27" spans="1:10" ht="66.75" customHeight="1" x14ac:dyDescent="0.25">
      <c r="A27" s="6"/>
      <c r="B27" s="103" t="s">
        <v>3681</v>
      </c>
      <c r="C27" s="104" t="s">
        <v>3686</v>
      </c>
      <c r="D27" s="105" t="s">
        <v>3687</v>
      </c>
      <c r="E27" s="112"/>
      <c r="F27" s="113">
        <v>3082085.53</v>
      </c>
      <c r="G27" s="78">
        <f t="shared" si="0"/>
        <v>9705635251.2099991</v>
      </c>
    </row>
    <row r="28" spans="1:10" ht="66" customHeight="1" x14ac:dyDescent="0.25">
      <c r="A28" s="6"/>
      <c r="B28" s="103" t="s">
        <v>3681</v>
      </c>
      <c r="C28" s="104" t="s">
        <v>3688</v>
      </c>
      <c r="D28" s="105" t="s">
        <v>3689</v>
      </c>
      <c r="E28" s="112"/>
      <c r="F28" s="113">
        <v>3143004.04</v>
      </c>
      <c r="G28" s="78">
        <f t="shared" si="0"/>
        <v>9702492247.1699982</v>
      </c>
      <c r="I28" s="99"/>
      <c r="J28" s="121"/>
    </row>
    <row r="29" spans="1:10" ht="69.75" customHeight="1" x14ac:dyDescent="0.25">
      <c r="A29" s="6"/>
      <c r="B29" s="103" t="s">
        <v>3681</v>
      </c>
      <c r="C29" s="104" t="s">
        <v>3690</v>
      </c>
      <c r="D29" s="105" t="s">
        <v>3691</v>
      </c>
      <c r="E29" s="112"/>
      <c r="F29" s="113">
        <v>2320000</v>
      </c>
      <c r="G29" s="78">
        <f t="shared" si="0"/>
        <v>9700172247.1699982</v>
      </c>
      <c r="I29" s="120"/>
      <c r="J29" s="121"/>
    </row>
    <row r="30" spans="1:10" ht="60" customHeight="1" x14ac:dyDescent="0.25">
      <c r="A30" s="6"/>
      <c r="B30" s="103" t="s">
        <v>3692</v>
      </c>
      <c r="C30" s="104" t="s">
        <v>3693</v>
      </c>
      <c r="D30" s="105" t="s">
        <v>3694</v>
      </c>
      <c r="E30" s="112"/>
      <c r="F30" s="113">
        <v>219686399.09999999</v>
      </c>
      <c r="G30" s="78">
        <f t="shared" si="0"/>
        <v>9480485848.0699978</v>
      </c>
      <c r="I30" s="120"/>
      <c r="J30" s="121"/>
    </row>
    <row r="31" spans="1:10" ht="60" customHeight="1" x14ac:dyDescent="0.25">
      <c r="A31" s="6"/>
      <c r="B31" s="103" t="s">
        <v>3692</v>
      </c>
      <c r="C31" s="104" t="s">
        <v>3695</v>
      </c>
      <c r="D31" s="105" t="s">
        <v>3696</v>
      </c>
      <c r="E31" s="112"/>
      <c r="F31" s="113">
        <v>1448954.82</v>
      </c>
      <c r="G31" s="78">
        <f t="shared" si="0"/>
        <v>9479036893.2499981</v>
      </c>
      <c r="I31" s="120"/>
      <c r="J31" s="121"/>
    </row>
    <row r="32" spans="1:10" ht="51" customHeight="1" x14ac:dyDescent="0.25">
      <c r="A32" s="6"/>
      <c r="B32" s="103" t="s">
        <v>3692</v>
      </c>
      <c r="C32" s="104" t="s">
        <v>3695</v>
      </c>
      <c r="D32" s="105" t="s">
        <v>3696</v>
      </c>
      <c r="E32" s="112"/>
      <c r="F32" s="113">
        <v>171642.6</v>
      </c>
      <c r="G32" s="78">
        <f t="shared" si="0"/>
        <v>9478865250.6499977</v>
      </c>
      <c r="I32" s="120"/>
      <c r="J32" s="121"/>
    </row>
    <row r="33" spans="1:10" ht="58.5" customHeight="1" x14ac:dyDescent="0.25">
      <c r="A33" s="6"/>
      <c r="B33" s="103" t="s">
        <v>3692</v>
      </c>
      <c r="C33" s="104" t="s">
        <v>3697</v>
      </c>
      <c r="D33" s="105" t="s">
        <v>3698</v>
      </c>
      <c r="E33" s="112"/>
      <c r="F33" s="113">
        <v>25266742.030000001</v>
      </c>
      <c r="G33" s="78">
        <f t="shared" si="0"/>
        <v>9453598508.619997</v>
      </c>
      <c r="I33" s="76"/>
    </row>
    <row r="34" spans="1:10" ht="68.25" customHeight="1" x14ac:dyDescent="0.25">
      <c r="A34" s="6"/>
      <c r="B34" s="103" t="s">
        <v>3692</v>
      </c>
      <c r="C34" s="104" t="s">
        <v>3699</v>
      </c>
      <c r="D34" s="105" t="s">
        <v>3700</v>
      </c>
      <c r="E34" s="112"/>
      <c r="F34" s="113">
        <v>3797833.22</v>
      </c>
      <c r="G34" s="78">
        <f t="shared" si="0"/>
        <v>9449800675.3999977</v>
      </c>
      <c r="I34" s="97"/>
      <c r="J34" s="121"/>
    </row>
    <row r="35" spans="1:10" ht="89.25" customHeight="1" x14ac:dyDescent="0.25">
      <c r="A35" s="6"/>
      <c r="B35" s="103" t="s">
        <v>3692</v>
      </c>
      <c r="C35" s="104" t="s">
        <v>3699</v>
      </c>
      <c r="D35" s="105" t="s">
        <v>3700</v>
      </c>
      <c r="E35" s="112"/>
      <c r="F35" s="113">
        <v>257983.31</v>
      </c>
      <c r="G35" s="78">
        <f t="shared" si="0"/>
        <v>9449542692.0899982</v>
      </c>
      <c r="I35" s="76"/>
      <c r="J35" s="122"/>
    </row>
    <row r="36" spans="1:10" ht="75" customHeight="1" x14ac:dyDescent="0.25">
      <c r="A36" s="6"/>
      <c r="B36" s="103" t="s">
        <v>3692</v>
      </c>
      <c r="C36" s="104" t="s">
        <v>3699</v>
      </c>
      <c r="D36" s="105" t="s">
        <v>3700</v>
      </c>
      <c r="E36" s="112"/>
      <c r="F36" s="113">
        <v>269399.08</v>
      </c>
      <c r="G36" s="78">
        <f t="shared" si="0"/>
        <v>9449273293.0099983</v>
      </c>
      <c r="I36" s="76"/>
      <c r="J36" s="122"/>
    </row>
    <row r="37" spans="1:10" ht="66" customHeight="1" x14ac:dyDescent="0.25">
      <c r="A37" s="6"/>
      <c r="B37" s="103" t="s">
        <v>3692</v>
      </c>
      <c r="C37" s="104" t="s">
        <v>3699</v>
      </c>
      <c r="D37" s="105" t="s">
        <v>3700</v>
      </c>
      <c r="E37" s="112"/>
      <c r="F37" s="113">
        <v>57348.92</v>
      </c>
      <c r="G37" s="78">
        <f t="shared" si="0"/>
        <v>9449215944.0899982</v>
      </c>
      <c r="I37" s="76"/>
    </row>
    <row r="38" spans="1:10" ht="94.5" customHeight="1" x14ac:dyDescent="0.25">
      <c r="A38" s="6"/>
      <c r="B38" s="103" t="s">
        <v>3692</v>
      </c>
      <c r="C38" s="104" t="s">
        <v>3701</v>
      </c>
      <c r="D38" s="105" t="s">
        <v>3702</v>
      </c>
      <c r="E38" s="112"/>
      <c r="F38" s="113">
        <v>1323266.1599999999</v>
      </c>
      <c r="G38" s="78">
        <f t="shared" si="0"/>
        <v>9447892677.9299984</v>
      </c>
      <c r="I38" s="76"/>
    </row>
    <row r="39" spans="1:10" ht="57" customHeight="1" x14ac:dyDescent="0.25">
      <c r="A39" s="6"/>
      <c r="B39" s="103" t="s">
        <v>3692</v>
      </c>
      <c r="C39" s="104" t="s">
        <v>3703</v>
      </c>
      <c r="D39" s="105" t="s">
        <v>3704</v>
      </c>
      <c r="E39" s="112"/>
      <c r="F39" s="113">
        <v>4896562</v>
      </c>
      <c r="G39" s="78">
        <f t="shared" si="0"/>
        <v>9442996115.9299984</v>
      </c>
      <c r="I39" s="76"/>
    </row>
    <row r="40" spans="1:10" ht="75" customHeight="1" x14ac:dyDescent="0.25">
      <c r="A40" s="6"/>
      <c r="B40" s="103" t="s">
        <v>3692</v>
      </c>
      <c r="C40" s="104" t="s">
        <v>3703</v>
      </c>
      <c r="D40" s="105" t="s">
        <v>3704</v>
      </c>
      <c r="E40" s="112"/>
      <c r="F40" s="113">
        <v>10000000</v>
      </c>
      <c r="G40" s="78">
        <f t="shared" si="0"/>
        <v>9432996115.9299984</v>
      </c>
      <c r="I40" s="76"/>
    </row>
    <row r="41" spans="1:10" ht="68.25" customHeight="1" x14ac:dyDescent="0.25">
      <c r="A41" s="6"/>
      <c r="B41" s="103" t="s">
        <v>3692</v>
      </c>
      <c r="C41" s="104" t="s">
        <v>3703</v>
      </c>
      <c r="D41" s="105" t="s">
        <v>3704</v>
      </c>
      <c r="E41" s="112"/>
      <c r="F41" s="113">
        <v>11915662.92</v>
      </c>
      <c r="G41" s="78">
        <f t="shared" si="0"/>
        <v>9421080453.0099983</v>
      </c>
      <c r="I41" s="76"/>
      <c r="J41" s="121"/>
    </row>
    <row r="42" spans="1:10" ht="85.5" customHeight="1" x14ac:dyDescent="0.25">
      <c r="A42" s="6"/>
      <c r="B42" s="103" t="s">
        <v>3692</v>
      </c>
      <c r="C42" s="104" t="s">
        <v>3705</v>
      </c>
      <c r="D42" s="105" t="s">
        <v>3706</v>
      </c>
      <c r="E42" s="112"/>
      <c r="F42" s="113">
        <v>6179920.5499999998</v>
      </c>
      <c r="G42" s="78">
        <f t="shared" si="0"/>
        <v>9414900532.4599991</v>
      </c>
      <c r="I42" s="76"/>
      <c r="J42" s="121"/>
    </row>
    <row r="43" spans="1:10" ht="60" customHeight="1" x14ac:dyDescent="0.25">
      <c r="A43" s="6"/>
      <c r="B43" s="103" t="s">
        <v>3707</v>
      </c>
      <c r="C43" s="104" t="s">
        <v>3708</v>
      </c>
      <c r="D43" s="105" t="s">
        <v>3709</v>
      </c>
      <c r="E43" s="112"/>
      <c r="F43" s="113">
        <v>15000000</v>
      </c>
      <c r="G43" s="78">
        <f t="shared" si="0"/>
        <v>9399900532.4599991</v>
      </c>
      <c r="I43" s="76"/>
      <c r="J43" s="121"/>
    </row>
    <row r="44" spans="1:10" ht="72.75" customHeight="1" x14ac:dyDescent="0.25">
      <c r="A44" s="6"/>
      <c r="B44" s="103" t="s">
        <v>3707</v>
      </c>
      <c r="C44" s="104" t="s">
        <v>3710</v>
      </c>
      <c r="D44" s="105" t="s">
        <v>3711</v>
      </c>
      <c r="E44" s="112"/>
      <c r="F44" s="113">
        <v>10168.799999999999</v>
      </c>
      <c r="G44" s="78">
        <f t="shared" si="0"/>
        <v>9399890363.6599998</v>
      </c>
      <c r="I44" s="76"/>
    </row>
    <row r="45" spans="1:10" ht="64.5" customHeight="1" x14ac:dyDescent="0.25">
      <c r="A45" s="6"/>
      <c r="B45" s="103" t="s">
        <v>3707</v>
      </c>
      <c r="C45" s="104" t="s">
        <v>3712</v>
      </c>
      <c r="D45" s="105" t="s">
        <v>3713</v>
      </c>
      <c r="E45" s="112"/>
      <c r="F45" s="113">
        <v>6554.54</v>
      </c>
      <c r="G45" s="78">
        <f t="shared" si="0"/>
        <v>9399883809.1199989</v>
      </c>
      <c r="I45" s="76"/>
    </row>
    <row r="46" spans="1:10" ht="63" customHeight="1" x14ac:dyDescent="0.25">
      <c r="A46" s="6"/>
      <c r="B46" s="103" t="s">
        <v>3707</v>
      </c>
      <c r="C46" s="104" t="s">
        <v>3714</v>
      </c>
      <c r="D46" s="105" t="s">
        <v>3715</v>
      </c>
      <c r="E46" s="112"/>
      <c r="F46" s="113">
        <v>531.12</v>
      </c>
      <c r="G46" s="78">
        <f t="shared" si="0"/>
        <v>9399883277.9999981</v>
      </c>
      <c r="I46" s="76"/>
    </row>
    <row r="47" spans="1:10" ht="56.25" customHeight="1" x14ac:dyDescent="0.25">
      <c r="A47" s="6"/>
      <c r="B47" s="103" t="s">
        <v>3707</v>
      </c>
      <c r="C47" s="104" t="s">
        <v>3716</v>
      </c>
      <c r="D47" s="105" t="s">
        <v>3717</v>
      </c>
      <c r="E47" s="112"/>
      <c r="F47" s="113">
        <v>2076.1999999999998</v>
      </c>
      <c r="G47" s="78">
        <f t="shared" si="0"/>
        <v>9399881201.7999973</v>
      </c>
      <c r="I47" s="76"/>
    </row>
    <row r="48" spans="1:10" ht="72" x14ac:dyDescent="0.25">
      <c r="A48" s="6"/>
      <c r="B48" s="103" t="s">
        <v>3718</v>
      </c>
      <c r="C48" s="104" t="s">
        <v>3719</v>
      </c>
      <c r="D48" s="105" t="s">
        <v>3720</v>
      </c>
      <c r="E48" s="112"/>
      <c r="F48" s="113">
        <v>531000</v>
      </c>
      <c r="G48" s="78">
        <f t="shared" si="0"/>
        <v>9399350201.7999973</v>
      </c>
      <c r="I48" s="76"/>
    </row>
    <row r="49" spans="1:9" ht="48" x14ac:dyDescent="0.25">
      <c r="A49" s="6"/>
      <c r="B49" s="103" t="s">
        <v>3718</v>
      </c>
      <c r="C49" s="104" t="s">
        <v>3721</v>
      </c>
      <c r="D49" s="105" t="s">
        <v>3722</v>
      </c>
      <c r="E49" s="112"/>
      <c r="F49" s="113">
        <v>3297850</v>
      </c>
      <c r="G49" s="78">
        <f t="shared" si="0"/>
        <v>9396052351.7999973</v>
      </c>
      <c r="I49" s="76"/>
    </row>
    <row r="50" spans="1:9" ht="47.25" customHeight="1" x14ac:dyDescent="0.25">
      <c r="A50" s="6"/>
      <c r="B50" s="103" t="s">
        <v>3718</v>
      </c>
      <c r="C50" s="104" t="s">
        <v>3723</v>
      </c>
      <c r="D50" s="105" t="s">
        <v>3724</v>
      </c>
      <c r="E50" s="112"/>
      <c r="F50" s="113">
        <v>1888000</v>
      </c>
      <c r="G50" s="78">
        <f t="shared" si="0"/>
        <v>9394164351.7999973</v>
      </c>
      <c r="I50" s="76"/>
    </row>
    <row r="51" spans="1:9" ht="78" customHeight="1" x14ac:dyDescent="0.25">
      <c r="A51" s="6"/>
      <c r="B51" s="103" t="s">
        <v>3718</v>
      </c>
      <c r="C51" s="104" t="s">
        <v>3725</v>
      </c>
      <c r="D51" s="105" t="s">
        <v>3726</v>
      </c>
      <c r="E51" s="112"/>
      <c r="F51" s="113">
        <v>206500</v>
      </c>
      <c r="G51" s="78">
        <f t="shared" si="0"/>
        <v>9393957851.7999973</v>
      </c>
      <c r="I51" s="76"/>
    </row>
    <row r="52" spans="1:9" ht="63.75" customHeight="1" x14ac:dyDescent="0.25">
      <c r="A52" s="6"/>
      <c r="B52" s="103" t="s">
        <v>3727</v>
      </c>
      <c r="C52" s="104" t="s">
        <v>3728</v>
      </c>
      <c r="D52" s="105" t="s">
        <v>3729</v>
      </c>
      <c r="E52" s="112"/>
      <c r="F52" s="113">
        <v>968999.87</v>
      </c>
      <c r="G52" s="78">
        <f t="shared" si="0"/>
        <v>9392988851.9299965</v>
      </c>
      <c r="I52" s="76"/>
    </row>
    <row r="53" spans="1:9" ht="65.25" customHeight="1" x14ac:dyDescent="0.25">
      <c r="A53" s="6"/>
      <c r="B53" s="103" t="s">
        <v>3727</v>
      </c>
      <c r="C53" s="104" t="s">
        <v>3728</v>
      </c>
      <c r="D53" s="105" t="s">
        <v>3729</v>
      </c>
      <c r="E53" s="112"/>
      <c r="F53" s="113">
        <v>36049.839999999997</v>
      </c>
      <c r="G53" s="78">
        <f t="shared" si="0"/>
        <v>9392952802.0899963</v>
      </c>
      <c r="I53" s="76"/>
    </row>
    <row r="54" spans="1:9" ht="78.75" customHeight="1" x14ac:dyDescent="0.25">
      <c r="A54" s="6"/>
      <c r="B54" s="103" t="s">
        <v>3727</v>
      </c>
      <c r="C54" s="104" t="s">
        <v>3728</v>
      </c>
      <c r="D54" s="105" t="s">
        <v>3729</v>
      </c>
      <c r="E54" s="112"/>
      <c r="F54" s="113">
        <v>42991.9</v>
      </c>
      <c r="G54" s="78">
        <f t="shared" si="0"/>
        <v>9392909810.1899967</v>
      </c>
      <c r="I54" s="76"/>
    </row>
    <row r="55" spans="1:9" ht="61.5" customHeight="1" x14ac:dyDescent="0.25">
      <c r="A55" s="6"/>
      <c r="B55" s="103" t="s">
        <v>3727</v>
      </c>
      <c r="C55" s="104" t="s">
        <v>3728</v>
      </c>
      <c r="D55" s="105" t="s">
        <v>3729</v>
      </c>
      <c r="E55" s="112"/>
      <c r="F55" s="113">
        <v>6682.5</v>
      </c>
      <c r="G55" s="78">
        <f t="shared" si="0"/>
        <v>9392903127.6899967</v>
      </c>
    </row>
    <row r="56" spans="1:9" ht="62.25" customHeight="1" x14ac:dyDescent="0.25">
      <c r="A56" s="6"/>
      <c r="B56" s="103" t="s">
        <v>3727</v>
      </c>
      <c r="C56" s="104" t="s">
        <v>3730</v>
      </c>
      <c r="D56" s="105" t="s">
        <v>3731</v>
      </c>
      <c r="E56" s="112"/>
      <c r="F56" s="113">
        <v>1000725</v>
      </c>
      <c r="G56" s="78">
        <f t="shared" si="0"/>
        <v>9391902402.6899967</v>
      </c>
    </row>
    <row r="57" spans="1:9" ht="71.25" customHeight="1" x14ac:dyDescent="0.25">
      <c r="A57" s="6"/>
      <c r="B57" s="103" t="s">
        <v>3727</v>
      </c>
      <c r="C57" s="104" t="s">
        <v>3732</v>
      </c>
      <c r="D57" s="105" t="s">
        <v>3733</v>
      </c>
      <c r="E57" s="112"/>
      <c r="F57" s="113">
        <v>454300</v>
      </c>
      <c r="G57" s="78">
        <f t="shared" si="0"/>
        <v>9391448102.6899967</v>
      </c>
    </row>
    <row r="58" spans="1:9" ht="63" customHeight="1" x14ac:dyDescent="0.25">
      <c r="A58" s="6"/>
      <c r="B58" s="103" t="s">
        <v>3727</v>
      </c>
      <c r="C58" s="104" t="s">
        <v>3734</v>
      </c>
      <c r="D58" s="105" t="s">
        <v>3735</v>
      </c>
      <c r="E58" s="112"/>
      <c r="F58" s="113">
        <v>696200</v>
      </c>
      <c r="G58" s="78">
        <f t="shared" si="0"/>
        <v>9390751902.6899967</v>
      </c>
    </row>
    <row r="59" spans="1:9" ht="46.5" customHeight="1" x14ac:dyDescent="0.25">
      <c r="A59" s="6"/>
      <c r="B59" s="103" t="s">
        <v>3727</v>
      </c>
      <c r="C59" s="104" t="s">
        <v>3736</v>
      </c>
      <c r="D59" s="105" t="s">
        <v>3737</v>
      </c>
      <c r="E59" s="112"/>
      <c r="F59" s="113">
        <v>1038400</v>
      </c>
      <c r="G59" s="78">
        <f t="shared" si="0"/>
        <v>9389713502.6899967</v>
      </c>
    </row>
    <row r="60" spans="1:9" ht="59.25" customHeight="1" x14ac:dyDescent="0.25">
      <c r="A60" s="6"/>
      <c r="B60" s="103" t="s">
        <v>3727</v>
      </c>
      <c r="C60" s="104" t="s">
        <v>3738</v>
      </c>
      <c r="D60" s="105" t="s">
        <v>3739</v>
      </c>
      <c r="E60" s="112"/>
      <c r="F60" s="113">
        <v>3839343.02</v>
      </c>
      <c r="G60" s="78">
        <f t="shared" si="0"/>
        <v>9385874159.6699963</v>
      </c>
    </row>
    <row r="61" spans="1:9" ht="48.75" customHeight="1" x14ac:dyDescent="0.25">
      <c r="A61" s="6"/>
      <c r="B61" s="103" t="s">
        <v>3727</v>
      </c>
      <c r="C61" s="104" t="s">
        <v>3740</v>
      </c>
      <c r="D61" s="105" t="s">
        <v>3741</v>
      </c>
      <c r="E61" s="112"/>
      <c r="F61" s="113">
        <v>377000</v>
      </c>
      <c r="G61" s="78">
        <f t="shared" si="0"/>
        <v>9385497159.6699963</v>
      </c>
    </row>
    <row r="62" spans="1:9" ht="46.5" customHeight="1" x14ac:dyDescent="0.25">
      <c r="A62" s="6"/>
      <c r="B62" s="103" t="s">
        <v>3727</v>
      </c>
      <c r="C62" s="104" t="s">
        <v>3742</v>
      </c>
      <c r="D62" s="105" t="s">
        <v>3743</v>
      </c>
      <c r="E62" s="112"/>
      <c r="F62" s="113">
        <v>130000</v>
      </c>
      <c r="G62" s="78">
        <f t="shared" si="0"/>
        <v>9385367159.6699963</v>
      </c>
    </row>
    <row r="63" spans="1:9" ht="66.75" customHeight="1" x14ac:dyDescent="0.25">
      <c r="A63" s="6"/>
      <c r="B63" s="103" t="s">
        <v>3727</v>
      </c>
      <c r="C63" s="104" t="s">
        <v>3744</v>
      </c>
      <c r="D63" s="105" t="s">
        <v>3745</v>
      </c>
      <c r="E63" s="112"/>
      <c r="F63" s="113">
        <v>520000</v>
      </c>
      <c r="G63" s="78">
        <f t="shared" si="0"/>
        <v>9384847159.6699963</v>
      </c>
    </row>
    <row r="64" spans="1:9" ht="64.5" customHeight="1" x14ac:dyDescent="0.25">
      <c r="A64" s="6"/>
      <c r="B64" s="103" t="s">
        <v>3727</v>
      </c>
      <c r="C64" s="104" t="s">
        <v>3746</v>
      </c>
      <c r="D64" s="105" t="s">
        <v>3747</v>
      </c>
      <c r="E64" s="112"/>
      <c r="F64" s="113">
        <v>508000</v>
      </c>
      <c r="G64" s="78">
        <f t="shared" si="0"/>
        <v>9384339159.6699963</v>
      </c>
    </row>
    <row r="65" spans="1:7" ht="64.5" customHeight="1" x14ac:dyDescent="0.25">
      <c r="A65" s="6"/>
      <c r="B65" s="103" t="s">
        <v>3727</v>
      </c>
      <c r="C65" s="104" t="s">
        <v>3748</v>
      </c>
      <c r="D65" s="105" t="s">
        <v>3749</v>
      </c>
      <c r="E65" s="112"/>
      <c r="F65" s="113">
        <v>40000</v>
      </c>
      <c r="G65" s="78">
        <f t="shared" si="0"/>
        <v>9384299159.6699963</v>
      </c>
    </row>
    <row r="66" spans="1:7" ht="69" customHeight="1" x14ac:dyDescent="0.25">
      <c r="A66" s="6"/>
      <c r="B66" s="103" t="s">
        <v>3727</v>
      </c>
      <c r="C66" s="104" t="s">
        <v>3748</v>
      </c>
      <c r="D66" s="105" t="s">
        <v>3749</v>
      </c>
      <c r="E66" s="112"/>
      <c r="F66" s="113">
        <v>2836</v>
      </c>
      <c r="G66" s="78">
        <f t="shared" si="0"/>
        <v>9384296323.6699963</v>
      </c>
    </row>
    <row r="67" spans="1:7" ht="82.5" customHeight="1" x14ac:dyDescent="0.25">
      <c r="A67" s="6"/>
      <c r="B67" s="103" t="s">
        <v>3727</v>
      </c>
      <c r="C67" s="104" t="s">
        <v>3748</v>
      </c>
      <c r="D67" s="105" t="s">
        <v>3749</v>
      </c>
      <c r="E67" s="112"/>
      <c r="F67" s="113">
        <v>2840</v>
      </c>
      <c r="G67" s="78">
        <f t="shared" si="0"/>
        <v>9384293483.6699963</v>
      </c>
    </row>
    <row r="68" spans="1:7" ht="74.25" customHeight="1" x14ac:dyDescent="0.25">
      <c r="A68" s="6"/>
      <c r="B68" s="103" t="s">
        <v>3727</v>
      </c>
      <c r="C68" s="104" t="s">
        <v>3748</v>
      </c>
      <c r="D68" s="105" t="s">
        <v>3749</v>
      </c>
      <c r="E68" s="112"/>
      <c r="F68" s="113">
        <v>614.95000000000005</v>
      </c>
      <c r="G68" s="78">
        <f t="shared" si="0"/>
        <v>9384292868.7199955</v>
      </c>
    </row>
    <row r="69" spans="1:7" ht="66" customHeight="1" x14ac:dyDescent="0.25">
      <c r="A69" s="6"/>
      <c r="B69" s="103" t="s">
        <v>3727</v>
      </c>
      <c r="C69" s="104" t="s">
        <v>3750</v>
      </c>
      <c r="D69" s="105" t="s">
        <v>3751</v>
      </c>
      <c r="E69" s="112"/>
      <c r="F69" s="113">
        <v>520000</v>
      </c>
      <c r="G69" s="78">
        <f t="shared" si="0"/>
        <v>9383772868.7199955</v>
      </c>
    </row>
    <row r="70" spans="1:7" ht="36" x14ac:dyDescent="0.25">
      <c r="A70" s="6"/>
      <c r="B70" s="103" t="s">
        <v>3727</v>
      </c>
      <c r="C70" s="104" t="s">
        <v>3752</v>
      </c>
      <c r="D70" s="105" t="s">
        <v>3753</v>
      </c>
      <c r="E70" s="112"/>
      <c r="F70" s="113">
        <v>305666.8</v>
      </c>
      <c r="G70" s="78">
        <f t="shared" si="0"/>
        <v>9383467201.9199963</v>
      </c>
    </row>
    <row r="71" spans="1:7" ht="78" customHeight="1" x14ac:dyDescent="0.25">
      <c r="A71" s="6"/>
      <c r="B71" s="103" t="s">
        <v>3727</v>
      </c>
      <c r="C71" s="104" t="s">
        <v>3752</v>
      </c>
      <c r="D71" s="105" t="s">
        <v>3753</v>
      </c>
      <c r="E71" s="112"/>
      <c r="F71" s="113">
        <v>13744.2</v>
      </c>
      <c r="G71" s="78">
        <f t="shared" si="0"/>
        <v>9383453457.7199955</v>
      </c>
    </row>
    <row r="72" spans="1:7" ht="82.5" customHeight="1" x14ac:dyDescent="0.25">
      <c r="A72" s="6"/>
      <c r="B72" s="103" t="s">
        <v>3727</v>
      </c>
      <c r="C72" s="104" t="s">
        <v>3752</v>
      </c>
      <c r="D72" s="105" t="s">
        <v>3753</v>
      </c>
      <c r="E72" s="112"/>
      <c r="F72" s="113">
        <v>21702.34</v>
      </c>
      <c r="G72" s="78">
        <f t="shared" si="0"/>
        <v>9383431755.3799953</v>
      </c>
    </row>
    <row r="73" spans="1:7" ht="36" x14ac:dyDescent="0.25">
      <c r="A73" s="6"/>
      <c r="B73" s="103" t="s">
        <v>3727</v>
      </c>
      <c r="C73" s="104" t="s">
        <v>3752</v>
      </c>
      <c r="D73" s="105" t="s">
        <v>3753</v>
      </c>
      <c r="E73" s="112"/>
      <c r="F73" s="113">
        <v>1844.85</v>
      </c>
      <c r="G73" s="78">
        <f t="shared" si="0"/>
        <v>9383429910.529995</v>
      </c>
    </row>
    <row r="74" spans="1:7" ht="53.25" customHeight="1" x14ac:dyDescent="0.25">
      <c r="A74" s="6"/>
      <c r="B74" s="103" t="s">
        <v>3727</v>
      </c>
      <c r="C74" s="104" t="s">
        <v>3754</v>
      </c>
      <c r="D74" s="105" t="s">
        <v>3755</v>
      </c>
      <c r="E74" s="112"/>
      <c r="F74" s="113">
        <v>413152.28</v>
      </c>
      <c r="G74" s="78">
        <f t="shared" si="0"/>
        <v>9383016758.2499943</v>
      </c>
    </row>
    <row r="75" spans="1:7" ht="53.25" customHeight="1" x14ac:dyDescent="0.25">
      <c r="A75" s="6"/>
      <c r="B75" s="103" t="s">
        <v>3727</v>
      </c>
      <c r="C75" s="104" t="s">
        <v>3754</v>
      </c>
      <c r="D75" s="105" t="s">
        <v>3755</v>
      </c>
      <c r="E75" s="112"/>
      <c r="F75" s="113">
        <v>24442.47</v>
      </c>
      <c r="G75" s="78">
        <f t="shared" si="0"/>
        <v>9382992315.779995</v>
      </c>
    </row>
    <row r="76" spans="1:7" ht="36" x14ac:dyDescent="0.25">
      <c r="A76" s="6"/>
      <c r="B76" s="103" t="s">
        <v>3727</v>
      </c>
      <c r="C76" s="104" t="s">
        <v>3754</v>
      </c>
      <c r="D76" s="105" t="s">
        <v>3755</v>
      </c>
      <c r="E76" s="112"/>
      <c r="F76" s="113">
        <v>29333.82</v>
      </c>
      <c r="G76" s="78">
        <f t="shared" si="0"/>
        <v>9382962981.9599953</v>
      </c>
    </row>
    <row r="77" spans="1:7" ht="36" x14ac:dyDescent="0.25">
      <c r="A77" s="6"/>
      <c r="B77" s="103" t="s">
        <v>3727</v>
      </c>
      <c r="C77" s="104" t="s">
        <v>3754</v>
      </c>
      <c r="D77" s="105" t="s">
        <v>3755</v>
      </c>
      <c r="E77" s="112"/>
      <c r="F77" s="113">
        <v>2906.33</v>
      </c>
      <c r="G77" s="78">
        <f t="shared" si="0"/>
        <v>9382960075.6299953</v>
      </c>
    </row>
    <row r="78" spans="1:7" ht="36" x14ac:dyDescent="0.25">
      <c r="A78" s="6"/>
      <c r="B78" s="103" t="s">
        <v>3727</v>
      </c>
      <c r="C78" s="104" t="s">
        <v>3756</v>
      </c>
      <c r="D78" s="105" t="s">
        <v>3757</v>
      </c>
      <c r="E78" s="112"/>
      <c r="F78" s="113">
        <v>520000</v>
      </c>
      <c r="G78" s="78">
        <f t="shared" si="0"/>
        <v>9382440075.6299953</v>
      </c>
    </row>
    <row r="79" spans="1:7" ht="67.5" customHeight="1" x14ac:dyDescent="0.25">
      <c r="A79" s="6"/>
      <c r="B79" s="103" t="s">
        <v>3727</v>
      </c>
      <c r="C79" s="104" t="s">
        <v>3758</v>
      </c>
      <c r="D79" s="105" t="s">
        <v>3759</v>
      </c>
      <c r="E79" s="112"/>
      <c r="F79" s="113">
        <v>243675.63</v>
      </c>
      <c r="G79" s="78">
        <f t="shared" si="0"/>
        <v>9382196399.9999962</v>
      </c>
    </row>
    <row r="80" spans="1:7" ht="64.5" customHeight="1" x14ac:dyDescent="0.25">
      <c r="A80" s="6"/>
      <c r="B80" s="103" t="s">
        <v>3727</v>
      </c>
      <c r="C80" s="104" t="s">
        <v>3760</v>
      </c>
      <c r="D80" s="105" t="s">
        <v>3761</v>
      </c>
      <c r="E80" s="112"/>
      <c r="F80" s="113">
        <v>193101.57</v>
      </c>
      <c r="G80" s="78">
        <f t="shared" si="0"/>
        <v>9382003298.4299965</v>
      </c>
    </row>
    <row r="81" spans="1:7" ht="65.25" customHeight="1" x14ac:dyDescent="0.25">
      <c r="A81" s="6"/>
      <c r="B81" s="103" t="s">
        <v>3727</v>
      </c>
      <c r="C81" s="104" t="s">
        <v>3762</v>
      </c>
      <c r="D81" s="105" t="s">
        <v>3763</v>
      </c>
      <c r="E81" s="112"/>
      <c r="F81" s="113">
        <v>1770000</v>
      </c>
      <c r="G81" s="78">
        <f t="shared" si="0"/>
        <v>9380233298.4299965</v>
      </c>
    </row>
    <row r="82" spans="1:7" ht="84" x14ac:dyDescent="0.25">
      <c r="A82" s="6"/>
      <c r="B82" s="103" t="s">
        <v>3727</v>
      </c>
      <c r="C82" s="104" t="s">
        <v>3764</v>
      </c>
      <c r="D82" s="105" t="s">
        <v>3765</v>
      </c>
      <c r="E82" s="112"/>
      <c r="F82" s="113">
        <v>61394170.810000002</v>
      </c>
      <c r="G82" s="78">
        <f t="shared" si="0"/>
        <v>9318839127.619997</v>
      </c>
    </row>
    <row r="83" spans="1:7" ht="48" x14ac:dyDescent="0.25">
      <c r="A83" s="6"/>
      <c r="B83" s="103" t="s">
        <v>3727</v>
      </c>
      <c r="C83" s="104" t="s">
        <v>3766</v>
      </c>
      <c r="D83" s="105" t="s">
        <v>3767</v>
      </c>
      <c r="E83" s="112"/>
      <c r="F83" s="113">
        <v>114876</v>
      </c>
      <c r="G83" s="78">
        <f t="shared" si="0"/>
        <v>9318724251.619997</v>
      </c>
    </row>
    <row r="84" spans="1:7" ht="63" customHeight="1" x14ac:dyDescent="0.25">
      <c r="A84" s="6"/>
      <c r="B84" s="103" t="s">
        <v>3727</v>
      </c>
      <c r="C84" s="104" t="s">
        <v>3768</v>
      </c>
      <c r="D84" s="105" t="s">
        <v>3769</v>
      </c>
      <c r="E84" s="112"/>
      <c r="F84" s="113">
        <v>20986</v>
      </c>
      <c r="G84" s="78">
        <f t="shared" si="0"/>
        <v>9318703265.619997</v>
      </c>
    </row>
    <row r="85" spans="1:7" ht="67.5" customHeight="1" x14ac:dyDescent="0.25">
      <c r="A85" s="6"/>
      <c r="B85" s="103" t="s">
        <v>3727</v>
      </c>
      <c r="C85" s="104" t="s">
        <v>3770</v>
      </c>
      <c r="D85" s="105" t="s">
        <v>3771</v>
      </c>
      <c r="E85" s="112"/>
      <c r="F85" s="113">
        <v>9673478.75</v>
      </c>
      <c r="G85" s="78">
        <f t="shared" si="0"/>
        <v>9309029786.869997</v>
      </c>
    </row>
    <row r="86" spans="1:7" ht="86.25" customHeight="1" x14ac:dyDescent="0.25">
      <c r="A86" s="6"/>
      <c r="B86" s="103" t="s">
        <v>3727</v>
      </c>
      <c r="C86" s="104" t="s">
        <v>3772</v>
      </c>
      <c r="D86" s="105" t="s">
        <v>3773</v>
      </c>
      <c r="E86" s="112"/>
      <c r="F86" s="113">
        <v>194110</v>
      </c>
      <c r="G86" s="78">
        <f t="shared" si="0"/>
        <v>9308835676.869997</v>
      </c>
    </row>
    <row r="87" spans="1:7" ht="88.5" customHeight="1" x14ac:dyDescent="0.25">
      <c r="A87" s="6"/>
      <c r="B87" s="103" t="s">
        <v>3774</v>
      </c>
      <c r="C87" s="104" t="s">
        <v>3775</v>
      </c>
      <c r="D87" s="105" t="s">
        <v>3776</v>
      </c>
      <c r="E87" s="112"/>
      <c r="F87" s="113">
        <v>1243700.6399999999</v>
      </c>
      <c r="G87" s="78">
        <f t="shared" si="0"/>
        <v>9307591976.2299976</v>
      </c>
    </row>
    <row r="88" spans="1:7" ht="68.25" customHeight="1" x14ac:dyDescent="0.25">
      <c r="A88" s="6"/>
      <c r="B88" s="103" t="s">
        <v>3774</v>
      </c>
      <c r="C88" s="104" t="s">
        <v>3777</v>
      </c>
      <c r="D88" s="105" t="s">
        <v>3778</v>
      </c>
      <c r="E88" s="112"/>
      <c r="F88" s="113">
        <v>4752869.8600000003</v>
      </c>
      <c r="G88" s="78">
        <f t="shared" ref="G88:G151" si="1">SUM(G87+E88-F88)</f>
        <v>9302839106.369997</v>
      </c>
    </row>
    <row r="89" spans="1:7" ht="83.25" customHeight="1" x14ac:dyDescent="0.25">
      <c r="A89" s="6"/>
      <c r="B89" s="103" t="s">
        <v>3779</v>
      </c>
      <c r="C89" s="104" t="s">
        <v>3780</v>
      </c>
      <c r="D89" s="105" t="s">
        <v>3781</v>
      </c>
      <c r="E89" s="112"/>
      <c r="F89" s="113">
        <v>1317811.3400000001</v>
      </c>
      <c r="G89" s="78">
        <f t="shared" si="1"/>
        <v>9301521295.0299969</v>
      </c>
    </row>
    <row r="90" spans="1:7" ht="60" x14ac:dyDescent="0.25">
      <c r="A90" s="6"/>
      <c r="B90" s="103" t="s">
        <v>3779</v>
      </c>
      <c r="C90" s="104" t="s">
        <v>3782</v>
      </c>
      <c r="D90" s="105" t="s">
        <v>3783</v>
      </c>
      <c r="E90" s="112"/>
      <c r="F90" s="113">
        <v>567349.76000000001</v>
      </c>
      <c r="G90" s="78">
        <f t="shared" si="1"/>
        <v>9300953945.2699966</v>
      </c>
    </row>
    <row r="91" spans="1:7" ht="63" customHeight="1" x14ac:dyDescent="0.25">
      <c r="A91" s="6"/>
      <c r="B91" s="103" t="s">
        <v>3779</v>
      </c>
      <c r="C91" s="104" t="s">
        <v>3784</v>
      </c>
      <c r="D91" s="105" t="s">
        <v>3785</v>
      </c>
      <c r="E91" s="112"/>
      <c r="F91" s="113">
        <v>830100</v>
      </c>
      <c r="G91" s="78">
        <f t="shared" si="1"/>
        <v>9300123845.2699966</v>
      </c>
    </row>
    <row r="92" spans="1:7" ht="66.75" customHeight="1" x14ac:dyDescent="0.25">
      <c r="A92" s="6"/>
      <c r="B92" s="103" t="s">
        <v>3779</v>
      </c>
      <c r="C92" s="104" t="s">
        <v>3786</v>
      </c>
      <c r="D92" s="105" t="s">
        <v>1127</v>
      </c>
      <c r="E92" s="112"/>
      <c r="F92" s="113">
        <v>777.5</v>
      </c>
      <c r="G92" s="78">
        <f t="shared" si="1"/>
        <v>9300123067.7699966</v>
      </c>
    </row>
    <row r="93" spans="1:7" ht="24" x14ac:dyDescent="0.25">
      <c r="A93" s="6"/>
      <c r="B93" s="103" t="s">
        <v>3779</v>
      </c>
      <c r="C93" s="104" t="s">
        <v>3786</v>
      </c>
      <c r="D93" s="105" t="s">
        <v>1127</v>
      </c>
      <c r="E93" s="112"/>
      <c r="F93" s="113">
        <v>17374.169999999998</v>
      </c>
      <c r="G93" s="78">
        <f t="shared" si="1"/>
        <v>9300105693.5999966</v>
      </c>
    </row>
    <row r="94" spans="1:7" ht="24" x14ac:dyDescent="0.25">
      <c r="A94" s="6"/>
      <c r="B94" s="103" t="s">
        <v>3779</v>
      </c>
      <c r="C94" s="104" t="s">
        <v>3786</v>
      </c>
      <c r="D94" s="105" t="s">
        <v>1127</v>
      </c>
      <c r="E94" s="112"/>
      <c r="F94" s="113">
        <v>1003</v>
      </c>
      <c r="G94" s="78">
        <f t="shared" si="1"/>
        <v>9300104690.5999966</v>
      </c>
    </row>
    <row r="95" spans="1:7" ht="24" x14ac:dyDescent="0.25">
      <c r="A95" s="6"/>
      <c r="B95" s="103" t="s">
        <v>3779</v>
      </c>
      <c r="C95" s="104" t="s">
        <v>3786</v>
      </c>
      <c r="D95" s="105" t="s">
        <v>1127</v>
      </c>
      <c r="E95" s="112"/>
      <c r="F95" s="113">
        <v>148692.32999999999</v>
      </c>
      <c r="G95" s="78">
        <f t="shared" si="1"/>
        <v>9299955998.2699966</v>
      </c>
    </row>
    <row r="96" spans="1:7" ht="24" x14ac:dyDescent="0.25">
      <c r="A96" s="6"/>
      <c r="B96" s="103" t="s">
        <v>3779</v>
      </c>
      <c r="C96" s="104" t="s">
        <v>3786</v>
      </c>
      <c r="D96" s="105" t="s">
        <v>1127</v>
      </c>
      <c r="E96" s="112"/>
      <c r="F96" s="113">
        <v>5074.67</v>
      </c>
      <c r="G96" s="78">
        <f t="shared" si="1"/>
        <v>9299950923.5999966</v>
      </c>
    </row>
    <row r="97" spans="1:7" ht="24" x14ac:dyDescent="0.25">
      <c r="A97" s="6"/>
      <c r="B97" s="103" t="s">
        <v>3779</v>
      </c>
      <c r="C97" s="104" t="s">
        <v>3786</v>
      </c>
      <c r="D97" s="105" t="s">
        <v>1127</v>
      </c>
      <c r="E97" s="112"/>
      <c r="F97" s="113">
        <v>71162.710000000006</v>
      </c>
      <c r="G97" s="78">
        <f t="shared" si="1"/>
        <v>9299879760.8899975</v>
      </c>
    </row>
    <row r="98" spans="1:7" ht="46.5" customHeight="1" x14ac:dyDescent="0.25">
      <c r="A98" s="6"/>
      <c r="B98" s="103" t="s">
        <v>3779</v>
      </c>
      <c r="C98" s="104" t="s">
        <v>3786</v>
      </c>
      <c r="D98" s="105" t="s">
        <v>1127</v>
      </c>
      <c r="E98" s="112"/>
      <c r="F98" s="113">
        <v>227265.68</v>
      </c>
      <c r="G98" s="78">
        <f t="shared" si="1"/>
        <v>9299652495.2099972</v>
      </c>
    </row>
    <row r="99" spans="1:7" ht="50.25" customHeight="1" x14ac:dyDescent="0.25">
      <c r="A99" s="6"/>
      <c r="B99" s="103" t="s">
        <v>3779</v>
      </c>
      <c r="C99" s="104" t="s">
        <v>3786</v>
      </c>
      <c r="D99" s="105" t="s">
        <v>1127</v>
      </c>
      <c r="E99" s="112"/>
      <c r="F99" s="113">
        <v>521.37</v>
      </c>
      <c r="G99" s="78">
        <f t="shared" si="1"/>
        <v>9299651973.8399963</v>
      </c>
    </row>
    <row r="100" spans="1:7" ht="54.75" customHeight="1" x14ac:dyDescent="0.25">
      <c r="A100" s="6"/>
      <c r="B100" s="103" t="s">
        <v>3779</v>
      </c>
      <c r="C100" s="104" t="s">
        <v>3786</v>
      </c>
      <c r="D100" s="105" t="s">
        <v>1127</v>
      </c>
      <c r="E100" s="112"/>
      <c r="F100" s="113">
        <v>33200</v>
      </c>
      <c r="G100" s="78">
        <f t="shared" si="1"/>
        <v>9299618773.8399963</v>
      </c>
    </row>
    <row r="101" spans="1:7" ht="60.75" customHeight="1" x14ac:dyDescent="0.25">
      <c r="A101" s="6"/>
      <c r="B101" s="103" t="s">
        <v>3779</v>
      </c>
      <c r="C101" s="104" t="s">
        <v>3786</v>
      </c>
      <c r="D101" s="105" t="s">
        <v>1127</v>
      </c>
      <c r="E101" s="112"/>
      <c r="F101" s="113">
        <v>9738.2199999999993</v>
      </c>
      <c r="G101" s="78">
        <f t="shared" si="1"/>
        <v>9299609035.619997</v>
      </c>
    </row>
    <row r="102" spans="1:7" ht="54.75" customHeight="1" x14ac:dyDescent="0.25">
      <c r="A102" s="6"/>
      <c r="B102" s="103" t="s">
        <v>3779</v>
      </c>
      <c r="C102" s="104" t="s">
        <v>3786</v>
      </c>
      <c r="D102" s="105" t="s">
        <v>1127</v>
      </c>
      <c r="E102" s="112"/>
      <c r="F102" s="113">
        <v>3000</v>
      </c>
      <c r="G102" s="78">
        <f t="shared" si="1"/>
        <v>9299606035.619997</v>
      </c>
    </row>
    <row r="103" spans="1:7" ht="58.5" customHeight="1" x14ac:dyDescent="0.25">
      <c r="A103" s="6"/>
      <c r="B103" s="103" t="s">
        <v>3779</v>
      </c>
      <c r="C103" s="104" t="s">
        <v>3786</v>
      </c>
      <c r="D103" s="105" t="s">
        <v>1127</v>
      </c>
      <c r="E103" s="112"/>
      <c r="F103" s="113">
        <v>25500</v>
      </c>
      <c r="G103" s="78">
        <f t="shared" si="1"/>
        <v>9299580535.619997</v>
      </c>
    </row>
    <row r="104" spans="1:7" ht="39" customHeight="1" x14ac:dyDescent="0.25">
      <c r="A104" s="6"/>
      <c r="B104" s="103" t="s">
        <v>3779</v>
      </c>
      <c r="C104" s="104" t="s">
        <v>3786</v>
      </c>
      <c r="D104" s="105" t="s">
        <v>1127</v>
      </c>
      <c r="E104" s="112"/>
      <c r="F104" s="113">
        <v>9036.8799999999992</v>
      </c>
      <c r="G104" s="78">
        <f t="shared" si="1"/>
        <v>9299571498.7399979</v>
      </c>
    </row>
    <row r="105" spans="1:7" ht="47.25" customHeight="1" x14ac:dyDescent="0.25">
      <c r="A105" s="6"/>
      <c r="B105" s="103" t="s">
        <v>3779</v>
      </c>
      <c r="C105" s="104" t="s">
        <v>3786</v>
      </c>
      <c r="D105" s="105" t="s">
        <v>1127</v>
      </c>
      <c r="E105" s="112"/>
      <c r="F105" s="113">
        <v>8850</v>
      </c>
      <c r="G105" s="78">
        <f t="shared" si="1"/>
        <v>9299562648.7399979</v>
      </c>
    </row>
    <row r="106" spans="1:7" ht="42" customHeight="1" x14ac:dyDescent="0.25">
      <c r="A106" s="6"/>
      <c r="B106" s="103" t="s">
        <v>3779</v>
      </c>
      <c r="C106" s="104" t="s">
        <v>3786</v>
      </c>
      <c r="D106" s="105" t="s">
        <v>1127</v>
      </c>
      <c r="E106" s="112"/>
      <c r="F106" s="113">
        <v>13024</v>
      </c>
      <c r="G106" s="78">
        <f t="shared" si="1"/>
        <v>9299549624.7399979</v>
      </c>
    </row>
    <row r="107" spans="1:7" ht="45.75" customHeight="1" x14ac:dyDescent="0.25">
      <c r="A107" s="6"/>
      <c r="B107" s="103" t="s">
        <v>3779</v>
      </c>
      <c r="C107" s="104" t="s">
        <v>3786</v>
      </c>
      <c r="D107" s="105" t="s">
        <v>1127</v>
      </c>
      <c r="E107" s="112"/>
      <c r="F107" s="113">
        <v>11252.63</v>
      </c>
      <c r="G107" s="78">
        <f t="shared" si="1"/>
        <v>9299538372.1099987</v>
      </c>
    </row>
    <row r="108" spans="1:7" ht="43.5" customHeight="1" x14ac:dyDescent="0.25">
      <c r="A108" s="6"/>
      <c r="B108" s="103" t="s">
        <v>3779</v>
      </c>
      <c r="C108" s="104" t="s">
        <v>3786</v>
      </c>
      <c r="D108" s="105" t="s">
        <v>1127</v>
      </c>
      <c r="E108" s="112"/>
      <c r="F108" s="113">
        <v>11288.4</v>
      </c>
      <c r="G108" s="78">
        <f t="shared" si="1"/>
        <v>9299527083.7099991</v>
      </c>
    </row>
    <row r="109" spans="1:7" ht="24" x14ac:dyDescent="0.25">
      <c r="A109" s="6"/>
      <c r="B109" s="103" t="s">
        <v>3779</v>
      </c>
      <c r="C109" s="104" t="s">
        <v>3786</v>
      </c>
      <c r="D109" s="105" t="s">
        <v>1127</v>
      </c>
      <c r="E109" s="112"/>
      <c r="F109" s="113">
        <v>499.97</v>
      </c>
      <c r="G109" s="78">
        <f t="shared" si="1"/>
        <v>9299526583.7399998</v>
      </c>
    </row>
    <row r="110" spans="1:7" ht="24" x14ac:dyDescent="0.25">
      <c r="A110" s="6"/>
      <c r="B110" s="103" t="s">
        <v>3779</v>
      </c>
      <c r="C110" s="104" t="s">
        <v>3786</v>
      </c>
      <c r="D110" s="105" t="s">
        <v>1127</v>
      </c>
      <c r="E110" s="112"/>
      <c r="F110" s="113">
        <v>949</v>
      </c>
      <c r="G110" s="78">
        <f t="shared" si="1"/>
        <v>9299525634.7399998</v>
      </c>
    </row>
    <row r="111" spans="1:7" ht="50.25" customHeight="1" x14ac:dyDescent="0.25">
      <c r="A111" s="6"/>
      <c r="B111" s="103" t="s">
        <v>3779</v>
      </c>
      <c r="C111" s="104" t="s">
        <v>3786</v>
      </c>
      <c r="D111" s="105" t="s">
        <v>1127</v>
      </c>
      <c r="E111" s="112"/>
      <c r="F111" s="113">
        <v>48054.16</v>
      </c>
      <c r="G111" s="78">
        <f t="shared" si="1"/>
        <v>9299477580.5799999</v>
      </c>
    </row>
    <row r="112" spans="1:7" ht="24" x14ac:dyDescent="0.25">
      <c r="A112" s="6"/>
      <c r="B112" s="103" t="s">
        <v>3779</v>
      </c>
      <c r="C112" s="104" t="s">
        <v>3786</v>
      </c>
      <c r="D112" s="105" t="s">
        <v>1127</v>
      </c>
      <c r="E112" s="112"/>
      <c r="F112" s="113">
        <v>7503.24</v>
      </c>
      <c r="G112" s="78">
        <f t="shared" si="1"/>
        <v>9299470077.3400002</v>
      </c>
    </row>
    <row r="113" spans="1:7" ht="24" x14ac:dyDescent="0.25">
      <c r="A113" s="6"/>
      <c r="B113" s="103" t="s">
        <v>3779</v>
      </c>
      <c r="C113" s="104" t="s">
        <v>3786</v>
      </c>
      <c r="D113" s="105" t="s">
        <v>1127</v>
      </c>
      <c r="E113" s="112"/>
      <c r="F113" s="113">
        <v>14401.61</v>
      </c>
      <c r="G113" s="78">
        <f t="shared" si="1"/>
        <v>9299455675.7299995</v>
      </c>
    </row>
    <row r="114" spans="1:7" ht="58.5" customHeight="1" x14ac:dyDescent="0.25">
      <c r="A114" s="6"/>
      <c r="B114" s="103" t="s">
        <v>3779</v>
      </c>
      <c r="C114" s="104" t="s">
        <v>3786</v>
      </c>
      <c r="D114" s="105" t="s">
        <v>1127</v>
      </c>
      <c r="E114" s="112"/>
      <c r="F114" s="113">
        <v>3127</v>
      </c>
      <c r="G114" s="78">
        <f t="shared" si="1"/>
        <v>9299452548.7299995</v>
      </c>
    </row>
    <row r="115" spans="1:7" ht="24" x14ac:dyDescent="0.25">
      <c r="A115" s="6"/>
      <c r="B115" s="103" t="s">
        <v>3779</v>
      </c>
      <c r="C115" s="104" t="s">
        <v>3786</v>
      </c>
      <c r="D115" s="105" t="s">
        <v>1127</v>
      </c>
      <c r="E115" s="112"/>
      <c r="F115" s="113">
        <v>20100</v>
      </c>
      <c r="G115" s="78">
        <f t="shared" si="1"/>
        <v>9299432448.7299995</v>
      </c>
    </row>
    <row r="116" spans="1:7" ht="60" x14ac:dyDescent="0.25">
      <c r="A116" s="6"/>
      <c r="B116" s="103" t="s">
        <v>3779</v>
      </c>
      <c r="C116" s="104" t="s">
        <v>3787</v>
      </c>
      <c r="D116" s="105" t="s">
        <v>3788</v>
      </c>
      <c r="E116" s="112"/>
      <c r="F116" s="113">
        <v>7897410.8799999999</v>
      </c>
      <c r="G116" s="78">
        <f t="shared" si="1"/>
        <v>9291535037.8500004</v>
      </c>
    </row>
    <row r="117" spans="1:7" ht="72" x14ac:dyDescent="0.25">
      <c r="A117" s="6"/>
      <c r="B117" s="103" t="s">
        <v>3779</v>
      </c>
      <c r="C117" s="104" t="s">
        <v>3789</v>
      </c>
      <c r="D117" s="105" t="s">
        <v>3790</v>
      </c>
      <c r="E117" s="112"/>
      <c r="F117" s="113">
        <v>4438770</v>
      </c>
      <c r="G117" s="78">
        <f t="shared" si="1"/>
        <v>9287096267.8500004</v>
      </c>
    </row>
    <row r="118" spans="1:7" ht="59.25" customHeight="1" x14ac:dyDescent="0.25">
      <c r="A118" s="6"/>
      <c r="B118" s="103" t="s">
        <v>3779</v>
      </c>
      <c r="C118" s="104" t="s">
        <v>3791</v>
      </c>
      <c r="D118" s="105" t="s">
        <v>3792</v>
      </c>
      <c r="E118" s="112"/>
      <c r="F118" s="113">
        <v>1660845</v>
      </c>
      <c r="G118" s="78">
        <f t="shared" si="1"/>
        <v>9285435422.8500004</v>
      </c>
    </row>
    <row r="119" spans="1:7" ht="36" x14ac:dyDescent="0.25">
      <c r="A119" s="6"/>
      <c r="B119" s="103" t="s">
        <v>3779</v>
      </c>
      <c r="C119" s="104" t="s">
        <v>3793</v>
      </c>
      <c r="D119" s="105" t="s">
        <v>3794</v>
      </c>
      <c r="E119" s="112"/>
      <c r="F119" s="113">
        <v>248300.86</v>
      </c>
      <c r="G119" s="78">
        <f t="shared" si="1"/>
        <v>9285187121.9899998</v>
      </c>
    </row>
    <row r="120" spans="1:7" ht="53.25" customHeight="1" x14ac:dyDescent="0.25">
      <c r="A120" s="6"/>
      <c r="B120" s="103" t="s">
        <v>3779</v>
      </c>
      <c r="C120" s="104" t="s">
        <v>3795</v>
      </c>
      <c r="D120" s="105" t="s">
        <v>3796</v>
      </c>
      <c r="E120" s="112"/>
      <c r="F120" s="113">
        <v>1774802.22</v>
      </c>
      <c r="G120" s="78">
        <f t="shared" si="1"/>
        <v>9283412319.7700005</v>
      </c>
    </row>
    <row r="121" spans="1:7" ht="72" x14ac:dyDescent="0.25">
      <c r="A121" s="6"/>
      <c r="B121" s="103" t="s">
        <v>3779</v>
      </c>
      <c r="C121" s="104" t="s">
        <v>3797</v>
      </c>
      <c r="D121" s="105" t="s">
        <v>3798</v>
      </c>
      <c r="E121" s="112"/>
      <c r="F121" s="113">
        <v>29726.09</v>
      </c>
      <c r="G121" s="78">
        <f t="shared" si="1"/>
        <v>9283382593.6800003</v>
      </c>
    </row>
    <row r="122" spans="1:7" ht="72" x14ac:dyDescent="0.25">
      <c r="A122" s="6"/>
      <c r="B122" s="103" t="s">
        <v>3779</v>
      </c>
      <c r="C122" s="104" t="s">
        <v>3799</v>
      </c>
      <c r="D122" s="105" t="s">
        <v>3800</v>
      </c>
      <c r="E122" s="112"/>
      <c r="F122" s="113">
        <v>40296.99</v>
      </c>
      <c r="G122" s="78">
        <f t="shared" si="1"/>
        <v>9283342296.6900005</v>
      </c>
    </row>
    <row r="123" spans="1:7" ht="51" customHeight="1" x14ac:dyDescent="0.25">
      <c r="A123" s="6"/>
      <c r="B123" s="103" t="s">
        <v>3779</v>
      </c>
      <c r="C123" s="104" t="s">
        <v>3801</v>
      </c>
      <c r="D123" s="105" t="s">
        <v>3802</v>
      </c>
      <c r="E123" s="112"/>
      <c r="F123" s="113">
        <v>59771.72</v>
      </c>
      <c r="G123" s="78">
        <f t="shared" si="1"/>
        <v>9283282524.9700012</v>
      </c>
    </row>
    <row r="124" spans="1:7" ht="69.75" customHeight="1" x14ac:dyDescent="0.25">
      <c r="A124" s="6"/>
      <c r="B124" s="103" t="s">
        <v>3779</v>
      </c>
      <c r="C124" s="104" t="s">
        <v>3803</v>
      </c>
      <c r="D124" s="105" t="s">
        <v>3804</v>
      </c>
      <c r="E124" s="112"/>
      <c r="F124" s="113">
        <v>27042.75</v>
      </c>
      <c r="G124" s="78">
        <f t="shared" si="1"/>
        <v>9283255482.2200012</v>
      </c>
    </row>
    <row r="125" spans="1:7" ht="75" customHeight="1" x14ac:dyDescent="0.25">
      <c r="A125" s="6"/>
      <c r="B125" s="103" t="s">
        <v>3779</v>
      </c>
      <c r="C125" s="104" t="s">
        <v>3805</v>
      </c>
      <c r="D125" s="105" t="s">
        <v>3806</v>
      </c>
      <c r="E125" s="112"/>
      <c r="F125" s="113">
        <v>457604.17</v>
      </c>
      <c r="G125" s="78">
        <f t="shared" si="1"/>
        <v>9282797878.0500011</v>
      </c>
    </row>
    <row r="126" spans="1:7" ht="73.5" customHeight="1" x14ac:dyDescent="0.25">
      <c r="A126" s="6"/>
      <c r="B126" s="103" t="s">
        <v>3779</v>
      </c>
      <c r="C126" s="104" t="s">
        <v>3807</v>
      </c>
      <c r="D126" s="105" t="s">
        <v>3808</v>
      </c>
      <c r="E126" s="112"/>
      <c r="F126" s="113">
        <v>458823.94</v>
      </c>
      <c r="G126" s="78">
        <f t="shared" si="1"/>
        <v>9282339054.1100006</v>
      </c>
    </row>
    <row r="127" spans="1:7" ht="75.75" customHeight="1" x14ac:dyDescent="0.25">
      <c r="A127" s="6"/>
      <c r="B127" s="103" t="s">
        <v>3779</v>
      </c>
      <c r="C127" s="104" t="s">
        <v>3809</v>
      </c>
      <c r="D127" s="105" t="s">
        <v>3810</v>
      </c>
      <c r="E127" s="112"/>
      <c r="F127" s="113">
        <v>109012.56</v>
      </c>
      <c r="G127" s="78">
        <f t="shared" si="1"/>
        <v>9282230041.5500011</v>
      </c>
    </row>
    <row r="128" spans="1:7" ht="77.25" customHeight="1" x14ac:dyDescent="0.25">
      <c r="A128" s="6"/>
      <c r="B128" s="103" t="s">
        <v>3779</v>
      </c>
      <c r="C128" s="104" t="s">
        <v>3811</v>
      </c>
      <c r="D128" s="105" t="s">
        <v>3812</v>
      </c>
      <c r="E128" s="112"/>
      <c r="F128" s="113">
        <v>466378.47</v>
      </c>
      <c r="G128" s="78">
        <f t="shared" si="1"/>
        <v>9281763663.0800018</v>
      </c>
    </row>
    <row r="129" spans="1:7" ht="60.75" customHeight="1" x14ac:dyDescent="0.25">
      <c r="A129" s="6"/>
      <c r="B129" s="103" t="s">
        <v>3779</v>
      </c>
      <c r="C129" s="104" t="s">
        <v>3813</v>
      </c>
      <c r="D129" s="105" t="s">
        <v>3814</v>
      </c>
      <c r="E129" s="112"/>
      <c r="F129" s="113">
        <v>16828.07</v>
      </c>
      <c r="G129" s="78">
        <f t="shared" si="1"/>
        <v>9281746835.0100021</v>
      </c>
    </row>
    <row r="130" spans="1:7" ht="66.75" customHeight="1" x14ac:dyDescent="0.25">
      <c r="A130" s="6"/>
      <c r="B130" s="103" t="s">
        <v>3815</v>
      </c>
      <c r="C130" s="104" t="s">
        <v>3816</v>
      </c>
      <c r="D130" s="105" t="s">
        <v>3817</v>
      </c>
      <c r="E130" s="112"/>
      <c r="F130" s="113">
        <v>495905.68</v>
      </c>
      <c r="G130" s="78">
        <f t="shared" si="1"/>
        <v>9281250929.3300018</v>
      </c>
    </row>
    <row r="131" spans="1:7" ht="68.25" customHeight="1" x14ac:dyDescent="0.25">
      <c r="A131" s="6"/>
      <c r="B131" s="103" t="s">
        <v>3815</v>
      </c>
      <c r="C131" s="104" t="s">
        <v>3818</v>
      </c>
      <c r="D131" s="105" t="s">
        <v>3819</v>
      </c>
      <c r="E131" s="112"/>
      <c r="F131" s="113">
        <v>3142953.89</v>
      </c>
      <c r="G131" s="78">
        <f t="shared" si="1"/>
        <v>9278107975.4400024</v>
      </c>
    </row>
    <row r="132" spans="1:7" ht="36" customHeight="1" x14ac:dyDescent="0.25">
      <c r="A132" s="6"/>
      <c r="B132" s="103" t="s">
        <v>3820</v>
      </c>
      <c r="C132" s="104" t="s">
        <v>3821</v>
      </c>
      <c r="D132" s="105" t="s">
        <v>3822</v>
      </c>
      <c r="E132" s="112"/>
      <c r="F132" s="113">
        <v>664898.62</v>
      </c>
      <c r="G132" s="78">
        <f t="shared" si="1"/>
        <v>9277443076.8200016</v>
      </c>
    </row>
    <row r="133" spans="1:7" ht="57" customHeight="1" x14ac:dyDescent="0.25">
      <c r="A133" s="6"/>
      <c r="B133" s="103" t="s">
        <v>3820</v>
      </c>
      <c r="C133" s="104" t="s">
        <v>3823</v>
      </c>
      <c r="D133" s="105" t="s">
        <v>3824</v>
      </c>
      <c r="E133" s="112"/>
      <c r="F133" s="113">
        <v>1629631.01</v>
      </c>
      <c r="G133" s="78">
        <f t="shared" si="1"/>
        <v>9275813445.8100014</v>
      </c>
    </row>
    <row r="134" spans="1:7" ht="87" customHeight="1" x14ac:dyDescent="0.25">
      <c r="A134" s="6"/>
      <c r="B134" s="103" t="s">
        <v>3820</v>
      </c>
      <c r="C134" s="104" t="s">
        <v>3825</v>
      </c>
      <c r="D134" s="105" t="s">
        <v>3826</v>
      </c>
      <c r="E134" s="112"/>
      <c r="F134" s="113">
        <v>619500</v>
      </c>
      <c r="G134" s="78">
        <f t="shared" si="1"/>
        <v>9275193945.8100014</v>
      </c>
    </row>
    <row r="135" spans="1:7" ht="65.25" customHeight="1" x14ac:dyDescent="0.25">
      <c r="A135" s="6"/>
      <c r="B135" s="103" t="s">
        <v>3820</v>
      </c>
      <c r="C135" s="104" t="s">
        <v>3827</v>
      </c>
      <c r="D135" s="105" t="s">
        <v>3828</v>
      </c>
      <c r="E135" s="112"/>
      <c r="F135" s="113">
        <v>2500000</v>
      </c>
      <c r="G135" s="78">
        <f t="shared" si="1"/>
        <v>9272693945.8100014</v>
      </c>
    </row>
    <row r="136" spans="1:7" ht="73.5" customHeight="1" x14ac:dyDescent="0.25">
      <c r="A136" s="6"/>
      <c r="B136" s="103" t="s">
        <v>3829</v>
      </c>
      <c r="C136" s="104" t="s">
        <v>3830</v>
      </c>
      <c r="D136" s="105" t="s">
        <v>3831</v>
      </c>
      <c r="E136" s="112"/>
      <c r="F136" s="113">
        <v>2409236.21</v>
      </c>
      <c r="G136" s="78">
        <f t="shared" si="1"/>
        <v>9270284709.6000023</v>
      </c>
    </row>
    <row r="137" spans="1:7" ht="78.75" customHeight="1" x14ac:dyDescent="0.25">
      <c r="A137" s="6"/>
      <c r="B137" s="103" t="s">
        <v>3829</v>
      </c>
      <c r="C137" s="104" t="s">
        <v>3832</v>
      </c>
      <c r="D137" s="105" t="s">
        <v>3833</v>
      </c>
      <c r="E137" s="112"/>
      <c r="F137" s="113">
        <v>63696</v>
      </c>
      <c r="G137" s="78">
        <f t="shared" si="1"/>
        <v>9270221013.6000023</v>
      </c>
    </row>
    <row r="138" spans="1:7" ht="86.25" customHeight="1" x14ac:dyDescent="0.25">
      <c r="A138" s="6"/>
      <c r="B138" s="103" t="s">
        <v>3829</v>
      </c>
      <c r="C138" s="104" t="s">
        <v>3834</v>
      </c>
      <c r="D138" s="105" t="s">
        <v>3835</v>
      </c>
      <c r="E138" s="112"/>
      <c r="F138" s="113">
        <v>472000</v>
      </c>
      <c r="G138" s="78">
        <f t="shared" si="1"/>
        <v>9269749013.6000023</v>
      </c>
    </row>
    <row r="139" spans="1:7" ht="78.75" customHeight="1" x14ac:dyDescent="0.25">
      <c r="A139" s="6"/>
      <c r="B139" s="103" t="s">
        <v>3829</v>
      </c>
      <c r="C139" s="104" t="s">
        <v>3836</v>
      </c>
      <c r="D139" s="105" t="s">
        <v>3837</v>
      </c>
      <c r="E139" s="113"/>
      <c r="F139" s="113">
        <v>635243.56000000006</v>
      </c>
      <c r="G139" s="78">
        <f t="shared" si="1"/>
        <v>9269113770.0400028</v>
      </c>
    </row>
    <row r="140" spans="1:7" ht="74.25" customHeight="1" x14ac:dyDescent="0.25">
      <c r="A140" s="6"/>
      <c r="B140" s="103" t="s">
        <v>3829</v>
      </c>
      <c r="C140" s="104" t="s">
        <v>3838</v>
      </c>
      <c r="D140" s="105" t="s">
        <v>3839</v>
      </c>
      <c r="E140" s="113"/>
      <c r="F140" s="113">
        <v>590000</v>
      </c>
      <c r="G140" s="78">
        <f t="shared" si="1"/>
        <v>9268523770.0400028</v>
      </c>
    </row>
    <row r="141" spans="1:7" ht="36" x14ac:dyDescent="0.25">
      <c r="A141" s="6"/>
      <c r="B141" s="103" t="s">
        <v>3829</v>
      </c>
      <c r="C141" s="104" t="s">
        <v>3840</v>
      </c>
      <c r="D141" s="105" t="s">
        <v>3841</v>
      </c>
      <c r="E141" s="113"/>
      <c r="F141" s="113">
        <v>11749755</v>
      </c>
      <c r="G141" s="78">
        <f t="shared" si="1"/>
        <v>9256774015.0400028</v>
      </c>
    </row>
    <row r="142" spans="1:7" ht="48" x14ac:dyDescent="0.25">
      <c r="A142" s="6"/>
      <c r="B142" s="103" t="s">
        <v>3829</v>
      </c>
      <c r="C142" s="104" t="s">
        <v>3842</v>
      </c>
      <c r="D142" s="105" t="s">
        <v>3843</v>
      </c>
      <c r="E142" s="113"/>
      <c r="F142" s="113">
        <v>1768648</v>
      </c>
      <c r="G142" s="78">
        <f t="shared" si="1"/>
        <v>9255005367.0400028</v>
      </c>
    </row>
    <row r="143" spans="1:7" ht="49.5" customHeight="1" x14ac:dyDescent="0.25">
      <c r="A143" s="6"/>
      <c r="B143" s="103" t="s">
        <v>3844</v>
      </c>
      <c r="C143" s="104" t="s">
        <v>3845</v>
      </c>
      <c r="D143" s="105" t="s">
        <v>3846</v>
      </c>
      <c r="E143" s="113"/>
      <c r="F143" s="113">
        <v>14016182.84</v>
      </c>
      <c r="G143" s="78">
        <f t="shared" si="1"/>
        <v>9240989184.2000027</v>
      </c>
    </row>
    <row r="144" spans="1:7" ht="38.25" customHeight="1" x14ac:dyDescent="0.25">
      <c r="A144" s="6"/>
      <c r="B144" s="103" t="s">
        <v>3844</v>
      </c>
      <c r="C144" s="104" t="s">
        <v>3847</v>
      </c>
      <c r="D144" s="105" t="s">
        <v>3848</v>
      </c>
      <c r="E144" s="113"/>
      <c r="F144" s="113">
        <v>300665.98</v>
      </c>
      <c r="G144" s="78">
        <f t="shared" si="1"/>
        <v>9240688518.2200031</v>
      </c>
    </row>
    <row r="145" spans="1:7" ht="74.25" customHeight="1" x14ac:dyDescent="0.25">
      <c r="A145" s="6"/>
      <c r="B145" s="103" t="s">
        <v>3844</v>
      </c>
      <c r="C145" s="104" t="s">
        <v>3847</v>
      </c>
      <c r="D145" s="105" t="s">
        <v>3848</v>
      </c>
      <c r="E145" s="113"/>
      <c r="F145" s="113">
        <v>21317.22</v>
      </c>
      <c r="G145" s="78">
        <f t="shared" si="1"/>
        <v>9240667201.0000038</v>
      </c>
    </row>
    <row r="146" spans="1:7" ht="79.5" customHeight="1" x14ac:dyDescent="0.25">
      <c r="A146" s="6"/>
      <c r="B146" s="103" t="s">
        <v>3844</v>
      </c>
      <c r="C146" s="104" t="s">
        <v>3847</v>
      </c>
      <c r="D146" s="105" t="s">
        <v>3848</v>
      </c>
      <c r="E146" s="113"/>
      <c r="F146" s="113">
        <v>21347.29</v>
      </c>
      <c r="G146" s="78">
        <f t="shared" si="1"/>
        <v>9240645853.7100029</v>
      </c>
    </row>
    <row r="147" spans="1:7" ht="45.75" customHeight="1" x14ac:dyDescent="0.25">
      <c r="A147" s="6"/>
      <c r="B147" s="103" t="s">
        <v>3844</v>
      </c>
      <c r="C147" s="104" t="s">
        <v>3847</v>
      </c>
      <c r="D147" s="105" t="s">
        <v>3848</v>
      </c>
      <c r="E147" s="113"/>
      <c r="F147" s="113">
        <v>2815.14</v>
      </c>
      <c r="G147" s="78">
        <f t="shared" si="1"/>
        <v>9240643038.5700035</v>
      </c>
    </row>
    <row r="148" spans="1:7" ht="56.25" customHeight="1" x14ac:dyDescent="0.25">
      <c r="A148" s="6"/>
      <c r="B148" s="103" t="s">
        <v>3844</v>
      </c>
      <c r="C148" s="104" t="s">
        <v>3849</v>
      </c>
      <c r="D148" s="105" t="s">
        <v>3850</v>
      </c>
      <c r="E148" s="113"/>
      <c r="F148" s="113">
        <v>695300.06</v>
      </c>
      <c r="G148" s="78">
        <f t="shared" si="1"/>
        <v>9239947738.510004</v>
      </c>
    </row>
    <row r="149" spans="1:7" ht="77.25" customHeight="1" x14ac:dyDescent="0.25">
      <c r="A149" s="6"/>
      <c r="B149" s="103" t="s">
        <v>3844</v>
      </c>
      <c r="C149" s="104" t="s">
        <v>3849</v>
      </c>
      <c r="D149" s="105" t="s">
        <v>3850</v>
      </c>
      <c r="E149" s="113"/>
      <c r="F149" s="113">
        <v>49296.78</v>
      </c>
      <c r="G149" s="78">
        <f t="shared" si="1"/>
        <v>9239898441.7300034</v>
      </c>
    </row>
    <row r="150" spans="1:7" ht="46.5" customHeight="1" x14ac:dyDescent="0.25">
      <c r="A150" s="6"/>
      <c r="B150" s="103" t="s">
        <v>3844</v>
      </c>
      <c r="C150" s="104" t="s">
        <v>3849</v>
      </c>
      <c r="D150" s="105" t="s">
        <v>3850</v>
      </c>
      <c r="E150" s="113"/>
      <c r="F150" s="113">
        <v>49366.31</v>
      </c>
      <c r="G150" s="78">
        <f t="shared" si="1"/>
        <v>9239849075.4200039</v>
      </c>
    </row>
    <row r="151" spans="1:7" ht="36" x14ac:dyDescent="0.25">
      <c r="A151" s="6"/>
      <c r="B151" s="103" t="s">
        <v>3844</v>
      </c>
      <c r="C151" s="104" t="s">
        <v>3849</v>
      </c>
      <c r="D151" s="105" t="s">
        <v>3850</v>
      </c>
      <c r="E151" s="113"/>
      <c r="F151" s="113">
        <v>6421.05</v>
      </c>
      <c r="G151" s="78">
        <f t="shared" si="1"/>
        <v>9239842654.3700047</v>
      </c>
    </row>
    <row r="152" spans="1:7" ht="36" customHeight="1" x14ac:dyDescent="0.25">
      <c r="A152" s="6"/>
      <c r="B152" s="103" t="s">
        <v>3844</v>
      </c>
      <c r="C152" s="104" t="s">
        <v>3851</v>
      </c>
      <c r="D152" s="105" t="s">
        <v>3852</v>
      </c>
      <c r="E152" s="113"/>
      <c r="F152" s="113">
        <v>57895.92</v>
      </c>
      <c r="G152" s="78">
        <f t="shared" ref="G152:G215" si="2">SUM(G151+E152-F152)</f>
        <v>9239784758.4500046</v>
      </c>
    </row>
    <row r="153" spans="1:7" ht="45.75" customHeight="1" x14ac:dyDescent="0.25">
      <c r="A153" s="6"/>
      <c r="B153" s="103" t="s">
        <v>3853</v>
      </c>
      <c r="C153" s="104" t="s">
        <v>3854</v>
      </c>
      <c r="D153" s="105" t="s">
        <v>3855</v>
      </c>
      <c r="E153" s="113"/>
      <c r="F153" s="113">
        <v>11026980.529999999</v>
      </c>
      <c r="G153" s="78">
        <f t="shared" si="2"/>
        <v>9228757777.9200039</v>
      </c>
    </row>
    <row r="154" spans="1:7" ht="47.25" customHeight="1" x14ac:dyDescent="0.25">
      <c r="A154" s="6"/>
      <c r="B154" s="103" t="s">
        <v>3853</v>
      </c>
      <c r="C154" s="104" t="s">
        <v>3856</v>
      </c>
      <c r="D154" s="105" t="s">
        <v>3857</v>
      </c>
      <c r="E154" s="113"/>
      <c r="F154" s="113">
        <v>372000</v>
      </c>
      <c r="G154" s="78">
        <f t="shared" si="2"/>
        <v>9228385777.9200039</v>
      </c>
    </row>
    <row r="155" spans="1:7" ht="47.25" customHeight="1" x14ac:dyDescent="0.25">
      <c r="A155" s="6"/>
      <c r="B155" s="103" t="s">
        <v>3853</v>
      </c>
      <c r="C155" s="104" t="s">
        <v>3858</v>
      </c>
      <c r="D155" s="105" t="s">
        <v>3859</v>
      </c>
      <c r="E155" s="113"/>
      <c r="F155" s="113">
        <v>45000</v>
      </c>
      <c r="G155" s="78">
        <f t="shared" si="2"/>
        <v>9228340777.9200039</v>
      </c>
    </row>
    <row r="156" spans="1:7" ht="50.25" customHeight="1" x14ac:dyDescent="0.25">
      <c r="A156" s="6"/>
      <c r="B156" s="103" t="s">
        <v>3853</v>
      </c>
      <c r="C156" s="104" t="s">
        <v>3860</v>
      </c>
      <c r="D156" s="105" t="s">
        <v>3861</v>
      </c>
      <c r="E156" s="113"/>
      <c r="F156" s="113">
        <v>45000</v>
      </c>
      <c r="G156" s="78">
        <f t="shared" si="2"/>
        <v>9228295777.9200039</v>
      </c>
    </row>
    <row r="157" spans="1:7" ht="36.75" customHeight="1" x14ac:dyDescent="0.25">
      <c r="A157" s="6"/>
      <c r="B157" s="103" t="s">
        <v>3853</v>
      </c>
      <c r="C157" s="104" t="s">
        <v>3862</v>
      </c>
      <c r="D157" s="105" t="s">
        <v>3863</v>
      </c>
      <c r="E157" s="113"/>
      <c r="F157" s="113">
        <v>32486247.920000002</v>
      </c>
      <c r="G157" s="78">
        <f t="shared" si="2"/>
        <v>9195809530.0000038</v>
      </c>
    </row>
    <row r="158" spans="1:7" ht="41.25" customHeight="1" x14ac:dyDescent="0.25">
      <c r="A158" s="6"/>
      <c r="B158" s="103" t="s">
        <v>3853</v>
      </c>
      <c r="C158" s="104" t="s">
        <v>3864</v>
      </c>
      <c r="D158" s="105" t="s">
        <v>3865</v>
      </c>
      <c r="E158" s="113"/>
      <c r="F158" s="113">
        <v>9683557.0800000001</v>
      </c>
      <c r="G158" s="78">
        <f t="shared" si="2"/>
        <v>9186125972.9200039</v>
      </c>
    </row>
    <row r="159" spans="1:7" ht="46.5" customHeight="1" x14ac:dyDescent="0.25">
      <c r="A159" s="6"/>
      <c r="B159" s="103" t="s">
        <v>3853</v>
      </c>
      <c r="C159" s="104" t="s">
        <v>3866</v>
      </c>
      <c r="D159" s="105" t="s">
        <v>3867</v>
      </c>
      <c r="E159" s="113"/>
      <c r="F159" s="113">
        <v>80000</v>
      </c>
      <c r="G159" s="78">
        <f t="shared" si="2"/>
        <v>9186045972.9200039</v>
      </c>
    </row>
    <row r="160" spans="1:7" ht="48" x14ac:dyDescent="0.25">
      <c r="A160" s="6"/>
      <c r="B160" s="103" t="s">
        <v>3853</v>
      </c>
      <c r="C160" s="104" t="s">
        <v>3868</v>
      </c>
      <c r="D160" s="105" t="s">
        <v>3869</v>
      </c>
      <c r="E160" s="113"/>
      <c r="F160" s="113">
        <v>10560</v>
      </c>
      <c r="G160" s="78">
        <f t="shared" si="2"/>
        <v>9186035412.9200039</v>
      </c>
    </row>
    <row r="161" spans="1:7" ht="48" x14ac:dyDescent="0.25">
      <c r="A161" s="6"/>
      <c r="B161" s="103" t="s">
        <v>3853</v>
      </c>
      <c r="C161" s="104" t="s">
        <v>3870</v>
      </c>
      <c r="D161" s="105" t="s">
        <v>3871</v>
      </c>
      <c r="E161" s="113"/>
      <c r="F161" s="113">
        <v>1320</v>
      </c>
      <c r="G161" s="78">
        <f t="shared" si="2"/>
        <v>9186034092.9200039</v>
      </c>
    </row>
    <row r="162" spans="1:7" ht="36" x14ac:dyDescent="0.25">
      <c r="A162" s="6"/>
      <c r="B162" s="103" t="s">
        <v>3872</v>
      </c>
      <c r="C162" s="104" t="s">
        <v>3873</v>
      </c>
      <c r="D162" s="105" t="s">
        <v>3874</v>
      </c>
      <c r="E162" s="113"/>
      <c r="F162" s="113">
        <v>41587690.039999999</v>
      </c>
      <c r="G162" s="78">
        <f t="shared" si="2"/>
        <v>9144446402.880003</v>
      </c>
    </row>
    <row r="163" spans="1:7" ht="52.5" customHeight="1" x14ac:dyDescent="0.25">
      <c r="A163" s="6"/>
      <c r="B163" s="103" t="s">
        <v>3872</v>
      </c>
      <c r="C163" s="104" t="s">
        <v>3873</v>
      </c>
      <c r="D163" s="105" t="s">
        <v>3874</v>
      </c>
      <c r="E163" s="113"/>
      <c r="F163" s="113">
        <v>2759815.66</v>
      </c>
      <c r="G163" s="78">
        <f t="shared" si="2"/>
        <v>9141686587.2200031</v>
      </c>
    </row>
    <row r="164" spans="1:7" ht="50.25" customHeight="1" x14ac:dyDescent="0.25">
      <c r="A164" s="6"/>
      <c r="B164" s="103" t="s">
        <v>3872</v>
      </c>
      <c r="C164" s="104" t="s">
        <v>3873</v>
      </c>
      <c r="D164" s="105" t="s">
        <v>3874</v>
      </c>
      <c r="E164" s="113"/>
      <c r="F164" s="113">
        <v>2946983.37</v>
      </c>
      <c r="G164" s="78">
        <f t="shared" si="2"/>
        <v>9138739603.8500023</v>
      </c>
    </row>
    <row r="165" spans="1:7" ht="36" x14ac:dyDescent="0.25">
      <c r="A165" s="6"/>
      <c r="B165" s="103" t="s">
        <v>3872</v>
      </c>
      <c r="C165" s="104" t="s">
        <v>3873</v>
      </c>
      <c r="D165" s="105" t="s">
        <v>3874</v>
      </c>
      <c r="E165" s="113"/>
      <c r="F165" s="113">
        <v>423458.8</v>
      </c>
      <c r="G165" s="78">
        <f t="shared" si="2"/>
        <v>9138316145.0500031</v>
      </c>
    </row>
    <row r="166" spans="1:7" ht="36" x14ac:dyDescent="0.25">
      <c r="A166" s="6"/>
      <c r="B166" s="103" t="s">
        <v>3872</v>
      </c>
      <c r="C166" s="104" t="s">
        <v>3875</v>
      </c>
      <c r="D166" s="105" t="s">
        <v>3876</v>
      </c>
      <c r="E166" s="113"/>
      <c r="F166" s="113">
        <v>12567153.34</v>
      </c>
      <c r="G166" s="78">
        <f t="shared" si="2"/>
        <v>9125748991.7100029</v>
      </c>
    </row>
    <row r="167" spans="1:7" ht="36" x14ac:dyDescent="0.25">
      <c r="A167" s="6"/>
      <c r="B167" s="103" t="s">
        <v>3872</v>
      </c>
      <c r="C167" s="104" t="s">
        <v>3875</v>
      </c>
      <c r="D167" s="105" t="s">
        <v>3876</v>
      </c>
      <c r="E167" s="113"/>
      <c r="F167" s="113">
        <v>872669.34</v>
      </c>
      <c r="G167" s="78">
        <f t="shared" si="2"/>
        <v>9124876322.3700027</v>
      </c>
    </row>
    <row r="168" spans="1:7" ht="36" x14ac:dyDescent="0.25">
      <c r="A168" s="6"/>
      <c r="B168" s="103" t="s">
        <v>3872</v>
      </c>
      <c r="C168" s="104" t="s">
        <v>3875</v>
      </c>
      <c r="D168" s="105" t="s">
        <v>3876</v>
      </c>
      <c r="E168" s="113"/>
      <c r="F168" s="113">
        <v>892267.88</v>
      </c>
      <c r="G168" s="78">
        <f t="shared" si="2"/>
        <v>9123984054.4900036</v>
      </c>
    </row>
    <row r="169" spans="1:7" ht="42" customHeight="1" x14ac:dyDescent="0.25">
      <c r="A169" s="6"/>
      <c r="B169" s="103" t="s">
        <v>3872</v>
      </c>
      <c r="C169" s="104" t="s">
        <v>3875</v>
      </c>
      <c r="D169" s="105" t="s">
        <v>3876</v>
      </c>
      <c r="E169" s="113"/>
      <c r="F169" s="113">
        <v>146267.41</v>
      </c>
      <c r="G169" s="78">
        <f t="shared" si="2"/>
        <v>9123837787.0800037</v>
      </c>
    </row>
    <row r="170" spans="1:7" ht="54.75" customHeight="1" x14ac:dyDescent="0.25">
      <c r="A170" s="6"/>
      <c r="B170" s="103" t="s">
        <v>3872</v>
      </c>
      <c r="C170" s="104" t="s">
        <v>3877</v>
      </c>
      <c r="D170" s="105" t="s">
        <v>3878</v>
      </c>
      <c r="E170" s="113"/>
      <c r="F170" s="113">
        <v>12246224.300000001</v>
      </c>
      <c r="G170" s="78">
        <f t="shared" si="2"/>
        <v>9111591562.7800045</v>
      </c>
    </row>
    <row r="171" spans="1:7" ht="84" customHeight="1" x14ac:dyDescent="0.25">
      <c r="A171" s="6"/>
      <c r="B171" s="103" t="s">
        <v>3872</v>
      </c>
      <c r="C171" s="104" t="s">
        <v>3877</v>
      </c>
      <c r="D171" s="105" t="s">
        <v>3878</v>
      </c>
      <c r="E171" s="113"/>
      <c r="F171" s="113">
        <v>865051.19</v>
      </c>
      <c r="G171" s="78">
        <f t="shared" si="2"/>
        <v>9110726511.590004</v>
      </c>
    </row>
    <row r="172" spans="1:7" ht="54" customHeight="1" x14ac:dyDescent="0.25">
      <c r="A172" s="6"/>
      <c r="B172" s="103" t="s">
        <v>3872</v>
      </c>
      <c r="C172" s="104" t="s">
        <v>3877</v>
      </c>
      <c r="D172" s="105" t="s">
        <v>3878</v>
      </c>
      <c r="E172" s="113"/>
      <c r="F172" s="113">
        <v>869481.91</v>
      </c>
      <c r="G172" s="78">
        <f t="shared" si="2"/>
        <v>9109857029.6800041</v>
      </c>
    </row>
    <row r="173" spans="1:7" ht="51.75" customHeight="1" x14ac:dyDescent="0.25">
      <c r="A173" s="6"/>
      <c r="B173" s="103" t="s">
        <v>3872</v>
      </c>
      <c r="C173" s="104" t="s">
        <v>3877</v>
      </c>
      <c r="D173" s="105" t="s">
        <v>3878</v>
      </c>
      <c r="E173" s="113"/>
      <c r="F173" s="113">
        <v>147029.82</v>
      </c>
      <c r="G173" s="78">
        <f t="shared" si="2"/>
        <v>9109709999.8600044</v>
      </c>
    </row>
    <row r="174" spans="1:7" ht="24" x14ac:dyDescent="0.25">
      <c r="A174" s="6"/>
      <c r="B174" s="103" t="s">
        <v>3872</v>
      </c>
      <c r="C174" s="104" t="s">
        <v>3879</v>
      </c>
      <c r="D174" s="105" t="s">
        <v>3880</v>
      </c>
      <c r="E174" s="113"/>
      <c r="F174" s="113">
        <v>2079909.6</v>
      </c>
      <c r="G174" s="78">
        <f t="shared" si="2"/>
        <v>9107630090.260004</v>
      </c>
    </row>
    <row r="175" spans="1:7" ht="76.5" customHeight="1" x14ac:dyDescent="0.25">
      <c r="A175" s="6"/>
      <c r="B175" s="103" t="s">
        <v>3872</v>
      </c>
      <c r="C175" s="104" t="s">
        <v>3879</v>
      </c>
      <c r="D175" s="105" t="s">
        <v>3880</v>
      </c>
      <c r="E175" s="113"/>
      <c r="F175" s="113">
        <v>147342.19</v>
      </c>
      <c r="G175" s="78">
        <f t="shared" si="2"/>
        <v>9107482748.0700035</v>
      </c>
    </row>
    <row r="176" spans="1:7" ht="66" customHeight="1" x14ac:dyDescent="0.25">
      <c r="A176" s="6"/>
      <c r="B176" s="103" t="s">
        <v>3872</v>
      </c>
      <c r="C176" s="104" t="s">
        <v>3879</v>
      </c>
      <c r="D176" s="105" t="s">
        <v>3880</v>
      </c>
      <c r="E176" s="113"/>
      <c r="F176" s="113">
        <v>147673.4</v>
      </c>
      <c r="G176" s="78">
        <f t="shared" si="2"/>
        <v>9107335074.6700039</v>
      </c>
    </row>
    <row r="177" spans="1:7" s="2" customFormat="1" ht="74.25" customHeight="1" x14ac:dyDescent="0.25">
      <c r="A177" s="115"/>
      <c r="B177" s="103" t="s">
        <v>3872</v>
      </c>
      <c r="C177" s="104" t="s">
        <v>3879</v>
      </c>
      <c r="D177" s="105" t="s">
        <v>3880</v>
      </c>
      <c r="E177" s="113"/>
      <c r="F177" s="113">
        <v>24963.48</v>
      </c>
      <c r="G177" s="78">
        <f t="shared" si="2"/>
        <v>9107310111.1900043</v>
      </c>
    </row>
    <row r="178" spans="1:7" ht="57.75" customHeight="1" x14ac:dyDescent="0.25">
      <c r="A178" s="6"/>
      <c r="B178" s="103" t="s">
        <v>3872</v>
      </c>
      <c r="C178" s="104" t="s">
        <v>3881</v>
      </c>
      <c r="D178" s="105" t="s">
        <v>3882</v>
      </c>
      <c r="E178" s="113"/>
      <c r="F178" s="113">
        <v>227520.75</v>
      </c>
      <c r="G178" s="78">
        <f t="shared" si="2"/>
        <v>9107082590.4400043</v>
      </c>
    </row>
    <row r="179" spans="1:7" ht="70.5" customHeight="1" x14ac:dyDescent="0.25">
      <c r="A179" s="6"/>
      <c r="B179" s="103" t="s">
        <v>3872</v>
      </c>
      <c r="C179" s="104" t="s">
        <v>3883</v>
      </c>
      <c r="D179" s="105" t="s">
        <v>3884</v>
      </c>
      <c r="E179" s="113"/>
      <c r="F179" s="113">
        <v>11563600</v>
      </c>
      <c r="G179" s="78">
        <f t="shared" si="2"/>
        <v>9095518990.4400043</v>
      </c>
    </row>
    <row r="180" spans="1:7" ht="36" x14ac:dyDescent="0.25">
      <c r="A180" s="6"/>
      <c r="B180" s="103" t="s">
        <v>3872</v>
      </c>
      <c r="C180" s="104" t="s">
        <v>3885</v>
      </c>
      <c r="D180" s="105" t="s">
        <v>3886</v>
      </c>
      <c r="E180" s="113"/>
      <c r="F180" s="113">
        <v>2190000</v>
      </c>
      <c r="G180" s="78">
        <f t="shared" si="2"/>
        <v>9093328990.4400043</v>
      </c>
    </row>
    <row r="181" spans="1:7" ht="36" x14ac:dyDescent="0.25">
      <c r="A181" s="6"/>
      <c r="B181" s="103" t="s">
        <v>3872</v>
      </c>
      <c r="C181" s="104" t="s">
        <v>3887</v>
      </c>
      <c r="D181" s="105" t="s">
        <v>3888</v>
      </c>
      <c r="E181" s="113"/>
      <c r="F181" s="113">
        <v>41198896.020000003</v>
      </c>
      <c r="G181" s="78">
        <f t="shared" si="2"/>
        <v>9052130094.4200039</v>
      </c>
    </row>
    <row r="182" spans="1:7" ht="36" x14ac:dyDescent="0.25">
      <c r="A182" s="6"/>
      <c r="B182" s="103" t="s">
        <v>3872</v>
      </c>
      <c r="C182" s="104" t="s">
        <v>3887</v>
      </c>
      <c r="D182" s="105" t="s">
        <v>3888</v>
      </c>
      <c r="E182" s="113"/>
      <c r="F182" s="113">
        <v>2844889.88</v>
      </c>
      <c r="G182" s="78">
        <f t="shared" si="2"/>
        <v>9049285204.5400047</v>
      </c>
    </row>
    <row r="183" spans="1:7" ht="63" customHeight="1" x14ac:dyDescent="0.25">
      <c r="A183" s="6"/>
      <c r="B183" s="103" t="s">
        <v>3872</v>
      </c>
      <c r="C183" s="104" t="s">
        <v>3887</v>
      </c>
      <c r="D183" s="105" t="s">
        <v>3888</v>
      </c>
      <c r="E183" s="113"/>
      <c r="F183" s="113">
        <v>2924872.5</v>
      </c>
      <c r="G183" s="78">
        <f t="shared" si="2"/>
        <v>9046360332.0400047</v>
      </c>
    </row>
    <row r="184" spans="1:7" ht="76.5" customHeight="1" x14ac:dyDescent="0.25">
      <c r="A184" s="6"/>
      <c r="B184" s="103" t="s">
        <v>3872</v>
      </c>
      <c r="C184" s="104" t="s">
        <v>3887</v>
      </c>
      <c r="D184" s="105" t="s">
        <v>3888</v>
      </c>
      <c r="E184" s="113"/>
      <c r="F184" s="113">
        <v>467634.42</v>
      </c>
      <c r="G184" s="78">
        <f t="shared" si="2"/>
        <v>9045892697.6200047</v>
      </c>
    </row>
    <row r="185" spans="1:7" ht="72.75" customHeight="1" x14ac:dyDescent="0.25">
      <c r="A185" s="6"/>
      <c r="B185" s="103" t="s">
        <v>3889</v>
      </c>
      <c r="C185" s="104" t="s">
        <v>3890</v>
      </c>
      <c r="D185" s="105" t="s">
        <v>3891</v>
      </c>
      <c r="E185" s="113"/>
      <c r="F185" s="113">
        <v>60500</v>
      </c>
      <c r="G185" s="78">
        <f t="shared" si="2"/>
        <v>9045832197.6200047</v>
      </c>
    </row>
    <row r="186" spans="1:7" ht="87.75" customHeight="1" x14ac:dyDescent="0.25">
      <c r="A186" s="6"/>
      <c r="B186" s="103" t="s">
        <v>3889</v>
      </c>
      <c r="C186" s="104" t="s">
        <v>3890</v>
      </c>
      <c r="D186" s="105" t="s">
        <v>3891</v>
      </c>
      <c r="E186" s="113"/>
      <c r="F186" s="113">
        <v>4289.45</v>
      </c>
      <c r="G186" s="78">
        <f t="shared" si="2"/>
        <v>9045827908.1700039</v>
      </c>
    </row>
    <row r="187" spans="1:7" ht="56.25" customHeight="1" x14ac:dyDescent="0.25">
      <c r="A187" s="6"/>
      <c r="B187" s="103" t="s">
        <v>3889</v>
      </c>
      <c r="C187" s="104" t="s">
        <v>3890</v>
      </c>
      <c r="D187" s="105" t="s">
        <v>3891</v>
      </c>
      <c r="E187" s="113"/>
      <c r="F187" s="113">
        <v>4295.5</v>
      </c>
      <c r="G187" s="78">
        <f t="shared" si="2"/>
        <v>9045823612.6700039</v>
      </c>
    </row>
    <row r="188" spans="1:7" ht="64.5" customHeight="1" x14ac:dyDescent="0.25">
      <c r="A188" s="6"/>
      <c r="B188" s="103" t="s">
        <v>3889</v>
      </c>
      <c r="C188" s="104" t="s">
        <v>3890</v>
      </c>
      <c r="D188" s="105" t="s">
        <v>3891</v>
      </c>
      <c r="E188" s="113"/>
      <c r="F188" s="113">
        <v>751.45</v>
      </c>
      <c r="G188" s="78">
        <f t="shared" si="2"/>
        <v>9045822861.2200031</v>
      </c>
    </row>
    <row r="189" spans="1:7" ht="46.5" customHeight="1" x14ac:dyDescent="0.25">
      <c r="A189" s="6"/>
      <c r="B189" s="103" t="s">
        <v>3889</v>
      </c>
      <c r="C189" s="104" t="s">
        <v>3892</v>
      </c>
      <c r="D189" s="105" t="s">
        <v>3893</v>
      </c>
      <c r="E189" s="113"/>
      <c r="F189" s="113">
        <v>257328.98</v>
      </c>
      <c r="G189" s="78">
        <f t="shared" si="2"/>
        <v>9045565532.2400036</v>
      </c>
    </row>
    <row r="190" spans="1:7" ht="60" x14ac:dyDescent="0.25">
      <c r="A190" s="6"/>
      <c r="B190" s="103" t="s">
        <v>3889</v>
      </c>
      <c r="C190" s="104" t="s">
        <v>3894</v>
      </c>
      <c r="D190" s="105" t="s">
        <v>3895</v>
      </c>
      <c r="E190" s="113"/>
      <c r="F190" s="113">
        <v>313081.09000000003</v>
      </c>
      <c r="G190" s="78">
        <f t="shared" si="2"/>
        <v>9045252451.1500034</v>
      </c>
    </row>
    <row r="191" spans="1:7" ht="72" x14ac:dyDescent="0.25">
      <c r="A191" s="6"/>
      <c r="B191" s="103" t="s">
        <v>3889</v>
      </c>
      <c r="C191" s="104" t="s">
        <v>3896</v>
      </c>
      <c r="D191" s="105" t="s">
        <v>3897</v>
      </c>
      <c r="E191" s="113"/>
      <c r="F191" s="113">
        <v>27885</v>
      </c>
      <c r="G191" s="78">
        <f t="shared" si="2"/>
        <v>9045224566.1500034</v>
      </c>
    </row>
    <row r="192" spans="1:7" ht="67.5" customHeight="1" x14ac:dyDescent="0.25">
      <c r="A192" s="6"/>
      <c r="B192" s="103" t="s">
        <v>3889</v>
      </c>
      <c r="C192" s="104" t="s">
        <v>3898</v>
      </c>
      <c r="D192" s="105" t="s">
        <v>3899</v>
      </c>
      <c r="E192" s="113"/>
      <c r="F192" s="113">
        <v>42091500</v>
      </c>
      <c r="G192" s="78">
        <f t="shared" si="2"/>
        <v>9003133066.1500034</v>
      </c>
    </row>
    <row r="193" spans="1:7" ht="91.5" customHeight="1" x14ac:dyDescent="0.25">
      <c r="A193" s="6"/>
      <c r="B193" s="103" t="s">
        <v>3889</v>
      </c>
      <c r="C193" s="104" t="s">
        <v>3900</v>
      </c>
      <c r="D193" s="105" t="s">
        <v>3901</v>
      </c>
      <c r="E193" s="113"/>
      <c r="F193" s="113">
        <v>88500</v>
      </c>
      <c r="G193" s="78">
        <f t="shared" si="2"/>
        <v>9003044566.1500034</v>
      </c>
    </row>
    <row r="194" spans="1:7" ht="58.5" customHeight="1" x14ac:dyDescent="0.25">
      <c r="A194" s="6"/>
      <c r="B194" s="103" t="s">
        <v>3889</v>
      </c>
      <c r="C194" s="104" t="s">
        <v>3902</v>
      </c>
      <c r="D194" s="105" t="s">
        <v>3903</v>
      </c>
      <c r="E194" s="113"/>
      <c r="F194" s="113">
        <v>1095920.28</v>
      </c>
      <c r="G194" s="78">
        <f t="shared" si="2"/>
        <v>9001948645.8700027</v>
      </c>
    </row>
    <row r="195" spans="1:7" ht="69.75" customHeight="1" x14ac:dyDescent="0.25">
      <c r="A195" s="6"/>
      <c r="B195" s="103" t="s">
        <v>3889</v>
      </c>
      <c r="C195" s="104" t="s">
        <v>3904</v>
      </c>
      <c r="D195" s="105" t="s">
        <v>3905</v>
      </c>
      <c r="E195" s="113"/>
      <c r="F195" s="113">
        <v>1117306.92</v>
      </c>
      <c r="G195" s="78">
        <f t="shared" si="2"/>
        <v>9000831338.9500027</v>
      </c>
    </row>
    <row r="196" spans="1:7" ht="54" customHeight="1" x14ac:dyDescent="0.25">
      <c r="A196" s="6"/>
      <c r="B196" s="103" t="s">
        <v>3889</v>
      </c>
      <c r="C196" s="104" t="s">
        <v>3906</v>
      </c>
      <c r="D196" s="105" t="s">
        <v>3907</v>
      </c>
      <c r="E196" s="113"/>
      <c r="F196" s="113">
        <v>88500</v>
      </c>
      <c r="G196" s="78">
        <f t="shared" si="2"/>
        <v>9000742838.9500027</v>
      </c>
    </row>
    <row r="197" spans="1:7" ht="48.75" customHeight="1" x14ac:dyDescent="0.25">
      <c r="A197" s="6"/>
      <c r="B197" s="103" t="s">
        <v>3889</v>
      </c>
      <c r="C197" s="104" t="s">
        <v>3908</v>
      </c>
      <c r="D197" s="105" t="s">
        <v>3909</v>
      </c>
      <c r="E197" s="113"/>
      <c r="F197" s="113">
        <v>984993.71</v>
      </c>
      <c r="G197" s="78">
        <f t="shared" si="2"/>
        <v>8999757845.2400036</v>
      </c>
    </row>
    <row r="198" spans="1:7" ht="61.5" customHeight="1" x14ac:dyDescent="0.25">
      <c r="A198" s="6"/>
      <c r="B198" s="103" t="s">
        <v>3889</v>
      </c>
      <c r="C198" s="104" t="s">
        <v>3908</v>
      </c>
      <c r="D198" s="105" t="s">
        <v>3909</v>
      </c>
      <c r="E198" s="113"/>
      <c r="F198" s="113">
        <v>1183006.29</v>
      </c>
      <c r="G198" s="78">
        <f t="shared" si="2"/>
        <v>8998574838.9500027</v>
      </c>
    </row>
    <row r="199" spans="1:7" ht="64.5" customHeight="1" x14ac:dyDescent="0.25">
      <c r="A199" s="6"/>
      <c r="B199" s="103" t="s">
        <v>3889</v>
      </c>
      <c r="C199" s="104" t="s">
        <v>3910</v>
      </c>
      <c r="D199" s="105" t="s">
        <v>3911</v>
      </c>
      <c r="E199" s="113"/>
      <c r="F199" s="113">
        <v>3014105</v>
      </c>
      <c r="G199" s="78">
        <f t="shared" si="2"/>
        <v>8995560733.9500027</v>
      </c>
    </row>
    <row r="200" spans="1:7" ht="70.5" customHeight="1" x14ac:dyDescent="0.25">
      <c r="A200" s="6"/>
      <c r="B200" s="103" t="s">
        <v>3889</v>
      </c>
      <c r="C200" s="104" t="s">
        <v>3912</v>
      </c>
      <c r="D200" s="105" t="s">
        <v>3913</v>
      </c>
      <c r="E200" s="113"/>
      <c r="F200" s="113">
        <v>41666667</v>
      </c>
      <c r="G200" s="78">
        <f t="shared" si="2"/>
        <v>8953894066.9500027</v>
      </c>
    </row>
    <row r="201" spans="1:7" ht="67.5" customHeight="1" x14ac:dyDescent="0.25">
      <c r="A201" s="6"/>
      <c r="B201" s="103" t="s">
        <v>3914</v>
      </c>
      <c r="C201" s="104" t="s">
        <v>3915</v>
      </c>
      <c r="D201" s="105" t="s">
        <v>3916</v>
      </c>
      <c r="E201" s="113"/>
      <c r="F201" s="113">
        <v>1025333.56</v>
      </c>
      <c r="G201" s="78">
        <f t="shared" si="2"/>
        <v>8952868733.3900032</v>
      </c>
    </row>
    <row r="202" spans="1:7" ht="68.25" customHeight="1" x14ac:dyDescent="0.25">
      <c r="A202" s="6"/>
      <c r="B202" s="103" t="s">
        <v>3914</v>
      </c>
      <c r="C202" s="104" t="s">
        <v>3915</v>
      </c>
      <c r="D202" s="105" t="s">
        <v>3916</v>
      </c>
      <c r="E202" s="113"/>
      <c r="F202" s="113">
        <v>48626.63</v>
      </c>
      <c r="G202" s="78">
        <f t="shared" si="2"/>
        <v>8952820106.760004</v>
      </c>
    </row>
    <row r="203" spans="1:7" ht="50.25" customHeight="1" x14ac:dyDescent="0.25">
      <c r="A203" s="6"/>
      <c r="B203" s="103" t="s">
        <v>3914</v>
      </c>
      <c r="C203" s="104" t="s">
        <v>3915</v>
      </c>
      <c r="D203" s="105" t="s">
        <v>3916</v>
      </c>
      <c r="E203" s="113"/>
      <c r="F203" s="113">
        <v>72798.69</v>
      </c>
      <c r="G203" s="78">
        <f t="shared" si="2"/>
        <v>8952747308.0700035</v>
      </c>
    </row>
    <row r="204" spans="1:7" ht="55.5" customHeight="1" x14ac:dyDescent="0.25">
      <c r="A204" s="6"/>
      <c r="B204" s="103" t="s">
        <v>3914</v>
      </c>
      <c r="C204" s="104" t="s">
        <v>3915</v>
      </c>
      <c r="D204" s="105" t="s">
        <v>3916</v>
      </c>
      <c r="E204" s="113"/>
      <c r="F204" s="113">
        <v>25217.8</v>
      </c>
      <c r="G204" s="78">
        <f t="shared" si="2"/>
        <v>8952722090.2700043</v>
      </c>
    </row>
    <row r="205" spans="1:7" ht="66" customHeight="1" x14ac:dyDescent="0.25">
      <c r="A205" s="6"/>
      <c r="B205" s="103" t="s">
        <v>3914</v>
      </c>
      <c r="C205" s="104" t="s">
        <v>3917</v>
      </c>
      <c r="D205" s="105" t="s">
        <v>3918</v>
      </c>
      <c r="E205" s="113"/>
      <c r="F205" s="113">
        <v>467000</v>
      </c>
      <c r="G205" s="78">
        <f t="shared" si="2"/>
        <v>8952255090.2700043</v>
      </c>
    </row>
    <row r="206" spans="1:7" ht="72" customHeight="1" x14ac:dyDescent="0.25">
      <c r="A206" s="6"/>
      <c r="B206" s="103" t="s">
        <v>3914</v>
      </c>
      <c r="C206" s="104" t="s">
        <v>3919</v>
      </c>
      <c r="D206" s="105" t="s">
        <v>3920</v>
      </c>
      <c r="E206" s="113"/>
      <c r="F206" s="113">
        <v>475000</v>
      </c>
      <c r="G206" s="78">
        <f t="shared" si="2"/>
        <v>8951780090.2700043</v>
      </c>
    </row>
    <row r="207" spans="1:7" ht="75" customHeight="1" x14ac:dyDescent="0.25">
      <c r="A207" s="6"/>
      <c r="B207" s="103" t="s">
        <v>3914</v>
      </c>
      <c r="C207" s="104" t="s">
        <v>3921</v>
      </c>
      <c r="D207" s="105" t="s">
        <v>3922</v>
      </c>
      <c r="E207" s="113"/>
      <c r="F207" s="113">
        <v>2380091.85</v>
      </c>
      <c r="G207" s="78">
        <f t="shared" si="2"/>
        <v>8949399998.4200039</v>
      </c>
    </row>
    <row r="208" spans="1:7" ht="76.5" customHeight="1" x14ac:dyDescent="0.25">
      <c r="A208" s="6"/>
      <c r="B208" s="103" t="s">
        <v>3923</v>
      </c>
      <c r="C208" s="104" t="s">
        <v>3924</v>
      </c>
      <c r="D208" s="105" t="s">
        <v>3925</v>
      </c>
      <c r="E208" s="113"/>
      <c r="F208" s="113">
        <v>2312000</v>
      </c>
      <c r="G208" s="78">
        <f t="shared" si="2"/>
        <v>8947087998.4200039</v>
      </c>
    </row>
    <row r="209" spans="1:7" ht="76.5" customHeight="1" x14ac:dyDescent="0.25">
      <c r="A209" s="6"/>
      <c r="B209" s="103" t="s">
        <v>3923</v>
      </c>
      <c r="C209" s="104" t="s">
        <v>3926</v>
      </c>
      <c r="D209" s="105" t="s">
        <v>3927</v>
      </c>
      <c r="E209" s="113"/>
      <c r="F209" s="113">
        <v>70800</v>
      </c>
      <c r="G209" s="78">
        <f t="shared" si="2"/>
        <v>8947017198.4200039</v>
      </c>
    </row>
    <row r="210" spans="1:7" ht="60" x14ac:dyDescent="0.25">
      <c r="A210" s="6"/>
      <c r="B210" s="103" t="s">
        <v>3923</v>
      </c>
      <c r="C210" s="104" t="s">
        <v>3928</v>
      </c>
      <c r="D210" s="105" t="s">
        <v>3929</v>
      </c>
      <c r="E210" s="113"/>
      <c r="F210" s="113">
        <v>59000</v>
      </c>
      <c r="G210" s="78">
        <f t="shared" si="2"/>
        <v>8946958198.4200039</v>
      </c>
    </row>
    <row r="211" spans="1:7" ht="58.5" customHeight="1" x14ac:dyDescent="0.25">
      <c r="A211" s="6"/>
      <c r="B211" s="103" t="s">
        <v>3923</v>
      </c>
      <c r="C211" s="104" t="s">
        <v>3930</v>
      </c>
      <c r="D211" s="105" t="s">
        <v>3931</v>
      </c>
      <c r="E211" s="113"/>
      <c r="F211" s="113">
        <v>826000</v>
      </c>
      <c r="G211" s="78">
        <f t="shared" si="2"/>
        <v>8946132198.4200039</v>
      </c>
    </row>
    <row r="212" spans="1:7" ht="60.75" customHeight="1" x14ac:dyDescent="0.25">
      <c r="A212" s="6"/>
      <c r="B212" s="103" t="s">
        <v>3923</v>
      </c>
      <c r="C212" s="104" t="s">
        <v>3932</v>
      </c>
      <c r="D212" s="105" t="s">
        <v>3933</v>
      </c>
      <c r="E212" s="113"/>
      <c r="F212" s="113">
        <v>1593000</v>
      </c>
      <c r="G212" s="78">
        <f t="shared" si="2"/>
        <v>8944539198.4200039</v>
      </c>
    </row>
    <row r="213" spans="1:7" ht="63" customHeight="1" x14ac:dyDescent="0.25">
      <c r="A213" s="6"/>
      <c r="B213" s="103" t="s">
        <v>3923</v>
      </c>
      <c r="C213" s="104" t="s">
        <v>3934</v>
      </c>
      <c r="D213" s="105" t="s">
        <v>3935</v>
      </c>
      <c r="E213" s="113"/>
      <c r="F213" s="113">
        <v>1180000</v>
      </c>
      <c r="G213" s="78">
        <f t="shared" si="2"/>
        <v>8943359198.4200039</v>
      </c>
    </row>
    <row r="214" spans="1:7" ht="78.75" customHeight="1" x14ac:dyDescent="0.25">
      <c r="A214" s="6"/>
      <c r="B214" s="103" t="s">
        <v>3923</v>
      </c>
      <c r="C214" s="104" t="s">
        <v>3936</v>
      </c>
      <c r="D214" s="105" t="s">
        <v>3937</v>
      </c>
      <c r="E214" s="113"/>
      <c r="F214" s="113">
        <v>590000</v>
      </c>
      <c r="G214" s="78">
        <f t="shared" si="2"/>
        <v>8942769198.4200039</v>
      </c>
    </row>
    <row r="215" spans="1:7" ht="79.5" customHeight="1" x14ac:dyDescent="0.25">
      <c r="A215" s="6"/>
      <c r="B215" s="103" t="s">
        <v>3923</v>
      </c>
      <c r="C215" s="104" t="s">
        <v>3938</v>
      </c>
      <c r="D215" s="105" t="s">
        <v>3939</v>
      </c>
      <c r="E215" s="113"/>
      <c r="F215" s="113">
        <v>32409500</v>
      </c>
      <c r="G215" s="78">
        <f t="shared" si="2"/>
        <v>8910359698.4200039</v>
      </c>
    </row>
    <row r="216" spans="1:7" ht="44.25" customHeight="1" x14ac:dyDescent="0.25">
      <c r="A216" s="6"/>
      <c r="B216" s="103" t="s">
        <v>3923</v>
      </c>
      <c r="C216" s="104" t="s">
        <v>3938</v>
      </c>
      <c r="D216" s="105" t="s">
        <v>3939</v>
      </c>
      <c r="E216" s="113"/>
      <c r="F216" s="113">
        <v>2245258.2799999998</v>
      </c>
      <c r="G216" s="78">
        <f t="shared" ref="G216:G279" si="3">SUM(G215+E216-F216)</f>
        <v>8908114440.1400032</v>
      </c>
    </row>
    <row r="217" spans="1:7" ht="40.5" customHeight="1" x14ac:dyDescent="0.25">
      <c r="A217" s="6"/>
      <c r="B217" s="103" t="s">
        <v>3923</v>
      </c>
      <c r="C217" s="104" t="s">
        <v>3938</v>
      </c>
      <c r="D217" s="105" t="s">
        <v>3939</v>
      </c>
      <c r="E217" s="113"/>
      <c r="F217" s="113">
        <v>2300827.42</v>
      </c>
      <c r="G217" s="78">
        <f t="shared" si="3"/>
        <v>8905813612.7200031</v>
      </c>
    </row>
    <row r="218" spans="1:7" ht="55.5" customHeight="1" x14ac:dyDescent="0.25">
      <c r="A218" s="6"/>
      <c r="B218" s="103" t="s">
        <v>3923</v>
      </c>
      <c r="C218" s="104" t="s">
        <v>3938</v>
      </c>
      <c r="D218" s="105" t="s">
        <v>3939</v>
      </c>
      <c r="E218" s="113"/>
      <c r="F218" s="113">
        <v>359223.55</v>
      </c>
      <c r="G218" s="78">
        <f t="shared" si="3"/>
        <v>8905454389.1700039</v>
      </c>
    </row>
    <row r="219" spans="1:7" ht="63" customHeight="1" x14ac:dyDescent="0.25">
      <c r="A219" s="6"/>
      <c r="B219" s="103" t="s">
        <v>3923</v>
      </c>
      <c r="C219" s="104" t="s">
        <v>3940</v>
      </c>
      <c r="D219" s="105" t="s">
        <v>3939</v>
      </c>
      <c r="E219" s="113"/>
      <c r="F219" s="113">
        <v>4144500</v>
      </c>
      <c r="G219" s="78">
        <f t="shared" si="3"/>
        <v>8901309889.1700039</v>
      </c>
    </row>
    <row r="220" spans="1:7" ht="36" x14ac:dyDescent="0.25">
      <c r="A220" s="6"/>
      <c r="B220" s="103" t="s">
        <v>3923</v>
      </c>
      <c r="C220" s="104" t="s">
        <v>3940</v>
      </c>
      <c r="D220" s="105" t="s">
        <v>3939</v>
      </c>
      <c r="E220" s="113"/>
      <c r="F220" s="113">
        <v>293721.68</v>
      </c>
      <c r="G220" s="78">
        <f t="shared" si="3"/>
        <v>8901016167.4900036</v>
      </c>
    </row>
    <row r="221" spans="1:7" ht="36" x14ac:dyDescent="0.25">
      <c r="A221" s="6"/>
      <c r="B221" s="103" t="s">
        <v>3923</v>
      </c>
      <c r="C221" s="104" t="s">
        <v>3940</v>
      </c>
      <c r="D221" s="105" t="s">
        <v>3939</v>
      </c>
      <c r="E221" s="113"/>
      <c r="F221" s="113">
        <v>294259.5</v>
      </c>
      <c r="G221" s="78">
        <f t="shared" si="3"/>
        <v>8900721907.9900036</v>
      </c>
    </row>
    <row r="222" spans="1:7" ht="80.25" customHeight="1" x14ac:dyDescent="0.25">
      <c r="A222" s="6"/>
      <c r="B222" s="103" t="s">
        <v>3923</v>
      </c>
      <c r="C222" s="104" t="s">
        <v>3940</v>
      </c>
      <c r="D222" s="105" t="s">
        <v>3939</v>
      </c>
      <c r="E222" s="113"/>
      <c r="F222" s="113">
        <v>49439.6</v>
      </c>
      <c r="G222" s="78">
        <f t="shared" si="3"/>
        <v>8900672468.3900032</v>
      </c>
    </row>
    <row r="223" spans="1:7" ht="55.5" customHeight="1" x14ac:dyDescent="0.25">
      <c r="A223" s="6"/>
      <c r="B223" s="103" t="s">
        <v>3923</v>
      </c>
      <c r="C223" s="104" t="s">
        <v>3941</v>
      </c>
      <c r="D223" s="105" t="s">
        <v>3942</v>
      </c>
      <c r="E223" s="113"/>
      <c r="F223" s="113">
        <v>19156494.609999999</v>
      </c>
      <c r="G223" s="78">
        <f t="shared" si="3"/>
        <v>8881515973.7800026</v>
      </c>
    </row>
    <row r="224" spans="1:7" ht="69.75" customHeight="1" x14ac:dyDescent="0.25">
      <c r="A224" s="6"/>
      <c r="B224" s="103" t="s">
        <v>3943</v>
      </c>
      <c r="C224" s="104" t="s">
        <v>3944</v>
      </c>
      <c r="D224" s="105" t="s">
        <v>3945</v>
      </c>
      <c r="E224" s="113"/>
      <c r="F224" s="113">
        <v>245100</v>
      </c>
      <c r="G224" s="78">
        <f t="shared" si="3"/>
        <v>8881270873.7800026</v>
      </c>
    </row>
    <row r="225" spans="1:7" ht="79.5" customHeight="1" x14ac:dyDescent="0.25">
      <c r="A225" s="6"/>
      <c r="B225" s="103" t="s">
        <v>3943</v>
      </c>
      <c r="C225" s="104" t="s">
        <v>3946</v>
      </c>
      <c r="D225" s="105" t="s">
        <v>3947</v>
      </c>
      <c r="E225" s="113"/>
      <c r="F225" s="113">
        <v>176846.12</v>
      </c>
      <c r="G225" s="78">
        <f t="shared" si="3"/>
        <v>8881094027.6600018</v>
      </c>
    </row>
    <row r="226" spans="1:7" ht="48.75" customHeight="1" x14ac:dyDescent="0.25">
      <c r="A226" s="6"/>
      <c r="B226" s="103" t="s">
        <v>3943</v>
      </c>
      <c r="C226" s="104" t="s">
        <v>3948</v>
      </c>
      <c r="D226" s="105" t="s">
        <v>3949</v>
      </c>
      <c r="E226" s="113"/>
      <c r="F226" s="113">
        <v>65117.5</v>
      </c>
      <c r="G226" s="78">
        <f t="shared" si="3"/>
        <v>8881028910.1600018</v>
      </c>
    </row>
    <row r="227" spans="1:7" ht="52.5" customHeight="1" x14ac:dyDescent="0.25">
      <c r="A227" s="6"/>
      <c r="B227" s="103" t="s">
        <v>3943</v>
      </c>
      <c r="C227" s="104" t="s">
        <v>3948</v>
      </c>
      <c r="D227" s="105" t="s">
        <v>3949</v>
      </c>
      <c r="E227" s="113"/>
      <c r="F227" s="113">
        <v>4616.83</v>
      </c>
      <c r="G227" s="78">
        <f t="shared" si="3"/>
        <v>8881024293.3300018</v>
      </c>
    </row>
    <row r="228" spans="1:7" ht="61.5" customHeight="1" x14ac:dyDescent="0.25">
      <c r="A228" s="6"/>
      <c r="B228" s="103" t="s">
        <v>3943</v>
      </c>
      <c r="C228" s="104" t="s">
        <v>3948</v>
      </c>
      <c r="D228" s="105" t="s">
        <v>3949</v>
      </c>
      <c r="E228" s="113"/>
      <c r="F228" s="113">
        <v>4623.34</v>
      </c>
      <c r="G228" s="78">
        <f t="shared" si="3"/>
        <v>8881019669.9900017</v>
      </c>
    </row>
    <row r="229" spans="1:7" ht="53.25" customHeight="1" x14ac:dyDescent="0.25">
      <c r="A229" s="6"/>
      <c r="B229" s="103" t="s">
        <v>3943</v>
      </c>
      <c r="C229" s="104" t="s">
        <v>3948</v>
      </c>
      <c r="D229" s="105" t="s">
        <v>3949</v>
      </c>
      <c r="E229" s="113"/>
      <c r="F229" s="113">
        <v>846.53</v>
      </c>
      <c r="G229" s="78">
        <f t="shared" si="3"/>
        <v>8881018823.460001</v>
      </c>
    </row>
    <row r="230" spans="1:7" ht="56.25" customHeight="1" x14ac:dyDescent="0.25">
      <c r="A230" s="6"/>
      <c r="B230" s="103" t="s">
        <v>3943</v>
      </c>
      <c r="C230" s="104" t="s">
        <v>3950</v>
      </c>
      <c r="D230" s="105" t="s">
        <v>3951</v>
      </c>
      <c r="E230" s="113"/>
      <c r="F230" s="113">
        <v>381527.79</v>
      </c>
      <c r="G230" s="78">
        <f t="shared" si="3"/>
        <v>8880637295.6700001</v>
      </c>
    </row>
    <row r="231" spans="1:7" ht="75" customHeight="1" x14ac:dyDescent="0.25">
      <c r="A231" s="6"/>
      <c r="B231" s="103" t="s">
        <v>3943</v>
      </c>
      <c r="C231" s="104" t="s">
        <v>3950</v>
      </c>
      <c r="D231" s="105" t="s">
        <v>3951</v>
      </c>
      <c r="E231" s="113"/>
      <c r="F231" s="113">
        <v>26926.95</v>
      </c>
      <c r="G231" s="78">
        <f t="shared" si="3"/>
        <v>8880610368.7199993</v>
      </c>
    </row>
    <row r="232" spans="1:7" ht="52.5" customHeight="1" x14ac:dyDescent="0.25">
      <c r="A232" s="6"/>
      <c r="B232" s="103" t="s">
        <v>3943</v>
      </c>
      <c r="C232" s="104" t="s">
        <v>3950</v>
      </c>
      <c r="D232" s="105" t="s">
        <v>3951</v>
      </c>
      <c r="E232" s="113"/>
      <c r="F232" s="113">
        <v>27088.47</v>
      </c>
      <c r="G232" s="78">
        <f t="shared" si="3"/>
        <v>8880583280.25</v>
      </c>
    </row>
    <row r="233" spans="1:7" ht="36" x14ac:dyDescent="0.25">
      <c r="A233" s="6"/>
      <c r="B233" s="103" t="s">
        <v>3943</v>
      </c>
      <c r="C233" s="104" t="s">
        <v>3950</v>
      </c>
      <c r="D233" s="105" t="s">
        <v>3951</v>
      </c>
      <c r="E233" s="113"/>
      <c r="F233" s="113">
        <v>3491.01</v>
      </c>
      <c r="G233" s="78">
        <f t="shared" si="3"/>
        <v>8880579789.2399998</v>
      </c>
    </row>
    <row r="234" spans="1:7" ht="40.5" customHeight="1" x14ac:dyDescent="0.25">
      <c r="A234" s="6"/>
      <c r="B234" s="103" t="s">
        <v>3943</v>
      </c>
      <c r="C234" s="104" t="s">
        <v>3952</v>
      </c>
      <c r="D234" s="105" t="s">
        <v>3953</v>
      </c>
      <c r="E234" s="113"/>
      <c r="F234" s="113">
        <v>22555525.210000001</v>
      </c>
      <c r="G234" s="78">
        <f t="shared" si="3"/>
        <v>8858024264.0300007</v>
      </c>
    </row>
    <row r="235" spans="1:7" ht="78" customHeight="1" x14ac:dyDescent="0.25">
      <c r="A235" s="6"/>
      <c r="B235" s="103" t="s">
        <v>3943</v>
      </c>
      <c r="C235" s="104" t="s">
        <v>3954</v>
      </c>
      <c r="D235" s="105" t="s">
        <v>3955</v>
      </c>
      <c r="E235" s="113"/>
      <c r="F235" s="113">
        <v>9618641.4600000009</v>
      </c>
      <c r="G235" s="78">
        <f t="shared" si="3"/>
        <v>8848405622.5700016</v>
      </c>
    </row>
    <row r="236" spans="1:7" ht="46.5" customHeight="1" x14ac:dyDescent="0.25">
      <c r="A236" s="6"/>
      <c r="B236" s="103" t="s">
        <v>3943</v>
      </c>
      <c r="C236" s="104" t="s">
        <v>3956</v>
      </c>
      <c r="D236" s="105" t="s">
        <v>3957</v>
      </c>
      <c r="E236" s="113"/>
      <c r="F236" s="113">
        <v>842274.11</v>
      </c>
      <c r="G236" s="78">
        <f t="shared" si="3"/>
        <v>8847563348.460001</v>
      </c>
    </row>
    <row r="237" spans="1:7" ht="56.25" customHeight="1" x14ac:dyDescent="0.25">
      <c r="A237" s="6"/>
      <c r="B237" s="103" t="s">
        <v>3943</v>
      </c>
      <c r="C237" s="104" t="s">
        <v>3958</v>
      </c>
      <c r="D237" s="105" t="s">
        <v>3959</v>
      </c>
      <c r="E237" s="113"/>
      <c r="F237" s="113">
        <v>8285654.0700000003</v>
      </c>
      <c r="G237" s="78">
        <f t="shared" si="3"/>
        <v>8839277694.3900013</v>
      </c>
    </row>
    <row r="238" spans="1:7" ht="44.25" customHeight="1" x14ac:dyDescent="0.25">
      <c r="A238" s="6"/>
      <c r="B238" s="103" t="s">
        <v>3943</v>
      </c>
      <c r="C238" s="104" t="s">
        <v>3960</v>
      </c>
      <c r="D238" s="105" t="s">
        <v>3961</v>
      </c>
      <c r="E238" s="113"/>
      <c r="F238" s="113">
        <v>279988466.81999999</v>
      </c>
      <c r="G238" s="78">
        <f t="shared" si="3"/>
        <v>8559289227.5700016</v>
      </c>
    </row>
    <row r="239" spans="1:7" ht="46.5" customHeight="1" x14ac:dyDescent="0.25">
      <c r="A239" s="6"/>
      <c r="B239" s="103" t="s">
        <v>3943</v>
      </c>
      <c r="C239" s="104" t="s">
        <v>3962</v>
      </c>
      <c r="D239" s="105" t="s">
        <v>3963</v>
      </c>
      <c r="E239" s="113"/>
      <c r="F239" s="113">
        <v>1285649.95</v>
      </c>
      <c r="G239" s="78">
        <f t="shared" si="3"/>
        <v>8558003577.6200018</v>
      </c>
    </row>
    <row r="240" spans="1:7" ht="36" customHeight="1" x14ac:dyDescent="0.25">
      <c r="A240" s="6"/>
      <c r="B240" s="103" t="s">
        <v>3943</v>
      </c>
      <c r="C240" s="104" t="s">
        <v>3964</v>
      </c>
      <c r="D240" s="105" t="s">
        <v>3965</v>
      </c>
      <c r="E240" s="113"/>
      <c r="F240" s="113">
        <v>623035.4</v>
      </c>
      <c r="G240" s="78">
        <f t="shared" si="3"/>
        <v>8557380542.2200022</v>
      </c>
    </row>
    <row r="241" spans="1:7" ht="39" customHeight="1" x14ac:dyDescent="0.25">
      <c r="A241" s="6"/>
      <c r="B241" s="103" t="s">
        <v>3943</v>
      </c>
      <c r="C241" s="104" t="s">
        <v>3966</v>
      </c>
      <c r="D241" s="105" t="s">
        <v>3967</v>
      </c>
      <c r="E241" s="113"/>
      <c r="F241" s="113">
        <v>1287306.92</v>
      </c>
      <c r="G241" s="78">
        <f t="shared" si="3"/>
        <v>8556093235.3000021</v>
      </c>
    </row>
    <row r="242" spans="1:7" ht="72" x14ac:dyDescent="0.25">
      <c r="A242" s="6"/>
      <c r="B242" s="103" t="s">
        <v>3968</v>
      </c>
      <c r="C242" s="104" t="s">
        <v>3969</v>
      </c>
      <c r="D242" s="105" t="s">
        <v>3970</v>
      </c>
      <c r="E242" s="113"/>
      <c r="F242" s="113">
        <v>696200</v>
      </c>
      <c r="G242" s="78">
        <f t="shared" si="3"/>
        <v>8555397035.3000021</v>
      </c>
    </row>
    <row r="243" spans="1:7" ht="81.75" customHeight="1" x14ac:dyDescent="0.25">
      <c r="A243" s="6"/>
      <c r="B243" s="103" t="s">
        <v>3968</v>
      </c>
      <c r="C243" s="104" t="s">
        <v>3971</v>
      </c>
      <c r="D243" s="105" t="s">
        <v>3972</v>
      </c>
      <c r="E243" s="113"/>
      <c r="F243" s="113">
        <v>29502488</v>
      </c>
      <c r="G243" s="78">
        <f t="shared" si="3"/>
        <v>8525894547.3000021</v>
      </c>
    </row>
    <row r="244" spans="1:7" ht="95.25" customHeight="1" x14ac:dyDescent="0.25">
      <c r="A244" s="6"/>
      <c r="B244" s="103" t="s">
        <v>3968</v>
      </c>
      <c r="C244" s="104" t="s">
        <v>3973</v>
      </c>
      <c r="D244" s="105" t="s">
        <v>3974</v>
      </c>
      <c r="E244" s="113"/>
      <c r="F244" s="113">
        <v>17000000</v>
      </c>
      <c r="G244" s="78">
        <f t="shared" si="3"/>
        <v>8508894547.3000021</v>
      </c>
    </row>
    <row r="245" spans="1:7" ht="36" x14ac:dyDescent="0.25">
      <c r="A245" s="6"/>
      <c r="B245" s="103" t="s">
        <v>3975</v>
      </c>
      <c r="C245" s="104" t="s">
        <v>3976</v>
      </c>
      <c r="D245" s="105" t="s">
        <v>3977</v>
      </c>
      <c r="E245" s="113"/>
      <c r="F245" s="113">
        <v>745500</v>
      </c>
      <c r="G245" s="78">
        <f t="shared" si="3"/>
        <v>8508149047.3000021</v>
      </c>
    </row>
    <row r="246" spans="1:7" ht="58.5" customHeight="1" x14ac:dyDescent="0.25">
      <c r="A246" s="6"/>
      <c r="B246" s="103" t="s">
        <v>3975</v>
      </c>
      <c r="C246" s="104" t="s">
        <v>3978</v>
      </c>
      <c r="D246" s="105" t="s">
        <v>3979</v>
      </c>
      <c r="E246" s="113"/>
      <c r="F246" s="113">
        <v>33200</v>
      </c>
      <c r="G246" s="78">
        <f t="shared" si="3"/>
        <v>8508115847.3000021</v>
      </c>
    </row>
    <row r="247" spans="1:7" ht="36" x14ac:dyDescent="0.25">
      <c r="A247" s="6"/>
      <c r="B247" s="103" t="s">
        <v>3975</v>
      </c>
      <c r="C247" s="104" t="s">
        <v>3980</v>
      </c>
      <c r="D247" s="105" t="s">
        <v>3981</v>
      </c>
      <c r="E247" s="113"/>
      <c r="F247" s="113">
        <v>41693.599999999999</v>
      </c>
      <c r="G247" s="78">
        <f t="shared" si="3"/>
        <v>8508074153.7000017</v>
      </c>
    </row>
    <row r="248" spans="1:7" ht="36" x14ac:dyDescent="0.25">
      <c r="A248" s="6"/>
      <c r="B248" s="103" t="s">
        <v>3975</v>
      </c>
      <c r="C248" s="104" t="s">
        <v>3980</v>
      </c>
      <c r="D248" s="105" t="s">
        <v>3981</v>
      </c>
      <c r="E248" s="113"/>
      <c r="F248" s="113">
        <v>2956.07</v>
      </c>
      <c r="G248" s="78">
        <f t="shared" si="3"/>
        <v>8508071197.630002</v>
      </c>
    </row>
    <row r="249" spans="1:7" ht="36" x14ac:dyDescent="0.25">
      <c r="A249" s="6"/>
      <c r="B249" s="103" t="s">
        <v>3975</v>
      </c>
      <c r="C249" s="104" t="s">
        <v>3980</v>
      </c>
      <c r="D249" s="105" t="s">
        <v>3981</v>
      </c>
      <c r="E249" s="113"/>
      <c r="F249" s="113">
        <v>2960.24</v>
      </c>
      <c r="G249" s="78">
        <f t="shared" si="3"/>
        <v>8508068237.3900023</v>
      </c>
    </row>
    <row r="250" spans="1:7" ht="36" x14ac:dyDescent="0.25">
      <c r="A250" s="6"/>
      <c r="B250" s="103" t="s">
        <v>3975</v>
      </c>
      <c r="C250" s="104" t="s">
        <v>3980</v>
      </c>
      <c r="D250" s="105" t="s">
        <v>3981</v>
      </c>
      <c r="E250" s="113"/>
      <c r="F250" s="113">
        <v>542.02</v>
      </c>
      <c r="G250" s="78">
        <f t="shared" si="3"/>
        <v>8508067695.3700018</v>
      </c>
    </row>
    <row r="251" spans="1:7" ht="36" x14ac:dyDescent="0.25">
      <c r="A251" s="6"/>
      <c r="B251" s="103" t="s">
        <v>3975</v>
      </c>
      <c r="C251" s="104" t="s">
        <v>3982</v>
      </c>
      <c r="D251" s="105" t="s">
        <v>3983</v>
      </c>
      <c r="E251" s="113"/>
      <c r="F251" s="113">
        <v>106200</v>
      </c>
      <c r="G251" s="78">
        <f t="shared" si="3"/>
        <v>8507961495.3700018</v>
      </c>
    </row>
    <row r="252" spans="1:7" ht="48" x14ac:dyDescent="0.25">
      <c r="A252" s="6"/>
      <c r="B252" s="103" t="s">
        <v>3975</v>
      </c>
      <c r="C252" s="104" t="s">
        <v>3984</v>
      </c>
      <c r="D252" s="105" t="s">
        <v>3985</v>
      </c>
      <c r="E252" s="113"/>
      <c r="F252" s="113">
        <v>1987600</v>
      </c>
      <c r="G252" s="78">
        <f t="shared" si="3"/>
        <v>8505973895.3700018</v>
      </c>
    </row>
    <row r="253" spans="1:7" ht="48" x14ac:dyDescent="0.25">
      <c r="A253" s="6"/>
      <c r="B253" s="103" t="s">
        <v>3975</v>
      </c>
      <c r="C253" s="104" t="s">
        <v>3986</v>
      </c>
      <c r="D253" s="105" t="s">
        <v>3987</v>
      </c>
      <c r="E253" s="113"/>
      <c r="F253" s="113">
        <v>544422.92000000004</v>
      </c>
      <c r="G253" s="78">
        <f t="shared" si="3"/>
        <v>8505429472.4500017</v>
      </c>
    </row>
    <row r="254" spans="1:7" ht="60" x14ac:dyDescent="0.25">
      <c r="A254" s="6"/>
      <c r="B254" s="103" t="s">
        <v>3975</v>
      </c>
      <c r="C254" s="104" t="s">
        <v>3988</v>
      </c>
      <c r="D254" s="105" t="s">
        <v>3989</v>
      </c>
      <c r="E254" s="113"/>
      <c r="F254" s="113">
        <v>5786069.2199999997</v>
      </c>
      <c r="G254" s="78">
        <f t="shared" si="3"/>
        <v>8499643403.2300014</v>
      </c>
    </row>
    <row r="255" spans="1:7" ht="48" x14ac:dyDescent="0.25">
      <c r="A255" s="6"/>
      <c r="B255" s="103" t="s">
        <v>3975</v>
      </c>
      <c r="C255" s="104" t="s">
        <v>3990</v>
      </c>
      <c r="D255" s="105" t="s">
        <v>3991</v>
      </c>
      <c r="E255" s="113"/>
      <c r="F255" s="113">
        <v>918</v>
      </c>
      <c r="G255" s="78">
        <f t="shared" si="3"/>
        <v>8499642485.2300014</v>
      </c>
    </row>
    <row r="256" spans="1:7" ht="36" x14ac:dyDescent="0.25">
      <c r="A256" s="6"/>
      <c r="B256" s="103" t="s">
        <v>3992</v>
      </c>
      <c r="C256" s="104" t="s">
        <v>3993</v>
      </c>
      <c r="D256" s="105" t="s">
        <v>3994</v>
      </c>
      <c r="E256" s="113"/>
      <c r="F256" s="113">
        <v>247814.79</v>
      </c>
      <c r="G256" s="78">
        <f t="shared" si="3"/>
        <v>8499394670.4400015</v>
      </c>
    </row>
    <row r="257" spans="1:7" ht="48" x14ac:dyDescent="0.25">
      <c r="A257" s="6"/>
      <c r="B257" s="103" t="s">
        <v>3992</v>
      </c>
      <c r="C257" s="104" t="s">
        <v>3995</v>
      </c>
      <c r="D257" s="105" t="s">
        <v>3996</v>
      </c>
      <c r="E257" s="113"/>
      <c r="F257" s="113">
        <v>8263889.3499999996</v>
      </c>
      <c r="G257" s="78">
        <f t="shared" si="3"/>
        <v>8491130781.0900011</v>
      </c>
    </row>
    <row r="258" spans="1:7" ht="48" x14ac:dyDescent="0.25">
      <c r="A258" s="6"/>
      <c r="B258" s="103" t="s">
        <v>3992</v>
      </c>
      <c r="C258" s="104" t="s">
        <v>3997</v>
      </c>
      <c r="D258" s="105" t="s">
        <v>3998</v>
      </c>
      <c r="E258" s="113"/>
      <c r="F258" s="113">
        <v>3485000</v>
      </c>
      <c r="G258" s="78">
        <f t="shared" si="3"/>
        <v>8487645781.0900011</v>
      </c>
    </row>
    <row r="259" spans="1:7" ht="72" x14ac:dyDescent="0.25">
      <c r="A259" s="6"/>
      <c r="B259" s="103" t="s">
        <v>3992</v>
      </c>
      <c r="C259" s="104" t="s">
        <v>3999</v>
      </c>
      <c r="D259" s="105" t="s">
        <v>4000</v>
      </c>
      <c r="E259" s="113"/>
      <c r="F259" s="113">
        <v>60000</v>
      </c>
      <c r="G259" s="78">
        <f t="shared" si="3"/>
        <v>8487585781.0900011</v>
      </c>
    </row>
    <row r="260" spans="1:7" ht="72" x14ac:dyDescent="0.25">
      <c r="A260" s="6"/>
      <c r="B260" s="103" t="s">
        <v>3992</v>
      </c>
      <c r="C260" s="104" t="s">
        <v>3999</v>
      </c>
      <c r="D260" s="105" t="s">
        <v>4000</v>
      </c>
      <c r="E260" s="113"/>
      <c r="F260" s="113">
        <v>4130.63</v>
      </c>
      <c r="G260" s="78">
        <f t="shared" si="3"/>
        <v>8487581650.460001</v>
      </c>
    </row>
    <row r="261" spans="1:7" ht="72" x14ac:dyDescent="0.25">
      <c r="A261" s="6"/>
      <c r="B261" s="103" t="s">
        <v>3992</v>
      </c>
      <c r="C261" s="104" t="s">
        <v>3999</v>
      </c>
      <c r="D261" s="105" t="s">
        <v>4000</v>
      </c>
      <c r="E261" s="113"/>
      <c r="F261" s="113">
        <v>4260</v>
      </c>
      <c r="G261" s="78">
        <f t="shared" si="3"/>
        <v>8487577390.460001</v>
      </c>
    </row>
    <row r="262" spans="1:7" ht="72" x14ac:dyDescent="0.25">
      <c r="A262" s="6"/>
      <c r="B262" s="103" t="s">
        <v>3992</v>
      </c>
      <c r="C262" s="104" t="s">
        <v>3999</v>
      </c>
      <c r="D262" s="105" t="s">
        <v>4000</v>
      </c>
      <c r="E262" s="113"/>
      <c r="F262" s="113">
        <v>614.95000000000005</v>
      </c>
      <c r="G262" s="78">
        <f t="shared" si="3"/>
        <v>8487576775.5100012</v>
      </c>
    </row>
    <row r="263" spans="1:7" ht="24" x14ac:dyDescent="0.25">
      <c r="A263" s="6"/>
      <c r="B263" s="103" t="s">
        <v>3992</v>
      </c>
      <c r="C263" s="104" t="s">
        <v>4001</v>
      </c>
      <c r="D263" s="105" t="s">
        <v>4002</v>
      </c>
      <c r="E263" s="113"/>
      <c r="F263" s="113">
        <v>50666.73</v>
      </c>
      <c r="G263" s="78">
        <f t="shared" si="3"/>
        <v>8487526108.7800016</v>
      </c>
    </row>
    <row r="264" spans="1:7" ht="24" x14ac:dyDescent="0.25">
      <c r="A264" s="6"/>
      <c r="B264" s="103" t="s">
        <v>3992</v>
      </c>
      <c r="C264" s="104" t="s">
        <v>4001</v>
      </c>
      <c r="D264" s="105" t="s">
        <v>4002</v>
      </c>
      <c r="E264" s="113"/>
      <c r="F264" s="113">
        <v>3592.27</v>
      </c>
      <c r="G264" s="78">
        <f t="shared" si="3"/>
        <v>8487522516.5100012</v>
      </c>
    </row>
    <row r="265" spans="1:7" ht="54" customHeight="1" x14ac:dyDescent="0.25">
      <c r="A265" s="6"/>
      <c r="B265" s="103" t="s">
        <v>3992</v>
      </c>
      <c r="C265" s="104" t="s">
        <v>4001</v>
      </c>
      <c r="D265" s="105" t="s">
        <v>4002</v>
      </c>
      <c r="E265" s="113"/>
      <c r="F265" s="113">
        <v>3597.34</v>
      </c>
      <c r="G265" s="78">
        <f t="shared" si="3"/>
        <v>8487518919.170001</v>
      </c>
    </row>
    <row r="266" spans="1:7" ht="50.25" customHeight="1" x14ac:dyDescent="0.25">
      <c r="A266" s="6"/>
      <c r="B266" s="103" t="s">
        <v>3992</v>
      </c>
      <c r="C266" s="104" t="s">
        <v>4001</v>
      </c>
      <c r="D266" s="105" t="s">
        <v>4002</v>
      </c>
      <c r="E266" s="113"/>
      <c r="F266" s="113">
        <v>614.85</v>
      </c>
      <c r="G266" s="78">
        <f t="shared" si="3"/>
        <v>8487518304.3200006</v>
      </c>
    </row>
    <row r="267" spans="1:7" ht="36" x14ac:dyDescent="0.25">
      <c r="A267" s="6"/>
      <c r="B267" s="103" t="s">
        <v>3992</v>
      </c>
      <c r="C267" s="104" t="s">
        <v>4003</v>
      </c>
      <c r="D267" s="105" t="s">
        <v>4004</v>
      </c>
      <c r="E267" s="113"/>
      <c r="F267" s="113">
        <v>67167.62</v>
      </c>
      <c r="G267" s="78">
        <f t="shared" si="3"/>
        <v>8487451136.7000008</v>
      </c>
    </row>
    <row r="268" spans="1:7" ht="96" x14ac:dyDescent="0.25">
      <c r="A268" s="6"/>
      <c r="B268" s="103" t="s">
        <v>3992</v>
      </c>
      <c r="C268" s="104" t="s">
        <v>4005</v>
      </c>
      <c r="D268" s="105" t="s">
        <v>4006</v>
      </c>
      <c r="E268" s="113"/>
      <c r="F268" s="113">
        <v>699900</v>
      </c>
      <c r="G268" s="78">
        <f t="shared" si="3"/>
        <v>8486751236.7000008</v>
      </c>
    </row>
    <row r="269" spans="1:7" ht="96" x14ac:dyDescent="0.25">
      <c r="A269" s="6"/>
      <c r="B269" s="103" t="s">
        <v>3992</v>
      </c>
      <c r="C269" s="104" t="s">
        <v>4005</v>
      </c>
      <c r="D269" s="105" t="s">
        <v>4006</v>
      </c>
      <c r="E269" s="113"/>
      <c r="F269" s="113">
        <v>9334697.8000000007</v>
      </c>
      <c r="G269" s="78">
        <f t="shared" si="3"/>
        <v>8477416538.9000006</v>
      </c>
    </row>
    <row r="270" spans="1:7" ht="84" x14ac:dyDescent="0.25">
      <c r="A270" s="6"/>
      <c r="B270" s="103" t="s">
        <v>3992</v>
      </c>
      <c r="C270" s="104" t="s">
        <v>4007</v>
      </c>
      <c r="D270" s="105" t="s">
        <v>4008</v>
      </c>
      <c r="E270" s="113"/>
      <c r="F270" s="113">
        <v>5031408.41</v>
      </c>
      <c r="G270" s="78">
        <f t="shared" si="3"/>
        <v>8472385130.4900007</v>
      </c>
    </row>
    <row r="271" spans="1:7" ht="60" x14ac:dyDescent="0.25">
      <c r="A271" s="6"/>
      <c r="B271" s="103" t="s">
        <v>3992</v>
      </c>
      <c r="C271" s="104" t="s">
        <v>4009</v>
      </c>
      <c r="D271" s="105" t="s">
        <v>4010</v>
      </c>
      <c r="E271" s="113"/>
      <c r="F271" s="113">
        <v>2933993.79</v>
      </c>
      <c r="G271" s="78">
        <f t="shared" si="3"/>
        <v>8469451136.7000008</v>
      </c>
    </row>
    <row r="272" spans="1:7" ht="60" x14ac:dyDescent="0.25">
      <c r="A272" s="6"/>
      <c r="B272" s="103" t="s">
        <v>3992</v>
      </c>
      <c r="C272" s="104" t="s">
        <v>4011</v>
      </c>
      <c r="D272" s="105" t="s">
        <v>4012</v>
      </c>
      <c r="E272" s="113"/>
      <c r="F272" s="113">
        <v>3653750</v>
      </c>
      <c r="G272" s="78">
        <f t="shared" si="3"/>
        <v>8465797386.7000008</v>
      </c>
    </row>
    <row r="273" spans="1:7" ht="36" x14ac:dyDescent="0.25">
      <c r="A273" s="6"/>
      <c r="B273" s="103" t="s">
        <v>3992</v>
      </c>
      <c r="C273" s="104" t="s">
        <v>4013</v>
      </c>
      <c r="D273" s="105" t="s">
        <v>4014</v>
      </c>
      <c r="E273" s="113"/>
      <c r="F273" s="113">
        <v>421700</v>
      </c>
      <c r="G273" s="78">
        <f t="shared" si="3"/>
        <v>8465375686.7000008</v>
      </c>
    </row>
    <row r="274" spans="1:7" ht="36" x14ac:dyDescent="0.25">
      <c r="A274" s="6"/>
      <c r="B274" s="103" t="s">
        <v>3992</v>
      </c>
      <c r="C274" s="104" t="s">
        <v>4013</v>
      </c>
      <c r="D274" s="105" t="s">
        <v>4014</v>
      </c>
      <c r="E274" s="113"/>
      <c r="F274" s="113">
        <v>25521.16</v>
      </c>
      <c r="G274" s="78">
        <f t="shared" si="3"/>
        <v>8465350165.5400009</v>
      </c>
    </row>
    <row r="275" spans="1:7" ht="36" x14ac:dyDescent="0.25">
      <c r="A275" s="6"/>
      <c r="B275" s="103" t="s">
        <v>3992</v>
      </c>
      <c r="C275" s="104" t="s">
        <v>4013</v>
      </c>
      <c r="D275" s="105" t="s">
        <v>4014</v>
      </c>
      <c r="E275" s="113"/>
      <c r="F275" s="113">
        <v>29940.7</v>
      </c>
      <c r="G275" s="78">
        <f t="shared" si="3"/>
        <v>8465320224.8400011</v>
      </c>
    </row>
    <row r="276" spans="1:7" ht="64.5" customHeight="1" x14ac:dyDescent="0.25">
      <c r="A276" s="6"/>
      <c r="B276" s="103" t="s">
        <v>3992</v>
      </c>
      <c r="C276" s="104" t="s">
        <v>4013</v>
      </c>
      <c r="D276" s="105" t="s">
        <v>4014</v>
      </c>
      <c r="E276" s="113"/>
      <c r="F276" s="113">
        <v>3757.05</v>
      </c>
      <c r="G276" s="78">
        <f t="shared" si="3"/>
        <v>8465316467.7900009</v>
      </c>
    </row>
    <row r="277" spans="1:7" ht="36" x14ac:dyDescent="0.25">
      <c r="A277" s="6"/>
      <c r="B277" s="103" t="s">
        <v>4015</v>
      </c>
      <c r="C277" s="104" t="s">
        <v>4016</v>
      </c>
      <c r="D277" s="105" t="s">
        <v>4017</v>
      </c>
      <c r="E277" s="113"/>
      <c r="F277" s="113">
        <v>246499.9</v>
      </c>
      <c r="G277" s="78">
        <f t="shared" si="3"/>
        <v>8465069967.8900013</v>
      </c>
    </row>
    <row r="278" spans="1:7" ht="36" x14ac:dyDescent="0.25">
      <c r="A278" s="6"/>
      <c r="B278" s="103" t="s">
        <v>4015</v>
      </c>
      <c r="C278" s="104" t="s">
        <v>4016</v>
      </c>
      <c r="D278" s="105" t="s">
        <v>4017</v>
      </c>
      <c r="E278" s="113"/>
      <c r="F278" s="113">
        <v>17476.84</v>
      </c>
      <c r="G278" s="78">
        <f t="shared" si="3"/>
        <v>8465052491.0500011</v>
      </c>
    </row>
    <row r="279" spans="1:7" ht="36" x14ac:dyDescent="0.25">
      <c r="A279" s="6"/>
      <c r="B279" s="103" t="s">
        <v>4015</v>
      </c>
      <c r="C279" s="104" t="s">
        <v>4016</v>
      </c>
      <c r="D279" s="105" t="s">
        <v>4017</v>
      </c>
      <c r="E279" s="113"/>
      <c r="F279" s="113">
        <v>17501.490000000002</v>
      </c>
      <c r="G279" s="78">
        <f t="shared" si="3"/>
        <v>8465034989.5600014</v>
      </c>
    </row>
    <row r="280" spans="1:7" ht="36" x14ac:dyDescent="0.25">
      <c r="A280" s="6"/>
      <c r="B280" s="103" t="s">
        <v>4015</v>
      </c>
      <c r="C280" s="104" t="s">
        <v>4016</v>
      </c>
      <c r="D280" s="105" t="s">
        <v>4017</v>
      </c>
      <c r="E280" s="113"/>
      <c r="F280" s="113">
        <v>2681.95</v>
      </c>
      <c r="G280" s="78">
        <f t="shared" ref="G280:G289" si="4">SUM(G279+E280-F280)</f>
        <v>8465032307.6100016</v>
      </c>
    </row>
    <row r="281" spans="1:7" ht="36" x14ac:dyDescent="0.25">
      <c r="A281" s="6"/>
      <c r="B281" s="103" t="s">
        <v>4018</v>
      </c>
      <c r="C281" s="104" t="s">
        <v>4019</v>
      </c>
      <c r="D281" s="105" t="s">
        <v>4020</v>
      </c>
      <c r="E281" s="113"/>
      <c r="F281" s="113">
        <v>1239499.82</v>
      </c>
      <c r="G281" s="78">
        <f t="shared" si="4"/>
        <v>8463792807.7900019</v>
      </c>
    </row>
    <row r="282" spans="1:7" ht="36" x14ac:dyDescent="0.25">
      <c r="A282" s="6"/>
      <c r="B282" s="103" t="s">
        <v>4018</v>
      </c>
      <c r="C282" s="104" t="s">
        <v>4021</v>
      </c>
      <c r="D282" s="105" t="s">
        <v>4022</v>
      </c>
      <c r="E282" s="113"/>
      <c r="F282" s="113">
        <v>160788.42000000001</v>
      </c>
      <c r="G282" s="78">
        <f t="shared" si="4"/>
        <v>8463632019.3700018</v>
      </c>
    </row>
    <row r="283" spans="1:7" ht="36" x14ac:dyDescent="0.25">
      <c r="A283" s="6"/>
      <c r="B283" s="103" t="s">
        <v>4018</v>
      </c>
      <c r="C283" s="104" t="s">
        <v>4023</v>
      </c>
      <c r="D283" s="105" t="s">
        <v>4024</v>
      </c>
      <c r="E283" s="113"/>
      <c r="F283" s="113">
        <v>29907.48</v>
      </c>
      <c r="G283" s="78">
        <f t="shared" si="4"/>
        <v>8463602111.8900023</v>
      </c>
    </row>
    <row r="284" spans="1:7" ht="36" x14ac:dyDescent="0.25">
      <c r="A284" s="6"/>
      <c r="B284" s="103" t="s">
        <v>4018</v>
      </c>
      <c r="C284" s="104" t="s">
        <v>4025</v>
      </c>
      <c r="D284" s="105" t="s">
        <v>4026</v>
      </c>
      <c r="E284" s="113"/>
      <c r="F284" s="113">
        <v>48666.58</v>
      </c>
      <c r="G284" s="78">
        <f t="shared" si="4"/>
        <v>8463553445.3100023</v>
      </c>
    </row>
    <row r="285" spans="1:7" ht="36" x14ac:dyDescent="0.25">
      <c r="A285" s="6"/>
      <c r="B285" s="103" t="s">
        <v>4018</v>
      </c>
      <c r="C285" s="104" t="s">
        <v>4025</v>
      </c>
      <c r="D285" s="105" t="s">
        <v>4026</v>
      </c>
      <c r="E285" s="113"/>
      <c r="F285" s="113">
        <v>3450.46</v>
      </c>
      <c r="G285" s="78">
        <f t="shared" si="4"/>
        <v>8463549994.8500023</v>
      </c>
    </row>
    <row r="286" spans="1:7" ht="36" x14ac:dyDescent="0.25">
      <c r="A286" s="6"/>
      <c r="B286" s="103" t="s">
        <v>4018</v>
      </c>
      <c r="C286" s="104" t="s">
        <v>4025</v>
      </c>
      <c r="D286" s="105" t="s">
        <v>4026</v>
      </c>
      <c r="E286" s="113"/>
      <c r="F286" s="113">
        <v>3455.33</v>
      </c>
      <c r="G286" s="78">
        <f t="shared" si="4"/>
        <v>8463546539.5200024</v>
      </c>
    </row>
    <row r="287" spans="1:7" ht="36" x14ac:dyDescent="0.25">
      <c r="A287" s="6"/>
      <c r="B287" s="103" t="s">
        <v>4018</v>
      </c>
      <c r="C287" s="104" t="s">
        <v>4025</v>
      </c>
      <c r="D287" s="105" t="s">
        <v>4026</v>
      </c>
      <c r="E287" s="113"/>
      <c r="F287" s="113">
        <v>1654.95</v>
      </c>
      <c r="G287" s="78">
        <f t="shared" si="4"/>
        <v>8463544884.5700026</v>
      </c>
    </row>
    <row r="288" spans="1:7" ht="48" x14ac:dyDescent="0.25">
      <c r="A288" s="6"/>
      <c r="B288" s="103" t="s">
        <v>4018</v>
      </c>
      <c r="C288" s="104" t="s">
        <v>4027</v>
      </c>
      <c r="D288" s="105" t="s">
        <v>4028</v>
      </c>
      <c r="E288" s="113"/>
      <c r="F288" s="113">
        <v>700000</v>
      </c>
      <c r="G288" s="78">
        <f t="shared" si="4"/>
        <v>8462844884.5700026</v>
      </c>
    </row>
    <row r="289" spans="1:9" ht="48" x14ac:dyDescent="0.25">
      <c r="A289" s="6"/>
      <c r="B289" s="103" t="s">
        <v>4018</v>
      </c>
      <c r="C289" s="104" t="s">
        <v>4029</v>
      </c>
      <c r="D289" s="105" t="s">
        <v>4030</v>
      </c>
      <c r="E289" s="113"/>
      <c r="F289" s="113">
        <v>12886668.449999999</v>
      </c>
      <c r="G289" s="78">
        <f t="shared" si="4"/>
        <v>8449958216.1200027</v>
      </c>
    </row>
    <row r="290" spans="1:9" ht="15.75" x14ac:dyDescent="0.25">
      <c r="A290" s="6"/>
      <c r="B290" s="59"/>
      <c r="C290" s="104"/>
      <c r="D290" s="105"/>
      <c r="E290" s="113"/>
      <c r="F290" s="113"/>
      <c r="G290" s="78"/>
    </row>
    <row r="291" spans="1:9" ht="15.75" x14ac:dyDescent="0.25">
      <c r="A291" s="6"/>
      <c r="B291" s="59"/>
      <c r="C291" s="104"/>
      <c r="D291" s="105"/>
      <c r="E291" s="113"/>
      <c r="F291" s="113"/>
      <c r="G291" s="78"/>
    </row>
    <row r="292" spans="1:9" ht="15.75" x14ac:dyDescent="0.25">
      <c r="A292" s="6"/>
      <c r="B292" s="59"/>
      <c r="C292" s="60"/>
      <c r="D292" s="52"/>
      <c r="E292" s="113"/>
      <c r="F292" s="112"/>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144"/>
      <c r="B295" s="145"/>
      <c r="C295" s="146"/>
      <c r="D295" s="147" t="s">
        <v>11</v>
      </c>
      <c r="E295" s="148">
        <f>SUM(E21:E294)</f>
        <v>2941126462.23</v>
      </c>
      <c r="F295" s="149">
        <f>SUM(F21:F294)</f>
        <v>1260577350.6200001</v>
      </c>
      <c r="G295" s="150">
        <f>SUM(E295-F295)</f>
        <v>1680549111.6099999</v>
      </c>
      <c r="I295" s="76"/>
    </row>
    <row r="296" spans="1:9" ht="15.75" x14ac:dyDescent="0.25">
      <c r="A296" s="28"/>
      <c r="B296" s="29"/>
      <c r="C296" s="30"/>
      <c r="D296" s="30"/>
      <c r="E296" s="18"/>
      <c r="F296" s="31"/>
      <c r="G296" s="32"/>
    </row>
    <row r="297" spans="1:9" ht="15.75" x14ac:dyDescent="0.25">
      <c r="A297" s="28"/>
      <c r="B297" s="30"/>
      <c r="C297" s="30"/>
      <c r="D297" s="30"/>
      <c r="E297" s="68"/>
      <c r="F297" s="31"/>
      <c r="G297" s="68"/>
      <c r="I297" s="76"/>
    </row>
    <row r="298" spans="1:9" ht="15.75" x14ac:dyDescent="0.25">
      <c r="A298" s="28"/>
      <c r="B298" s="30"/>
      <c r="C298" s="30"/>
      <c r="D298" s="30"/>
      <c r="E298" s="18"/>
      <c r="F298" s="31"/>
      <c r="G298" s="68"/>
    </row>
    <row r="299" spans="1:9" ht="15.75" x14ac:dyDescent="0.25">
      <c r="A299" s="28"/>
      <c r="B299" s="30"/>
      <c r="C299" s="30"/>
      <c r="D299" s="30"/>
      <c r="E299" s="68"/>
      <c r="F299" s="31"/>
      <c r="G299" s="32"/>
      <c r="I299" s="76"/>
    </row>
    <row r="300" spans="1:9" ht="15.75" x14ac:dyDescent="0.25">
      <c r="A300" s="28"/>
      <c r="B300" s="30"/>
      <c r="C300" s="30"/>
      <c r="D300" s="30"/>
      <c r="E300" s="68"/>
      <c r="F300" s="31"/>
      <c r="G300" s="68"/>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sheetProtection algorithmName="SHA-512" hashValue="IJFown3i+0wa+yEQBx9A3i5tdOkEh1My69+ywwNFM0YT+1jci8LdCQFj7xSS72ARnXaPs9IW7KSELn/YY6i6BQ==" saltValue="7+rHTadcJA88bL1P62S1cQ==" spinCount="100000" sheet="1" objects="1" scenarios="1"/>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13" workbookViewId="0">
      <selection activeCell="E23" sqref="E23"/>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100</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7" ht="16.5" thickBot="1" x14ac:dyDescent="0.3">
      <c r="A17" s="11"/>
      <c r="B17" s="27"/>
      <c r="C17" s="15"/>
      <c r="D17" s="17"/>
      <c r="E17" s="167" t="s">
        <v>9</v>
      </c>
      <c r="F17" s="167"/>
      <c r="G17" s="101">
        <v>4299630308.2600002</v>
      </c>
    </row>
    <row r="18" spans="1:7" ht="16.5" thickBot="1" x14ac:dyDescent="0.25">
      <c r="A18" s="11"/>
      <c r="B18" s="20"/>
      <c r="C18" s="26"/>
      <c r="D18" s="22"/>
      <c r="E18" s="24"/>
      <c r="F18" s="15"/>
      <c r="G18" s="24"/>
    </row>
    <row r="19" spans="1:7" ht="33.75" thickBot="1" x14ac:dyDescent="0.25">
      <c r="A19" s="156"/>
      <c r="B19" s="156" t="s">
        <v>4</v>
      </c>
      <c r="C19" s="16" t="s">
        <v>93</v>
      </c>
      <c r="D19" s="23" t="s">
        <v>5</v>
      </c>
      <c r="E19" s="50" t="s">
        <v>6</v>
      </c>
      <c r="F19" s="25" t="s">
        <v>7</v>
      </c>
      <c r="G19" s="50" t="s">
        <v>8</v>
      </c>
    </row>
    <row r="20" spans="1:7" ht="17.25" hidden="1" thickBot="1" x14ac:dyDescent="0.25">
      <c r="A20" s="157"/>
      <c r="B20" s="156"/>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1027</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02">
        <v>4921879028.9700003</v>
      </c>
    </row>
    <row r="18" spans="1:10" ht="16.5" thickBot="1" x14ac:dyDescent="0.25">
      <c r="A18" s="11"/>
      <c r="B18" s="20"/>
      <c r="C18" s="26"/>
      <c r="D18" s="22"/>
      <c r="E18" s="24"/>
      <c r="F18" s="15"/>
      <c r="G18" s="24"/>
    </row>
    <row r="19" spans="1:10" ht="33.75" thickBot="1" x14ac:dyDescent="0.25">
      <c r="A19" s="156"/>
      <c r="B19" s="156" t="s">
        <v>4</v>
      </c>
      <c r="C19" s="16" t="s">
        <v>93</v>
      </c>
      <c r="D19" s="23" t="s">
        <v>5</v>
      </c>
      <c r="E19" s="100" t="s">
        <v>6</v>
      </c>
      <c r="F19" s="25" t="s">
        <v>7</v>
      </c>
      <c r="G19" s="100" t="s">
        <v>8</v>
      </c>
    </row>
    <row r="20" spans="1:10" ht="17.25" hidden="1" thickBot="1" x14ac:dyDescent="0.25">
      <c r="A20" s="157"/>
      <c r="B20" s="156"/>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1047</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5649093899.3100004</v>
      </c>
    </row>
    <row r="18" spans="1:10" ht="16.5" thickBot="1" x14ac:dyDescent="0.25">
      <c r="A18" s="11"/>
      <c r="B18" s="20"/>
      <c r="C18" s="26"/>
      <c r="D18" s="22"/>
      <c r="E18" s="24"/>
      <c r="F18" s="15"/>
      <c r="G18" s="24"/>
    </row>
    <row r="19" spans="1:10" ht="33.75" thickBot="1" x14ac:dyDescent="0.25">
      <c r="A19" s="156"/>
      <c r="B19" s="156" t="s">
        <v>4</v>
      </c>
      <c r="C19" s="16" t="s">
        <v>93</v>
      </c>
      <c r="D19" s="23" t="s">
        <v>5</v>
      </c>
      <c r="E19" s="119" t="s">
        <v>6</v>
      </c>
      <c r="F19" s="25" t="s">
        <v>7</v>
      </c>
      <c r="G19" s="119" t="s">
        <v>8</v>
      </c>
    </row>
    <row r="20" spans="1:10" ht="17.25" hidden="1" thickBot="1" x14ac:dyDescent="0.25">
      <c r="A20" s="157"/>
      <c r="B20" s="156"/>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1407</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6972323647.4799995</v>
      </c>
    </row>
    <row r="18" spans="1:10" ht="16.5" thickBot="1" x14ac:dyDescent="0.25">
      <c r="A18" s="11"/>
      <c r="B18" s="20"/>
      <c r="C18" s="26"/>
      <c r="D18" s="22"/>
      <c r="E18" s="24"/>
      <c r="F18" s="15"/>
      <c r="G18" s="24"/>
    </row>
    <row r="19" spans="1:10" ht="33.75" thickBot="1" x14ac:dyDescent="0.25">
      <c r="A19" s="156"/>
      <c r="B19" s="156" t="s">
        <v>4</v>
      </c>
      <c r="C19" s="16" t="s">
        <v>93</v>
      </c>
      <c r="D19" s="23" t="s">
        <v>5</v>
      </c>
      <c r="E19" s="126" t="s">
        <v>6</v>
      </c>
      <c r="F19" s="25" t="s">
        <v>7</v>
      </c>
      <c r="G19" s="126" t="s">
        <v>8</v>
      </c>
    </row>
    <row r="20" spans="1:10" ht="17.25" hidden="1" thickBot="1" x14ac:dyDescent="0.25">
      <c r="A20" s="157"/>
      <c r="B20" s="156"/>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0"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1857</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7802275601.7700005</v>
      </c>
    </row>
    <row r="18" spans="1:10" ht="16.5" thickBot="1" x14ac:dyDescent="0.25">
      <c r="A18" s="11"/>
      <c r="B18" s="20"/>
      <c r="C18" s="26"/>
      <c r="D18" s="22"/>
      <c r="E18" s="24"/>
      <c r="F18" s="15"/>
      <c r="G18" s="24"/>
    </row>
    <row r="19" spans="1:10" ht="33.75" thickBot="1" x14ac:dyDescent="0.25">
      <c r="A19" s="156"/>
      <c r="B19" s="156" t="s">
        <v>4</v>
      </c>
      <c r="C19" s="16" t="s">
        <v>93</v>
      </c>
      <c r="D19" s="23" t="s">
        <v>5</v>
      </c>
      <c r="E19" s="128" t="s">
        <v>6</v>
      </c>
      <c r="F19" s="25" t="s">
        <v>7</v>
      </c>
      <c r="G19" s="128" t="s">
        <v>8</v>
      </c>
    </row>
    <row r="20" spans="1:10" ht="17.25" hidden="1" thickBot="1" x14ac:dyDescent="0.25">
      <c r="A20" s="157"/>
      <c r="B20" s="156"/>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opLeftCell="A9"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2672</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7392307729.0600004</v>
      </c>
    </row>
    <row r="18" spans="1:10" ht="16.5" thickBot="1" x14ac:dyDescent="0.25">
      <c r="A18" s="11"/>
      <c r="B18" s="20"/>
      <c r="C18" s="26"/>
      <c r="D18" s="22"/>
      <c r="E18" s="24"/>
      <c r="F18" s="15"/>
      <c r="G18" s="24"/>
    </row>
    <row r="19" spans="1:10" ht="33.75" thickBot="1" x14ac:dyDescent="0.25">
      <c r="A19" s="156"/>
      <c r="B19" s="156" t="s">
        <v>4</v>
      </c>
      <c r="C19" s="16" t="s">
        <v>93</v>
      </c>
      <c r="D19" s="23" t="s">
        <v>5</v>
      </c>
      <c r="E19" s="129" t="s">
        <v>6</v>
      </c>
      <c r="F19" s="25" t="s">
        <v>7</v>
      </c>
      <c r="G19" s="129" t="s">
        <v>8</v>
      </c>
    </row>
    <row r="20" spans="1:10" ht="17.25" hidden="1" thickBot="1" x14ac:dyDescent="0.25">
      <c r="A20" s="157"/>
      <c r="B20" s="156"/>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2673</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7473099142.9799995</v>
      </c>
      <c r="I17" s="76"/>
    </row>
    <row r="18" spans="1:10" ht="16.5" thickBot="1" x14ac:dyDescent="0.25">
      <c r="A18" s="11"/>
      <c r="B18" s="20"/>
      <c r="C18" s="26"/>
      <c r="D18" s="22"/>
      <c r="E18" s="24"/>
      <c r="F18" s="15"/>
      <c r="G18" s="24"/>
    </row>
    <row r="19" spans="1:10" ht="33.75" thickBot="1" x14ac:dyDescent="0.25">
      <c r="A19" s="156"/>
      <c r="B19" s="156" t="s">
        <v>4</v>
      </c>
      <c r="C19" s="16" t="s">
        <v>93</v>
      </c>
      <c r="D19" s="23" t="s">
        <v>5</v>
      </c>
      <c r="E19" s="137" t="s">
        <v>6</v>
      </c>
      <c r="F19" s="25" t="s">
        <v>7</v>
      </c>
      <c r="G19" s="137" t="s">
        <v>8</v>
      </c>
    </row>
    <row r="20" spans="1:10" ht="17.25" hidden="1" thickBot="1" x14ac:dyDescent="0.25">
      <c r="A20" s="157"/>
      <c r="B20" s="156"/>
      <c r="C20" s="54"/>
      <c r="D20" s="55"/>
      <c r="E20" s="54"/>
      <c r="F20" s="54"/>
      <c r="G20" s="56"/>
    </row>
    <row r="21" spans="1:10" ht="23.25" customHeight="1" x14ac:dyDescent="0.25">
      <c r="A21" s="53"/>
      <c r="B21" s="79">
        <v>43312</v>
      </c>
      <c r="C21" s="80"/>
      <c r="D21" s="81" t="s">
        <v>2674</v>
      </c>
      <c r="E21" s="78"/>
      <c r="F21" s="82"/>
      <c r="G21" s="94">
        <v>7473099142.9799995</v>
      </c>
    </row>
    <row r="22" spans="1:10" ht="22.5" customHeight="1" x14ac:dyDescent="0.25">
      <c r="A22" s="6"/>
      <c r="B22" s="62">
        <v>43313</v>
      </c>
      <c r="C22" s="80"/>
      <c r="D22" s="81" t="s">
        <v>95</v>
      </c>
      <c r="E22" s="78">
        <v>2625134603</v>
      </c>
      <c r="F22" s="82"/>
      <c r="G22" s="78">
        <f>SUM(G21+E22-F22)</f>
        <v>10098233745.98</v>
      </c>
    </row>
    <row r="23" spans="1:10" ht="22.5" customHeight="1" x14ac:dyDescent="0.25">
      <c r="A23" s="6"/>
      <c r="B23" s="62"/>
      <c r="C23" s="80"/>
      <c r="D23" s="81" t="s">
        <v>1856</v>
      </c>
      <c r="E23" s="78">
        <v>126404361.68000001</v>
      </c>
      <c r="F23" s="82"/>
      <c r="G23" s="78">
        <f>SUM(G22+E23-F23)</f>
        <v>10224638107.66</v>
      </c>
    </row>
    <row r="24" spans="1:10" ht="51" customHeight="1" x14ac:dyDescent="0.25">
      <c r="A24" s="6"/>
      <c r="B24" s="138" t="s">
        <v>2675</v>
      </c>
      <c r="C24" s="139" t="s">
        <v>2676</v>
      </c>
      <c r="D24" s="140" t="s">
        <v>2677</v>
      </c>
      <c r="E24" s="134"/>
      <c r="F24" s="141">
        <v>252000</v>
      </c>
      <c r="G24" s="78">
        <f t="shared" ref="G24:G87" si="0">SUM(G23+E24-F24)</f>
        <v>10224386107.66</v>
      </c>
    </row>
    <row r="25" spans="1:10" ht="48.75" customHeight="1" x14ac:dyDescent="0.25">
      <c r="A25" s="6"/>
      <c r="B25" s="106" t="s">
        <v>2675</v>
      </c>
      <c r="C25" s="107" t="s">
        <v>2678</v>
      </c>
      <c r="D25" s="140" t="s">
        <v>2679</v>
      </c>
      <c r="E25" s="134"/>
      <c r="F25" s="142">
        <v>144585</v>
      </c>
      <c r="G25" s="78">
        <f t="shared" si="0"/>
        <v>10224241522.66</v>
      </c>
    </row>
    <row r="26" spans="1:10" ht="37.5" customHeight="1" x14ac:dyDescent="0.25">
      <c r="A26" s="6"/>
      <c r="B26" s="59" t="s">
        <v>2675</v>
      </c>
      <c r="C26" s="60" t="s">
        <v>2680</v>
      </c>
      <c r="D26" s="52" t="s">
        <v>2681</v>
      </c>
      <c r="E26" s="134"/>
      <c r="F26" s="112">
        <v>10336894.68</v>
      </c>
      <c r="G26" s="78">
        <f t="shared" si="0"/>
        <v>10213904627.98</v>
      </c>
    </row>
    <row r="27" spans="1:10" ht="66.75" customHeight="1" x14ac:dyDescent="0.25">
      <c r="A27" s="6"/>
      <c r="B27" s="59" t="s">
        <v>2675</v>
      </c>
      <c r="C27" s="60" t="s">
        <v>2682</v>
      </c>
      <c r="D27" s="52" t="s">
        <v>2683</v>
      </c>
      <c r="E27" s="134"/>
      <c r="F27" s="112">
        <v>2868266.71</v>
      </c>
      <c r="G27" s="78">
        <f t="shared" si="0"/>
        <v>10211036361.27</v>
      </c>
    </row>
    <row r="28" spans="1:10" ht="66" customHeight="1" x14ac:dyDescent="0.25">
      <c r="A28" s="6"/>
      <c r="B28" s="59" t="s">
        <v>2675</v>
      </c>
      <c r="C28" s="60" t="s">
        <v>2684</v>
      </c>
      <c r="D28" s="52" t="s">
        <v>2685</v>
      </c>
      <c r="E28" s="134"/>
      <c r="F28" s="112">
        <v>1299092.8</v>
      </c>
      <c r="G28" s="78">
        <f t="shared" si="0"/>
        <v>10209737268.470001</v>
      </c>
      <c r="I28" s="99"/>
      <c r="J28" s="121"/>
    </row>
    <row r="29" spans="1:10" ht="69.75" customHeight="1" x14ac:dyDescent="0.25">
      <c r="A29" s="6"/>
      <c r="B29" s="59" t="s">
        <v>2675</v>
      </c>
      <c r="C29" s="60" t="s">
        <v>2686</v>
      </c>
      <c r="D29" s="52" t="s">
        <v>2687</v>
      </c>
      <c r="E29" s="134"/>
      <c r="F29" s="112">
        <v>3993351.57</v>
      </c>
      <c r="G29" s="78">
        <f t="shared" si="0"/>
        <v>10205743916.900002</v>
      </c>
      <c r="I29" s="120"/>
      <c r="J29" s="121"/>
    </row>
    <row r="30" spans="1:10" ht="60" customHeight="1" x14ac:dyDescent="0.25">
      <c r="A30" s="6"/>
      <c r="B30" s="59" t="s">
        <v>2675</v>
      </c>
      <c r="C30" s="60" t="s">
        <v>2688</v>
      </c>
      <c r="D30" s="52" t="s">
        <v>2689</v>
      </c>
      <c r="E30" s="134"/>
      <c r="F30" s="112">
        <v>342570.33</v>
      </c>
      <c r="G30" s="78">
        <f t="shared" si="0"/>
        <v>10205401346.570002</v>
      </c>
      <c r="I30" s="120"/>
      <c r="J30" s="121"/>
    </row>
    <row r="31" spans="1:10" ht="60" customHeight="1" x14ac:dyDescent="0.25">
      <c r="A31" s="6"/>
      <c r="B31" s="59" t="s">
        <v>2675</v>
      </c>
      <c r="C31" s="60" t="s">
        <v>2690</v>
      </c>
      <c r="D31" s="52" t="s">
        <v>2691</v>
      </c>
      <c r="E31" s="134"/>
      <c r="F31" s="112">
        <v>302727455.14999998</v>
      </c>
      <c r="G31" s="78">
        <f t="shared" si="0"/>
        <v>9902673891.420002</v>
      </c>
      <c r="I31" s="120"/>
      <c r="J31" s="121"/>
    </row>
    <row r="32" spans="1:10" ht="51" customHeight="1" x14ac:dyDescent="0.25">
      <c r="A32" s="6"/>
      <c r="B32" s="59" t="s">
        <v>2675</v>
      </c>
      <c r="C32" s="60" t="s">
        <v>2692</v>
      </c>
      <c r="D32" s="52" t="s">
        <v>2693</v>
      </c>
      <c r="E32" s="134"/>
      <c r="F32" s="112">
        <v>845147.24</v>
      </c>
      <c r="G32" s="78">
        <f t="shared" si="0"/>
        <v>9901828744.1800022</v>
      </c>
      <c r="I32" s="120"/>
      <c r="J32" s="121"/>
    </row>
    <row r="33" spans="1:10" ht="58.5" customHeight="1" x14ac:dyDescent="0.25">
      <c r="A33" s="6"/>
      <c r="B33" s="59" t="s">
        <v>2675</v>
      </c>
      <c r="C33" s="60" t="s">
        <v>2694</v>
      </c>
      <c r="D33" s="52" t="s">
        <v>2695</v>
      </c>
      <c r="E33" s="134"/>
      <c r="F33" s="112">
        <v>3601745.73</v>
      </c>
      <c r="G33" s="78">
        <f t="shared" si="0"/>
        <v>9898226998.4500027</v>
      </c>
      <c r="I33" s="76"/>
    </row>
    <row r="34" spans="1:10" ht="68.25" customHeight="1" x14ac:dyDescent="0.25">
      <c r="A34" s="6"/>
      <c r="B34" s="59" t="s">
        <v>2675</v>
      </c>
      <c r="C34" s="60" t="s">
        <v>2696</v>
      </c>
      <c r="D34" s="52" t="s">
        <v>2697</v>
      </c>
      <c r="E34" s="134"/>
      <c r="F34" s="112">
        <v>1420053.3</v>
      </c>
      <c r="G34" s="78">
        <f t="shared" si="0"/>
        <v>9896806945.1500034</v>
      </c>
      <c r="I34" s="97"/>
      <c r="J34" s="121"/>
    </row>
    <row r="35" spans="1:10" ht="89.25" customHeight="1" x14ac:dyDescent="0.25">
      <c r="A35" s="6"/>
      <c r="B35" s="59" t="s">
        <v>2698</v>
      </c>
      <c r="C35" s="60" t="s">
        <v>2699</v>
      </c>
      <c r="D35" s="52" t="s">
        <v>2700</v>
      </c>
      <c r="E35" s="134"/>
      <c r="F35" s="112">
        <v>29022840</v>
      </c>
      <c r="G35" s="78">
        <f t="shared" si="0"/>
        <v>9867784105.1500034</v>
      </c>
      <c r="I35" s="76"/>
      <c r="J35" s="122"/>
    </row>
    <row r="36" spans="1:10" ht="75" customHeight="1" x14ac:dyDescent="0.25">
      <c r="A36" s="6"/>
      <c r="B36" s="59" t="s">
        <v>2698</v>
      </c>
      <c r="C36" s="60" t="s">
        <v>2701</v>
      </c>
      <c r="D36" s="52" t="s">
        <v>2702</v>
      </c>
      <c r="E36" s="134"/>
      <c r="F36" s="112">
        <v>500000</v>
      </c>
      <c r="G36" s="78">
        <f t="shared" si="0"/>
        <v>9867284105.1500034</v>
      </c>
      <c r="I36" s="76"/>
      <c r="J36" s="122"/>
    </row>
    <row r="37" spans="1:10" ht="66" customHeight="1" x14ac:dyDescent="0.25">
      <c r="A37" s="6"/>
      <c r="B37" s="59" t="s">
        <v>2698</v>
      </c>
      <c r="C37" s="60" t="s">
        <v>2703</v>
      </c>
      <c r="D37" s="52" t="s">
        <v>2704</v>
      </c>
      <c r="E37" s="134"/>
      <c r="F37" s="112">
        <v>185908.95</v>
      </c>
      <c r="G37" s="78">
        <f t="shared" si="0"/>
        <v>9867098196.2000027</v>
      </c>
      <c r="I37" s="76"/>
    </row>
    <row r="38" spans="1:10" ht="94.5" customHeight="1" x14ac:dyDescent="0.25">
      <c r="A38" s="6"/>
      <c r="B38" s="59" t="s">
        <v>2698</v>
      </c>
      <c r="C38" s="60" t="s">
        <v>2705</v>
      </c>
      <c r="D38" s="52" t="s">
        <v>2706</v>
      </c>
      <c r="E38" s="134"/>
      <c r="F38" s="112">
        <v>3493930</v>
      </c>
      <c r="G38" s="78">
        <f t="shared" si="0"/>
        <v>9863604266.2000027</v>
      </c>
      <c r="I38" s="76"/>
    </row>
    <row r="39" spans="1:10" ht="57" customHeight="1" x14ac:dyDescent="0.25">
      <c r="A39" s="6"/>
      <c r="B39" s="59" t="s">
        <v>2698</v>
      </c>
      <c r="C39" s="60" t="s">
        <v>2707</v>
      </c>
      <c r="D39" s="52" t="s">
        <v>2708</v>
      </c>
      <c r="E39" s="134"/>
      <c r="F39" s="112">
        <v>1075393</v>
      </c>
      <c r="G39" s="78">
        <f t="shared" si="0"/>
        <v>9862528873.2000027</v>
      </c>
      <c r="I39" s="76"/>
    </row>
    <row r="40" spans="1:10" ht="75" customHeight="1" x14ac:dyDescent="0.25">
      <c r="A40" s="6"/>
      <c r="B40" s="59" t="s">
        <v>2698</v>
      </c>
      <c r="C40" s="60" t="s">
        <v>2709</v>
      </c>
      <c r="D40" s="52" t="s">
        <v>2710</v>
      </c>
      <c r="E40" s="134"/>
      <c r="F40" s="112">
        <v>2716320</v>
      </c>
      <c r="G40" s="78">
        <f t="shared" si="0"/>
        <v>9859812553.2000027</v>
      </c>
      <c r="I40" s="76"/>
    </row>
    <row r="41" spans="1:10" ht="68.25" customHeight="1" x14ac:dyDescent="0.25">
      <c r="A41" s="6"/>
      <c r="B41" s="59" t="s">
        <v>2698</v>
      </c>
      <c r="C41" s="60" t="s">
        <v>2711</v>
      </c>
      <c r="D41" s="52" t="s">
        <v>2712</v>
      </c>
      <c r="E41" s="134"/>
      <c r="F41" s="112">
        <v>6674007.2300000004</v>
      </c>
      <c r="G41" s="78">
        <f t="shared" si="0"/>
        <v>9853138545.9700031</v>
      </c>
      <c r="I41" s="76"/>
      <c r="J41" s="121"/>
    </row>
    <row r="42" spans="1:10" ht="85.5" customHeight="1" x14ac:dyDescent="0.25">
      <c r="A42" s="6"/>
      <c r="B42" s="59" t="s">
        <v>2698</v>
      </c>
      <c r="C42" s="60" t="s">
        <v>2713</v>
      </c>
      <c r="D42" s="52" t="s">
        <v>2714</v>
      </c>
      <c r="E42" s="134"/>
      <c r="F42" s="112">
        <v>3562434.75</v>
      </c>
      <c r="G42" s="78">
        <f t="shared" si="0"/>
        <v>9849576111.2200031</v>
      </c>
      <c r="I42" s="76"/>
      <c r="J42" s="121"/>
    </row>
    <row r="43" spans="1:10" ht="60" customHeight="1" x14ac:dyDescent="0.25">
      <c r="A43" s="6"/>
      <c r="B43" s="59" t="s">
        <v>2698</v>
      </c>
      <c r="C43" s="60" t="s">
        <v>2715</v>
      </c>
      <c r="D43" s="52" t="s">
        <v>2716</v>
      </c>
      <c r="E43" s="134"/>
      <c r="F43" s="112">
        <v>6089141.4500000002</v>
      </c>
      <c r="G43" s="78">
        <f t="shared" si="0"/>
        <v>9843486969.7700024</v>
      </c>
      <c r="I43" s="76"/>
      <c r="J43" s="121"/>
    </row>
    <row r="44" spans="1:10" ht="72.75" customHeight="1" x14ac:dyDescent="0.25">
      <c r="A44" s="6"/>
      <c r="B44" s="59" t="s">
        <v>2698</v>
      </c>
      <c r="C44" s="60" t="s">
        <v>2717</v>
      </c>
      <c r="D44" s="52" t="s">
        <v>2718</v>
      </c>
      <c r="E44" s="112"/>
      <c r="F44" s="112">
        <v>60000</v>
      </c>
      <c r="G44" s="78">
        <f t="shared" si="0"/>
        <v>9843426969.7700024</v>
      </c>
      <c r="I44" s="76"/>
    </row>
    <row r="45" spans="1:10" ht="64.5" customHeight="1" x14ac:dyDescent="0.25">
      <c r="A45" s="6"/>
      <c r="B45" s="59" t="s">
        <v>2698</v>
      </c>
      <c r="C45" s="60" t="s">
        <v>2717</v>
      </c>
      <c r="D45" s="52" t="s">
        <v>2718</v>
      </c>
      <c r="E45" s="112"/>
      <c r="F45" s="112">
        <v>4130.63</v>
      </c>
      <c r="G45" s="78">
        <f t="shared" si="0"/>
        <v>9843422839.1400032</v>
      </c>
      <c r="I45" s="76"/>
    </row>
    <row r="46" spans="1:10" ht="63" customHeight="1" x14ac:dyDescent="0.25">
      <c r="A46" s="6"/>
      <c r="B46" s="59" t="s">
        <v>2698</v>
      </c>
      <c r="C46" s="60" t="s">
        <v>2717</v>
      </c>
      <c r="D46" s="52" t="s">
        <v>2718</v>
      </c>
      <c r="E46" s="112"/>
      <c r="F46" s="112">
        <v>4260</v>
      </c>
      <c r="G46" s="78">
        <f t="shared" si="0"/>
        <v>9843418579.1400032</v>
      </c>
      <c r="I46" s="76"/>
    </row>
    <row r="47" spans="1:10" ht="56.25" customHeight="1" x14ac:dyDescent="0.25">
      <c r="A47" s="6"/>
      <c r="B47" s="59" t="s">
        <v>2698</v>
      </c>
      <c r="C47" s="60" t="s">
        <v>2717</v>
      </c>
      <c r="D47" s="52" t="s">
        <v>2718</v>
      </c>
      <c r="E47" s="112"/>
      <c r="F47" s="112">
        <v>614.95000000000005</v>
      </c>
      <c r="G47" s="78">
        <f t="shared" si="0"/>
        <v>9843417964.1900024</v>
      </c>
      <c r="I47" s="76"/>
    </row>
    <row r="48" spans="1:10" ht="36.75" x14ac:dyDescent="0.25">
      <c r="A48" s="6"/>
      <c r="B48" s="59" t="s">
        <v>2698</v>
      </c>
      <c r="C48" s="60" t="s">
        <v>2719</v>
      </c>
      <c r="D48" s="52" t="s">
        <v>2720</v>
      </c>
      <c r="E48" s="112"/>
      <c r="F48" s="112">
        <v>333000</v>
      </c>
      <c r="G48" s="78">
        <f t="shared" si="0"/>
        <v>9843084964.1900024</v>
      </c>
      <c r="I48" s="76"/>
    </row>
    <row r="49" spans="1:9" ht="36.75" x14ac:dyDescent="0.25">
      <c r="A49" s="6"/>
      <c r="B49" s="59" t="s">
        <v>2698</v>
      </c>
      <c r="C49" s="60" t="s">
        <v>2721</v>
      </c>
      <c r="D49" s="52" t="s">
        <v>2722</v>
      </c>
      <c r="E49" s="112"/>
      <c r="F49" s="112">
        <v>37778.68</v>
      </c>
      <c r="G49" s="78">
        <f t="shared" si="0"/>
        <v>9843047185.5100021</v>
      </c>
      <c r="I49" s="76"/>
    </row>
    <row r="50" spans="1:9" ht="47.25" customHeight="1" x14ac:dyDescent="0.25">
      <c r="A50" s="6"/>
      <c r="B50" s="59" t="s">
        <v>2698</v>
      </c>
      <c r="C50" s="60" t="s">
        <v>2723</v>
      </c>
      <c r="D50" s="52" t="s">
        <v>2724</v>
      </c>
      <c r="E50" s="112"/>
      <c r="F50" s="112">
        <v>2500000</v>
      </c>
      <c r="G50" s="78">
        <f t="shared" si="0"/>
        <v>9840547185.5100021</v>
      </c>
      <c r="I50" s="76"/>
    </row>
    <row r="51" spans="1:9" ht="78" customHeight="1" x14ac:dyDescent="0.25">
      <c r="A51" s="6"/>
      <c r="B51" s="59" t="s">
        <v>2698</v>
      </c>
      <c r="C51" s="60" t="s">
        <v>2725</v>
      </c>
      <c r="D51" s="52" t="s">
        <v>2726</v>
      </c>
      <c r="E51" s="112"/>
      <c r="F51" s="112">
        <v>818538.14</v>
      </c>
      <c r="G51" s="78">
        <f t="shared" si="0"/>
        <v>9839728647.3700027</v>
      </c>
      <c r="I51" s="76"/>
    </row>
    <row r="52" spans="1:9" ht="63.75" customHeight="1" x14ac:dyDescent="0.25">
      <c r="A52" s="6"/>
      <c r="B52" s="59" t="s">
        <v>2698</v>
      </c>
      <c r="C52" s="60" t="s">
        <v>2727</v>
      </c>
      <c r="D52" s="52" t="s">
        <v>2728</v>
      </c>
      <c r="E52" s="112"/>
      <c r="F52" s="112">
        <v>8474848.6799999997</v>
      </c>
      <c r="G52" s="78">
        <f t="shared" si="0"/>
        <v>9831253798.6900024</v>
      </c>
      <c r="I52" s="76"/>
    </row>
    <row r="53" spans="1:9" ht="65.25" customHeight="1" x14ac:dyDescent="0.25">
      <c r="A53" s="6"/>
      <c r="B53" s="59" t="s">
        <v>2698</v>
      </c>
      <c r="C53" s="60" t="s">
        <v>2729</v>
      </c>
      <c r="D53" s="52" t="s">
        <v>2730</v>
      </c>
      <c r="E53" s="112"/>
      <c r="F53" s="112">
        <v>5614047.79</v>
      </c>
      <c r="G53" s="78">
        <f t="shared" si="0"/>
        <v>9825639750.9000015</v>
      </c>
      <c r="I53" s="76"/>
    </row>
    <row r="54" spans="1:9" ht="78.75" customHeight="1" x14ac:dyDescent="0.25">
      <c r="A54" s="6"/>
      <c r="B54" s="59" t="s">
        <v>2698</v>
      </c>
      <c r="C54" s="60" t="s">
        <v>2731</v>
      </c>
      <c r="D54" s="52" t="s">
        <v>2732</v>
      </c>
      <c r="E54" s="112"/>
      <c r="F54" s="112">
        <v>886820</v>
      </c>
      <c r="G54" s="78">
        <f t="shared" si="0"/>
        <v>9824752930.9000015</v>
      </c>
      <c r="I54" s="76"/>
    </row>
    <row r="55" spans="1:9" ht="61.5" customHeight="1" x14ac:dyDescent="0.25">
      <c r="A55" s="6"/>
      <c r="B55" s="59" t="s">
        <v>2698</v>
      </c>
      <c r="C55" s="60" t="s">
        <v>2733</v>
      </c>
      <c r="D55" s="52" t="s">
        <v>2734</v>
      </c>
      <c r="E55" s="112"/>
      <c r="F55" s="112">
        <v>500000</v>
      </c>
      <c r="G55" s="78">
        <f t="shared" si="0"/>
        <v>9824252930.9000015</v>
      </c>
    </row>
    <row r="56" spans="1:9" ht="62.25" customHeight="1" x14ac:dyDescent="0.25">
      <c r="A56" s="6"/>
      <c r="B56" s="59" t="s">
        <v>2698</v>
      </c>
      <c r="C56" s="60" t="s">
        <v>2735</v>
      </c>
      <c r="D56" s="52" t="s">
        <v>2736</v>
      </c>
      <c r="E56" s="112"/>
      <c r="F56" s="112">
        <v>4119421.74</v>
      </c>
      <c r="G56" s="78">
        <f t="shared" si="0"/>
        <v>9820133509.1600018</v>
      </c>
    </row>
    <row r="57" spans="1:9" ht="71.25" customHeight="1" x14ac:dyDescent="0.25">
      <c r="A57" s="6"/>
      <c r="B57" s="59" t="s">
        <v>2698</v>
      </c>
      <c r="C57" s="60" t="s">
        <v>2737</v>
      </c>
      <c r="D57" s="52" t="s">
        <v>2738</v>
      </c>
      <c r="E57" s="112"/>
      <c r="F57" s="112">
        <v>62408439.329999998</v>
      </c>
      <c r="G57" s="78">
        <f t="shared" si="0"/>
        <v>9757725069.8300018</v>
      </c>
    </row>
    <row r="58" spans="1:9" ht="63" customHeight="1" x14ac:dyDescent="0.25">
      <c r="A58" s="6"/>
      <c r="B58" s="59" t="s">
        <v>2698</v>
      </c>
      <c r="C58" s="60" t="s">
        <v>2739</v>
      </c>
      <c r="D58" s="52" t="s">
        <v>2740</v>
      </c>
      <c r="E58" s="112"/>
      <c r="F58" s="112">
        <v>6440943</v>
      </c>
      <c r="G58" s="78">
        <f t="shared" si="0"/>
        <v>9751284126.8300018</v>
      </c>
    </row>
    <row r="59" spans="1:9" ht="46.5" customHeight="1" x14ac:dyDescent="0.25">
      <c r="A59" s="6"/>
      <c r="B59" s="59" t="s">
        <v>2698</v>
      </c>
      <c r="C59" s="60" t="s">
        <v>2741</v>
      </c>
      <c r="D59" s="52" t="s">
        <v>2742</v>
      </c>
      <c r="E59" s="112"/>
      <c r="F59" s="112">
        <v>257391877.12</v>
      </c>
      <c r="G59" s="78">
        <f t="shared" si="0"/>
        <v>9493892249.710001</v>
      </c>
    </row>
    <row r="60" spans="1:9" ht="59.25" customHeight="1" x14ac:dyDescent="0.25">
      <c r="A60" s="6"/>
      <c r="B60" s="59" t="s">
        <v>2743</v>
      </c>
      <c r="C60" s="60" t="s">
        <v>2744</v>
      </c>
      <c r="D60" s="52" t="s">
        <v>2745</v>
      </c>
      <c r="E60" s="112"/>
      <c r="F60" s="112">
        <v>75000</v>
      </c>
      <c r="G60" s="78">
        <f t="shared" si="0"/>
        <v>9493817249.710001</v>
      </c>
    </row>
    <row r="61" spans="1:9" ht="48.75" customHeight="1" x14ac:dyDescent="0.25">
      <c r="A61" s="6"/>
      <c r="B61" s="59" t="s">
        <v>2743</v>
      </c>
      <c r="C61" s="60" t="s">
        <v>2746</v>
      </c>
      <c r="D61" s="52" t="s">
        <v>2747</v>
      </c>
      <c r="E61" s="112"/>
      <c r="F61" s="112">
        <v>8337815.5199999996</v>
      </c>
      <c r="G61" s="78">
        <f t="shared" si="0"/>
        <v>9485479434.1900005</v>
      </c>
    </row>
    <row r="62" spans="1:9" ht="46.5" customHeight="1" x14ac:dyDescent="0.25">
      <c r="A62" s="6"/>
      <c r="B62" s="59" t="s">
        <v>2743</v>
      </c>
      <c r="C62" s="60" t="s">
        <v>2748</v>
      </c>
      <c r="D62" s="52" t="s">
        <v>2749</v>
      </c>
      <c r="E62" s="112"/>
      <c r="F62" s="112">
        <v>1384225</v>
      </c>
      <c r="G62" s="78">
        <f t="shared" si="0"/>
        <v>9484095209.1900005</v>
      </c>
    </row>
    <row r="63" spans="1:9" ht="66.75" customHeight="1" x14ac:dyDescent="0.25">
      <c r="A63" s="6"/>
      <c r="B63" s="59" t="s">
        <v>2743</v>
      </c>
      <c r="C63" s="60" t="s">
        <v>2750</v>
      </c>
      <c r="D63" s="52" t="s">
        <v>2751</v>
      </c>
      <c r="E63" s="112"/>
      <c r="F63" s="112">
        <v>475405</v>
      </c>
      <c r="G63" s="78">
        <f t="shared" si="0"/>
        <v>9483619804.1900005</v>
      </c>
    </row>
    <row r="64" spans="1:9" ht="64.5" customHeight="1" x14ac:dyDescent="0.25">
      <c r="A64" s="6"/>
      <c r="B64" s="59" t="s">
        <v>2743</v>
      </c>
      <c r="C64" s="60" t="s">
        <v>2752</v>
      </c>
      <c r="D64" s="52" t="s">
        <v>2753</v>
      </c>
      <c r="E64" s="112"/>
      <c r="F64" s="112">
        <v>1124295</v>
      </c>
      <c r="G64" s="78">
        <f t="shared" si="0"/>
        <v>9482495509.1900005</v>
      </c>
    </row>
    <row r="65" spans="1:7" ht="64.5" customHeight="1" x14ac:dyDescent="0.25">
      <c r="A65" s="6"/>
      <c r="B65" s="59" t="s">
        <v>2743</v>
      </c>
      <c r="C65" s="60" t="s">
        <v>2754</v>
      </c>
      <c r="D65" s="52" t="s">
        <v>2755</v>
      </c>
      <c r="E65" s="112"/>
      <c r="F65" s="112">
        <v>2212550</v>
      </c>
      <c r="G65" s="78">
        <f t="shared" si="0"/>
        <v>9480282959.1900005</v>
      </c>
    </row>
    <row r="66" spans="1:7" ht="69" customHeight="1" x14ac:dyDescent="0.25">
      <c r="A66" s="6"/>
      <c r="B66" s="59" t="s">
        <v>2743</v>
      </c>
      <c r="C66" s="60" t="s">
        <v>2756</v>
      </c>
      <c r="D66" s="52" t="s">
        <v>2757</v>
      </c>
      <c r="E66" s="112"/>
      <c r="F66" s="112">
        <v>3808170</v>
      </c>
      <c r="G66" s="78">
        <f t="shared" si="0"/>
        <v>9476474789.1900005</v>
      </c>
    </row>
    <row r="67" spans="1:7" ht="82.5" customHeight="1" x14ac:dyDescent="0.25">
      <c r="A67" s="6"/>
      <c r="B67" s="59" t="s">
        <v>2743</v>
      </c>
      <c r="C67" s="60" t="s">
        <v>2758</v>
      </c>
      <c r="D67" s="52" t="s">
        <v>2759</v>
      </c>
      <c r="E67" s="112"/>
      <c r="F67" s="112">
        <v>948940</v>
      </c>
      <c r="G67" s="78">
        <f t="shared" si="0"/>
        <v>9475525849.1900005</v>
      </c>
    </row>
    <row r="68" spans="1:7" ht="74.25" customHeight="1" x14ac:dyDescent="0.25">
      <c r="A68" s="6"/>
      <c r="B68" s="59" t="s">
        <v>2743</v>
      </c>
      <c r="C68" s="60" t="s">
        <v>2760</v>
      </c>
      <c r="D68" s="52" t="s">
        <v>2761</v>
      </c>
      <c r="E68" s="112"/>
      <c r="F68" s="112">
        <v>2857530</v>
      </c>
      <c r="G68" s="78">
        <f t="shared" si="0"/>
        <v>9472668319.1900005</v>
      </c>
    </row>
    <row r="69" spans="1:7" ht="66" customHeight="1" x14ac:dyDescent="0.25">
      <c r="A69" s="6"/>
      <c r="B69" s="59" t="s">
        <v>2743</v>
      </c>
      <c r="C69" s="60" t="s">
        <v>2762</v>
      </c>
      <c r="D69" s="52" t="s">
        <v>2763</v>
      </c>
      <c r="E69" s="112"/>
      <c r="F69" s="112">
        <v>1161831</v>
      </c>
      <c r="G69" s="78">
        <f t="shared" si="0"/>
        <v>9471506488.1900005</v>
      </c>
    </row>
    <row r="70" spans="1:7" ht="72.75" x14ac:dyDescent="0.25">
      <c r="A70" s="6"/>
      <c r="B70" s="59" t="s">
        <v>2743</v>
      </c>
      <c r="C70" s="60" t="s">
        <v>2764</v>
      </c>
      <c r="D70" s="52" t="s">
        <v>2765</v>
      </c>
      <c r="E70" s="112"/>
      <c r="F70" s="112">
        <v>286620</v>
      </c>
      <c r="G70" s="78">
        <f t="shared" si="0"/>
        <v>9471219868.1900005</v>
      </c>
    </row>
    <row r="71" spans="1:7" ht="78" customHeight="1" x14ac:dyDescent="0.25">
      <c r="A71" s="6"/>
      <c r="B71" s="59" t="s">
        <v>2743</v>
      </c>
      <c r="C71" s="60" t="s">
        <v>2766</v>
      </c>
      <c r="D71" s="52" t="s">
        <v>2767</v>
      </c>
      <c r="E71" s="112"/>
      <c r="F71" s="112">
        <v>2563473.67</v>
      </c>
      <c r="G71" s="78">
        <f t="shared" si="0"/>
        <v>9468656394.5200005</v>
      </c>
    </row>
    <row r="72" spans="1:7" ht="82.5" customHeight="1" x14ac:dyDescent="0.25">
      <c r="A72" s="6"/>
      <c r="B72" s="59" t="s">
        <v>2743</v>
      </c>
      <c r="C72" s="60" t="s">
        <v>2768</v>
      </c>
      <c r="D72" s="52" t="s">
        <v>2769</v>
      </c>
      <c r="E72" s="112"/>
      <c r="F72" s="112">
        <v>2271300.96</v>
      </c>
      <c r="G72" s="78">
        <f t="shared" si="0"/>
        <v>9466385093.5600014</v>
      </c>
    </row>
    <row r="73" spans="1:7" ht="84.75" x14ac:dyDescent="0.25">
      <c r="A73" s="6"/>
      <c r="B73" s="59" t="s">
        <v>2743</v>
      </c>
      <c r="C73" s="60" t="s">
        <v>2770</v>
      </c>
      <c r="D73" s="52" t="s">
        <v>2771</v>
      </c>
      <c r="E73" s="112"/>
      <c r="F73" s="112">
        <v>34643.56</v>
      </c>
      <c r="G73" s="78">
        <f t="shared" si="0"/>
        <v>9466350450.0000019</v>
      </c>
    </row>
    <row r="74" spans="1:7" ht="53.25" customHeight="1" x14ac:dyDescent="0.25">
      <c r="A74" s="6"/>
      <c r="B74" s="59" t="s">
        <v>2772</v>
      </c>
      <c r="C74" s="60" t="s">
        <v>2773</v>
      </c>
      <c r="D74" s="52" t="s">
        <v>2774</v>
      </c>
      <c r="E74" s="112"/>
      <c r="F74" s="112">
        <v>1325634.42</v>
      </c>
      <c r="G74" s="78">
        <f t="shared" si="0"/>
        <v>9465024815.5800018</v>
      </c>
    </row>
    <row r="75" spans="1:7" ht="53.25" customHeight="1" x14ac:dyDescent="0.25">
      <c r="A75" s="6"/>
      <c r="B75" s="59" t="s">
        <v>2772</v>
      </c>
      <c r="C75" s="60" t="s">
        <v>2775</v>
      </c>
      <c r="D75" s="52" t="s">
        <v>2776</v>
      </c>
      <c r="E75" s="112"/>
      <c r="F75" s="112">
        <v>472249.76</v>
      </c>
      <c r="G75" s="78">
        <f t="shared" si="0"/>
        <v>9464552565.8200016</v>
      </c>
    </row>
    <row r="76" spans="1:7" ht="48.75" x14ac:dyDescent="0.25">
      <c r="A76" s="6"/>
      <c r="B76" s="59" t="s">
        <v>2772</v>
      </c>
      <c r="C76" s="60" t="s">
        <v>2777</v>
      </c>
      <c r="D76" s="52" t="s">
        <v>2778</v>
      </c>
      <c r="E76" s="112"/>
      <c r="F76" s="112">
        <v>925152.8</v>
      </c>
      <c r="G76" s="78">
        <f t="shared" si="0"/>
        <v>9463627413.0200024</v>
      </c>
    </row>
    <row r="77" spans="1:7" ht="60.75" x14ac:dyDescent="0.25">
      <c r="A77" s="6"/>
      <c r="B77" s="59" t="s">
        <v>2772</v>
      </c>
      <c r="C77" s="60" t="s">
        <v>2779</v>
      </c>
      <c r="D77" s="52" t="s">
        <v>2780</v>
      </c>
      <c r="E77" s="112"/>
      <c r="F77" s="112">
        <v>5000000</v>
      </c>
      <c r="G77" s="78">
        <f t="shared" si="0"/>
        <v>9458627413.0200024</v>
      </c>
    </row>
    <row r="78" spans="1:7" ht="60.75" x14ac:dyDescent="0.25">
      <c r="A78" s="6"/>
      <c r="B78" s="59" t="s">
        <v>2772</v>
      </c>
      <c r="C78" s="60" t="s">
        <v>2781</v>
      </c>
      <c r="D78" s="52" t="s">
        <v>2782</v>
      </c>
      <c r="E78" s="112"/>
      <c r="F78" s="112">
        <v>39507799</v>
      </c>
      <c r="G78" s="78">
        <f t="shared" si="0"/>
        <v>9419119614.0200024</v>
      </c>
    </row>
    <row r="79" spans="1:7" ht="67.5" customHeight="1" x14ac:dyDescent="0.25">
      <c r="A79" s="6"/>
      <c r="B79" s="59" t="s">
        <v>2772</v>
      </c>
      <c r="C79" s="60" t="s">
        <v>2781</v>
      </c>
      <c r="D79" s="52" t="s">
        <v>2782</v>
      </c>
      <c r="E79" s="112"/>
      <c r="F79" s="112">
        <v>7000000</v>
      </c>
      <c r="G79" s="78">
        <f t="shared" si="0"/>
        <v>9412119614.0200024</v>
      </c>
    </row>
    <row r="80" spans="1:7" ht="64.5" customHeight="1" x14ac:dyDescent="0.25">
      <c r="A80" s="6"/>
      <c r="B80" s="59" t="s">
        <v>2772</v>
      </c>
      <c r="C80" s="60" t="s">
        <v>2781</v>
      </c>
      <c r="D80" s="52" t="s">
        <v>2782</v>
      </c>
      <c r="E80" s="112"/>
      <c r="F80" s="112">
        <v>29164230</v>
      </c>
      <c r="G80" s="78">
        <f t="shared" si="0"/>
        <v>9382955384.0200024</v>
      </c>
    </row>
    <row r="81" spans="1:7" ht="65.25" customHeight="1" x14ac:dyDescent="0.25">
      <c r="A81" s="6"/>
      <c r="B81" s="59" t="s">
        <v>2772</v>
      </c>
      <c r="C81" s="60" t="s">
        <v>2781</v>
      </c>
      <c r="D81" s="52" t="s">
        <v>2782</v>
      </c>
      <c r="E81" s="112"/>
      <c r="F81" s="112">
        <v>2338443.88</v>
      </c>
      <c r="G81" s="78">
        <f t="shared" si="0"/>
        <v>9380616940.1400032</v>
      </c>
    </row>
    <row r="82" spans="1:7" ht="60.75" x14ac:dyDescent="0.25">
      <c r="A82" s="6"/>
      <c r="B82" s="59" t="s">
        <v>2772</v>
      </c>
      <c r="C82" s="60" t="s">
        <v>2781</v>
      </c>
      <c r="D82" s="52" t="s">
        <v>2782</v>
      </c>
      <c r="E82" s="112"/>
      <c r="F82" s="112">
        <v>32000000</v>
      </c>
      <c r="G82" s="78">
        <f t="shared" si="0"/>
        <v>9348616940.1400032</v>
      </c>
    </row>
    <row r="83" spans="1:7" ht="36.75" x14ac:dyDescent="0.25">
      <c r="A83" s="6"/>
      <c r="B83" s="59" t="s">
        <v>2783</v>
      </c>
      <c r="C83" s="60" t="s">
        <v>2784</v>
      </c>
      <c r="D83" s="52" t="s">
        <v>2785</v>
      </c>
      <c r="E83" s="112"/>
      <c r="F83" s="112">
        <v>523200</v>
      </c>
      <c r="G83" s="78">
        <f t="shared" si="0"/>
        <v>9348093740.1400032</v>
      </c>
    </row>
    <row r="84" spans="1:7" ht="63" customHeight="1" x14ac:dyDescent="0.25">
      <c r="A84" s="6"/>
      <c r="B84" s="59" t="s">
        <v>2783</v>
      </c>
      <c r="C84" s="60" t="s">
        <v>2786</v>
      </c>
      <c r="D84" s="52" t="s">
        <v>2787</v>
      </c>
      <c r="E84" s="112"/>
      <c r="F84" s="112">
        <v>114876</v>
      </c>
      <c r="G84" s="78">
        <f t="shared" si="0"/>
        <v>9347978864.1400032</v>
      </c>
    </row>
    <row r="85" spans="1:7" ht="67.5" customHeight="1" x14ac:dyDescent="0.25">
      <c r="A85" s="6"/>
      <c r="B85" s="59" t="s">
        <v>2783</v>
      </c>
      <c r="C85" s="60" t="s">
        <v>2788</v>
      </c>
      <c r="D85" s="52" t="s">
        <v>2789</v>
      </c>
      <c r="E85" s="112"/>
      <c r="F85" s="112">
        <v>20986</v>
      </c>
      <c r="G85" s="78">
        <f t="shared" si="0"/>
        <v>9347957878.1400032</v>
      </c>
    </row>
    <row r="86" spans="1:7" ht="86.25" customHeight="1" x14ac:dyDescent="0.25">
      <c r="A86" s="6"/>
      <c r="B86" s="59" t="s">
        <v>2783</v>
      </c>
      <c r="C86" s="60" t="s">
        <v>2790</v>
      </c>
      <c r="D86" s="52" t="s">
        <v>2791</v>
      </c>
      <c r="E86" s="112"/>
      <c r="F86" s="112">
        <v>29198026</v>
      </c>
      <c r="G86" s="78">
        <f t="shared" si="0"/>
        <v>9318759852.1400032</v>
      </c>
    </row>
    <row r="87" spans="1:7" ht="88.5" customHeight="1" x14ac:dyDescent="0.25">
      <c r="A87" s="6"/>
      <c r="B87" s="59" t="s">
        <v>2783</v>
      </c>
      <c r="C87" s="60" t="s">
        <v>2790</v>
      </c>
      <c r="D87" s="52" t="s">
        <v>2791</v>
      </c>
      <c r="E87" s="112"/>
      <c r="F87" s="112">
        <v>12301108</v>
      </c>
      <c r="G87" s="78">
        <f t="shared" si="0"/>
        <v>9306458744.1400032</v>
      </c>
    </row>
    <row r="88" spans="1:7" ht="68.25" customHeight="1" x14ac:dyDescent="0.25">
      <c r="A88" s="6"/>
      <c r="B88" s="59" t="s">
        <v>2783</v>
      </c>
      <c r="C88" s="60" t="s">
        <v>2790</v>
      </c>
      <c r="D88" s="52" t="s">
        <v>2791</v>
      </c>
      <c r="E88" s="112"/>
      <c r="F88" s="112">
        <v>18500866</v>
      </c>
      <c r="G88" s="78">
        <f t="shared" ref="G88:G151" si="1">SUM(G87+E88-F88)</f>
        <v>9287957878.1400032</v>
      </c>
    </row>
    <row r="89" spans="1:7" ht="83.25" customHeight="1" x14ac:dyDescent="0.25">
      <c r="A89" s="6"/>
      <c r="B89" s="59" t="s">
        <v>2783</v>
      </c>
      <c r="C89" s="60" t="s">
        <v>2792</v>
      </c>
      <c r="D89" s="52" t="s">
        <v>2793</v>
      </c>
      <c r="E89" s="112"/>
      <c r="F89" s="112">
        <v>3918149.14</v>
      </c>
      <c r="G89" s="78">
        <f t="shared" si="1"/>
        <v>9284039729.0000038</v>
      </c>
    </row>
    <row r="90" spans="1:7" ht="60.75" x14ac:dyDescent="0.25">
      <c r="A90" s="6"/>
      <c r="B90" s="59" t="s">
        <v>2783</v>
      </c>
      <c r="C90" s="60" t="s">
        <v>2794</v>
      </c>
      <c r="D90" s="52" t="s">
        <v>2795</v>
      </c>
      <c r="E90" s="112"/>
      <c r="F90" s="112">
        <v>6991.46</v>
      </c>
      <c r="G90" s="78">
        <f t="shared" si="1"/>
        <v>9284032737.5400047</v>
      </c>
    </row>
    <row r="91" spans="1:7" ht="63" customHeight="1" x14ac:dyDescent="0.25">
      <c r="A91" s="6"/>
      <c r="B91" s="59" t="s">
        <v>2796</v>
      </c>
      <c r="C91" s="60" t="s">
        <v>2797</v>
      </c>
      <c r="D91" s="52" t="s">
        <v>2798</v>
      </c>
      <c r="E91" s="112"/>
      <c r="F91" s="112">
        <v>27885</v>
      </c>
      <c r="G91" s="78">
        <f t="shared" si="1"/>
        <v>9284004852.5400047</v>
      </c>
    </row>
    <row r="92" spans="1:7" ht="66.75" customHeight="1" x14ac:dyDescent="0.25">
      <c r="A92" s="6"/>
      <c r="B92" s="59" t="s">
        <v>2796</v>
      </c>
      <c r="C92" s="60" t="s">
        <v>2799</v>
      </c>
      <c r="D92" s="52" t="s">
        <v>2800</v>
      </c>
      <c r="E92" s="112"/>
      <c r="F92" s="112">
        <v>10926.01</v>
      </c>
      <c r="G92" s="78">
        <f t="shared" si="1"/>
        <v>9283993926.5300045</v>
      </c>
    </row>
    <row r="93" spans="1:7" ht="48.75" x14ac:dyDescent="0.25">
      <c r="A93" s="6"/>
      <c r="B93" s="59" t="s">
        <v>2796</v>
      </c>
      <c r="C93" s="60" t="s">
        <v>2801</v>
      </c>
      <c r="D93" s="52" t="s">
        <v>2802</v>
      </c>
      <c r="E93" s="112"/>
      <c r="F93" s="112">
        <v>70800</v>
      </c>
      <c r="G93" s="78">
        <f t="shared" si="1"/>
        <v>9283923126.5300045</v>
      </c>
    </row>
    <row r="94" spans="1:7" ht="60.75" x14ac:dyDescent="0.25">
      <c r="A94" s="6"/>
      <c r="B94" s="59" t="s">
        <v>2796</v>
      </c>
      <c r="C94" s="60" t="s">
        <v>2803</v>
      </c>
      <c r="D94" s="52" t="s">
        <v>2804</v>
      </c>
      <c r="E94" s="112"/>
      <c r="F94" s="112">
        <v>59000</v>
      </c>
      <c r="G94" s="78">
        <f t="shared" si="1"/>
        <v>9283864126.5300045</v>
      </c>
    </row>
    <row r="95" spans="1:7" ht="36.75" x14ac:dyDescent="0.25">
      <c r="A95" s="6"/>
      <c r="B95" s="59" t="s">
        <v>2805</v>
      </c>
      <c r="C95" s="60" t="s">
        <v>2806</v>
      </c>
      <c r="D95" s="52" t="s">
        <v>2807</v>
      </c>
      <c r="E95" s="112"/>
      <c r="F95" s="112">
        <v>11683555</v>
      </c>
      <c r="G95" s="78">
        <f t="shared" si="1"/>
        <v>9272180571.5300045</v>
      </c>
    </row>
    <row r="96" spans="1:7" ht="48.75" x14ac:dyDescent="0.25">
      <c r="A96" s="6"/>
      <c r="B96" s="59" t="s">
        <v>2805</v>
      </c>
      <c r="C96" s="60" t="s">
        <v>2808</v>
      </c>
      <c r="D96" s="52" t="s">
        <v>2809</v>
      </c>
      <c r="E96" s="112"/>
      <c r="F96" s="112">
        <v>1834848</v>
      </c>
      <c r="G96" s="78">
        <f t="shared" si="1"/>
        <v>9270345723.5300045</v>
      </c>
    </row>
    <row r="97" spans="1:7" ht="36.75" x14ac:dyDescent="0.25">
      <c r="A97" s="6"/>
      <c r="B97" s="59" t="s">
        <v>2805</v>
      </c>
      <c r="C97" s="60" t="s">
        <v>2810</v>
      </c>
      <c r="D97" s="52" t="s">
        <v>2811</v>
      </c>
      <c r="E97" s="112"/>
      <c r="F97" s="112">
        <v>14092626.98</v>
      </c>
      <c r="G97" s="78">
        <f t="shared" si="1"/>
        <v>9256253096.550005</v>
      </c>
    </row>
    <row r="98" spans="1:7" ht="46.5" customHeight="1" x14ac:dyDescent="0.25">
      <c r="A98" s="6"/>
      <c r="B98" s="59" t="s">
        <v>2805</v>
      </c>
      <c r="C98" s="60" t="s">
        <v>2812</v>
      </c>
      <c r="D98" s="52" t="s">
        <v>2813</v>
      </c>
      <c r="E98" s="112"/>
      <c r="F98" s="112">
        <v>41668851.030000001</v>
      </c>
      <c r="G98" s="78">
        <f t="shared" si="1"/>
        <v>9214584245.5200043</v>
      </c>
    </row>
    <row r="99" spans="1:7" ht="50.25" customHeight="1" x14ac:dyDescent="0.25">
      <c r="A99" s="6"/>
      <c r="B99" s="59" t="s">
        <v>2805</v>
      </c>
      <c r="C99" s="60" t="s">
        <v>2812</v>
      </c>
      <c r="D99" s="52" t="s">
        <v>2813</v>
      </c>
      <c r="E99" s="112"/>
      <c r="F99" s="112">
        <v>2765693.34</v>
      </c>
      <c r="G99" s="78">
        <f t="shared" si="1"/>
        <v>9211818552.1800041</v>
      </c>
    </row>
    <row r="100" spans="1:7" ht="54.75" customHeight="1" x14ac:dyDescent="0.25">
      <c r="A100" s="6"/>
      <c r="B100" s="59" t="s">
        <v>2805</v>
      </c>
      <c r="C100" s="60" t="s">
        <v>2812</v>
      </c>
      <c r="D100" s="52" t="s">
        <v>2813</v>
      </c>
      <c r="E100" s="112"/>
      <c r="F100" s="112">
        <v>2952745.79</v>
      </c>
      <c r="G100" s="78">
        <f t="shared" si="1"/>
        <v>9208865806.3900032</v>
      </c>
    </row>
    <row r="101" spans="1:7" ht="60.75" customHeight="1" x14ac:dyDescent="0.25">
      <c r="A101" s="6"/>
      <c r="B101" s="59" t="s">
        <v>2805</v>
      </c>
      <c r="C101" s="60" t="s">
        <v>2812</v>
      </c>
      <c r="D101" s="52" t="s">
        <v>2813</v>
      </c>
      <c r="E101" s="112"/>
      <c r="F101" s="112">
        <v>425518.84</v>
      </c>
      <c r="G101" s="78">
        <f t="shared" si="1"/>
        <v>9208440287.5500031</v>
      </c>
    </row>
    <row r="102" spans="1:7" ht="54.75" customHeight="1" x14ac:dyDescent="0.25">
      <c r="A102" s="6"/>
      <c r="B102" s="59" t="s">
        <v>2805</v>
      </c>
      <c r="C102" s="60" t="s">
        <v>2814</v>
      </c>
      <c r="D102" s="52" t="s">
        <v>2815</v>
      </c>
      <c r="E102" s="112"/>
      <c r="F102" s="112">
        <v>41215108.75</v>
      </c>
      <c r="G102" s="78">
        <f t="shared" si="1"/>
        <v>9167225178.8000031</v>
      </c>
    </row>
    <row r="103" spans="1:7" ht="58.5" customHeight="1" x14ac:dyDescent="0.25">
      <c r="A103" s="6"/>
      <c r="B103" s="59" t="s">
        <v>2805</v>
      </c>
      <c r="C103" s="60" t="s">
        <v>2814</v>
      </c>
      <c r="D103" s="52" t="s">
        <v>2815</v>
      </c>
      <c r="E103" s="112"/>
      <c r="F103" s="112">
        <v>2849584.36</v>
      </c>
      <c r="G103" s="78">
        <f t="shared" si="1"/>
        <v>9164375594.4400024</v>
      </c>
    </row>
    <row r="104" spans="1:7" ht="39" customHeight="1" x14ac:dyDescent="0.25">
      <c r="A104" s="6"/>
      <c r="B104" s="59" t="s">
        <v>2805</v>
      </c>
      <c r="C104" s="60" t="s">
        <v>2814</v>
      </c>
      <c r="D104" s="52" t="s">
        <v>2815</v>
      </c>
      <c r="E104" s="112"/>
      <c r="F104" s="112">
        <v>2926023.59</v>
      </c>
      <c r="G104" s="78">
        <f t="shared" si="1"/>
        <v>9161449570.8500023</v>
      </c>
    </row>
    <row r="105" spans="1:7" ht="47.25" customHeight="1" x14ac:dyDescent="0.25">
      <c r="A105" s="6"/>
      <c r="B105" s="59" t="s">
        <v>2805</v>
      </c>
      <c r="C105" s="60" t="s">
        <v>2814</v>
      </c>
      <c r="D105" s="52" t="s">
        <v>2815</v>
      </c>
      <c r="E105" s="112"/>
      <c r="F105" s="112">
        <v>468590.15</v>
      </c>
      <c r="G105" s="78">
        <f t="shared" si="1"/>
        <v>9160980980.7000027</v>
      </c>
    </row>
    <row r="106" spans="1:7" ht="42" customHeight="1" x14ac:dyDescent="0.25">
      <c r="A106" s="6"/>
      <c r="B106" s="59" t="s">
        <v>2805</v>
      </c>
      <c r="C106" s="60" t="s">
        <v>2816</v>
      </c>
      <c r="D106" s="52" t="s">
        <v>2817</v>
      </c>
      <c r="E106" s="112"/>
      <c r="F106" s="112">
        <v>12556770.84</v>
      </c>
      <c r="G106" s="78">
        <f t="shared" si="1"/>
        <v>9148424209.8600025</v>
      </c>
    </row>
    <row r="107" spans="1:7" ht="45.75" customHeight="1" x14ac:dyDescent="0.25">
      <c r="A107" s="6"/>
      <c r="B107" s="59" t="s">
        <v>2805</v>
      </c>
      <c r="C107" s="60" t="s">
        <v>2816</v>
      </c>
      <c r="D107" s="52" t="s">
        <v>2817</v>
      </c>
      <c r="E107" s="112"/>
      <c r="F107" s="112">
        <v>871933.22</v>
      </c>
      <c r="G107" s="78">
        <f t="shared" si="1"/>
        <v>9147552276.6400032</v>
      </c>
    </row>
    <row r="108" spans="1:7" ht="43.5" customHeight="1" x14ac:dyDescent="0.25">
      <c r="A108" s="6"/>
      <c r="B108" s="59" t="s">
        <v>2805</v>
      </c>
      <c r="C108" s="60" t="s">
        <v>2816</v>
      </c>
      <c r="D108" s="52" t="s">
        <v>2817</v>
      </c>
      <c r="E108" s="112"/>
      <c r="F108" s="112">
        <v>891530.72</v>
      </c>
      <c r="G108" s="78">
        <f t="shared" si="1"/>
        <v>9146660745.9200039</v>
      </c>
    </row>
    <row r="109" spans="1:7" ht="36.75" x14ac:dyDescent="0.25">
      <c r="A109" s="6"/>
      <c r="B109" s="59" t="s">
        <v>2805</v>
      </c>
      <c r="C109" s="60" t="s">
        <v>2816</v>
      </c>
      <c r="D109" s="52" t="s">
        <v>2817</v>
      </c>
      <c r="E109" s="112"/>
      <c r="F109" s="112">
        <v>146132.44</v>
      </c>
      <c r="G109" s="78">
        <f t="shared" si="1"/>
        <v>9146514613.4800034</v>
      </c>
    </row>
    <row r="110" spans="1:7" ht="36.75" x14ac:dyDescent="0.25">
      <c r="A110" s="6"/>
      <c r="B110" s="59" t="s">
        <v>2805</v>
      </c>
      <c r="C110" s="60" t="s">
        <v>2818</v>
      </c>
      <c r="D110" s="52" t="s">
        <v>2819</v>
      </c>
      <c r="E110" s="112"/>
      <c r="F110" s="112">
        <v>12230224.300000001</v>
      </c>
      <c r="G110" s="78">
        <f t="shared" si="1"/>
        <v>9134284389.1800041</v>
      </c>
    </row>
    <row r="111" spans="1:7" ht="50.25" customHeight="1" x14ac:dyDescent="0.25">
      <c r="A111" s="6"/>
      <c r="B111" s="59" t="s">
        <v>2805</v>
      </c>
      <c r="C111" s="60" t="s">
        <v>2818</v>
      </c>
      <c r="D111" s="52" t="s">
        <v>2819</v>
      </c>
      <c r="E111" s="112"/>
      <c r="F111" s="112">
        <v>863916.79</v>
      </c>
      <c r="G111" s="78">
        <f t="shared" si="1"/>
        <v>9133420472.3900032</v>
      </c>
    </row>
    <row r="112" spans="1:7" ht="36.75" x14ac:dyDescent="0.25">
      <c r="A112" s="6"/>
      <c r="B112" s="59" t="s">
        <v>2805</v>
      </c>
      <c r="C112" s="60" t="s">
        <v>2818</v>
      </c>
      <c r="D112" s="52" t="s">
        <v>2819</v>
      </c>
      <c r="E112" s="112"/>
      <c r="F112" s="112">
        <v>868345.91</v>
      </c>
      <c r="G112" s="78">
        <f t="shared" si="1"/>
        <v>9132552126.4800034</v>
      </c>
    </row>
    <row r="113" spans="1:7" ht="36.75" x14ac:dyDescent="0.25">
      <c r="A113" s="6"/>
      <c r="B113" s="59" t="s">
        <v>2805</v>
      </c>
      <c r="C113" s="60" t="s">
        <v>2818</v>
      </c>
      <c r="D113" s="52" t="s">
        <v>2819</v>
      </c>
      <c r="E113" s="112"/>
      <c r="F113" s="112">
        <v>146821.82</v>
      </c>
      <c r="G113" s="78">
        <f t="shared" si="1"/>
        <v>9132405304.6600037</v>
      </c>
    </row>
    <row r="114" spans="1:7" ht="58.5" customHeight="1" x14ac:dyDescent="0.25">
      <c r="A114" s="6"/>
      <c r="B114" s="59" t="s">
        <v>2805</v>
      </c>
      <c r="C114" s="60" t="s">
        <v>2820</v>
      </c>
      <c r="D114" s="52" t="s">
        <v>2821</v>
      </c>
      <c r="E114" s="112"/>
      <c r="F114" s="112">
        <v>1971937.72</v>
      </c>
      <c r="G114" s="78">
        <f t="shared" si="1"/>
        <v>9130433366.9400043</v>
      </c>
    </row>
    <row r="115" spans="1:7" ht="36.75" x14ac:dyDescent="0.25">
      <c r="A115" s="6"/>
      <c r="B115" s="59" t="s">
        <v>2805</v>
      </c>
      <c r="C115" s="60" t="s">
        <v>2820</v>
      </c>
      <c r="D115" s="52" t="s">
        <v>2821</v>
      </c>
      <c r="E115" s="112"/>
      <c r="F115" s="112">
        <v>139686.98000000001</v>
      </c>
      <c r="G115" s="78">
        <f t="shared" si="1"/>
        <v>9130293679.9600048</v>
      </c>
    </row>
    <row r="116" spans="1:7" ht="36.75" x14ac:dyDescent="0.25">
      <c r="A116" s="6"/>
      <c r="B116" s="59" t="s">
        <v>2805</v>
      </c>
      <c r="C116" s="60" t="s">
        <v>2820</v>
      </c>
      <c r="D116" s="52" t="s">
        <v>2821</v>
      </c>
      <c r="E116" s="112"/>
      <c r="F116" s="112">
        <v>140007.38</v>
      </c>
      <c r="G116" s="78">
        <f t="shared" si="1"/>
        <v>9130153672.5800056</v>
      </c>
    </row>
    <row r="117" spans="1:7" ht="36.75" x14ac:dyDescent="0.25">
      <c r="A117" s="6"/>
      <c r="B117" s="59" t="s">
        <v>2805</v>
      </c>
      <c r="C117" s="60" t="s">
        <v>2820</v>
      </c>
      <c r="D117" s="52" t="s">
        <v>2821</v>
      </c>
      <c r="E117" s="112"/>
      <c r="F117" s="112">
        <v>23889.97</v>
      </c>
      <c r="G117" s="78">
        <f t="shared" si="1"/>
        <v>9130129782.6100063</v>
      </c>
    </row>
    <row r="118" spans="1:7" ht="59.25" customHeight="1" x14ac:dyDescent="0.25">
      <c r="A118" s="6"/>
      <c r="B118" s="59" t="s">
        <v>2805</v>
      </c>
      <c r="C118" s="60" t="s">
        <v>2822</v>
      </c>
      <c r="D118" s="52" t="s">
        <v>2823</v>
      </c>
      <c r="E118" s="112"/>
      <c r="F118" s="112">
        <v>60500</v>
      </c>
      <c r="G118" s="78">
        <f t="shared" si="1"/>
        <v>9130069282.6100063</v>
      </c>
    </row>
    <row r="119" spans="1:7" ht="36.75" x14ac:dyDescent="0.25">
      <c r="A119" s="6"/>
      <c r="B119" s="59" t="s">
        <v>2805</v>
      </c>
      <c r="C119" s="60" t="s">
        <v>2822</v>
      </c>
      <c r="D119" s="52" t="s">
        <v>2823</v>
      </c>
      <c r="E119" s="112"/>
      <c r="F119" s="112">
        <v>4289.45</v>
      </c>
      <c r="G119" s="78">
        <f t="shared" si="1"/>
        <v>9130064993.1600056</v>
      </c>
    </row>
    <row r="120" spans="1:7" ht="53.25" customHeight="1" x14ac:dyDescent="0.25">
      <c r="A120" s="6"/>
      <c r="B120" s="59" t="s">
        <v>2805</v>
      </c>
      <c r="C120" s="60" t="s">
        <v>2822</v>
      </c>
      <c r="D120" s="52" t="s">
        <v>2823</v>
      </c>
      <c r="E120" s="112"/>
      <c r="F120" s="112">
        <v>4295.5</v>
      </c>
      <c r="G120" s="78">
        <f t="shared" si="1"/>
        <v>9130060697.6600056</v>
      </c>
    </row>
    <row r="121" spans="1:7" ht="36.75" x14ac:dyDescent="0.25">
      <c r="A121" s="6"/>
      <c r="B121" s="59" t="s">
        <v>2805</v>
      </c>
      <c r="C121" s="60" t="s">
        <v>2822</v>
      </c>
      <c r="D121" s="52" t="s">
        <v>2823</v>
      </c>
      <c r="E121" s="112"/>
      <c r="F121" s="112">
        <v>751.45</v>
      </c>
      <c r="G121" s="78">
        <f t="shared" si="1"/>
        <v>9130059946.2100048</v>
      </c>
    </row>
    <row r="122" spans="1:7" ht="36.75" x14ac:dyDescent="0.25">
      <c r="A122" s="6"/>
      <c r="B122" s="59" t="s">
        <v>2805</v>
      </c>
      <c r="C122" s="60" t="s">
        <v>2824</v>
      </c>
      <c r="D122" s="52" t="s">
        <v>2825</v>
      </c>
      <c r="E122" s="112"/>
      <c r="F122" s="112">
        <v>227520.75</v>
      </c>
      <c r="G122" s="78">
        <f t="shared" si="1"/>
        <v>9129832425.4600048</v>
      </c>
    </row>
    <row r="123" spans="1:7" ht="51" customHeight="1" x14ac:dyDescent="0.25">
      <c r="A123" s="6"/>
      <c r="B123" s="59" t="s">
        <v>2805</v>
      </c>
      <c r="C123" s="60" t="s">
        <v>2826</v>
      </c>
      <c r="D123" s="52" t="s">
        <v>2827</v>
      </c>
      <c r="E123" s="112"/>
      <c r="F123" s="112">
        <v>2186000</v>
      </c>
      <c r="G123" s="78">
        <f t="shared" si="1"/>
        <v>9127646425.4600048</v>
      </c>
    </row>
    <row r="124" spans="1:7" ht="69.75" customHeight="1" x14ac:dyDescent="0.25">
      <c r="A124" s="6"/>
      <c r="B124" s="59" t="s">
        <v>2828</v>
      </c>
      <c r="C124" s="60" t="s">
        <v>2829</v>
      </c>
      <c r="D124" s="52" t="s">
        <v>2830</v>
      </c>
      <c r="E124" s="112"/>
      <c r="F124" s="112">
        <v>334080</v>
      </c>
      <c r="G124" s="78">
        <f t="shared" si="1"/>
        <v>9127312345.4600048</v>
      </c>
    </row>
    <row r="125" spans="1:7" ht="75" customHeight="1" x14ac:dyDescent="0.25">
      <c r="A125" s="6"/>
      <c r="B125" s="59" t="s">
        <v>2828</v>
      </c>
      <c r="C125" s="60" t="s">
        <v>2831</v>
      </c>
      <c r="D125" s="52" t="s">
        <v>2832</v>
      </c>
      <c r="E125" s="112"/>
      <c r="F125" s="112">
        <v>212505.65</v>
      </c>
      <c r="G125" s="78">
        <f t="shared" si="1"/>
        <v>9127099839.8100052</v>
      </c>
    </row>
    <row r="126" spans="1:7" ht="73.5" customHeight="1" x14ac:dyDescent="0.25">
      <c r="A126" s="6"/>
      <c r="B126" s="59" t="s">
        <v>2828</v>
      </c>
      <c r="C126" s="60" t="s">
        <v>2831</v>
      </c>
      <c r="D126" s="52" t="s">
        <v>2832</v>
      </c>
      <c r="E126" s="112"/>
      <c r="F126" s="112">
        <v>4787494.3499999996</v>
      </c>
      <c r="G126" s="78">
        <f t="shared" si="1"/>
        <v>9122312345.4600048</v>
      </c>
    </row>
    <row r="127" spans="1:7" ht="75.75" customHeight="1" x14ac:dyDescent="0.25">
      <c r="A127" s="6"/>
      <c r="B127" s="59" t="s">
        <v>2828</v>
      </c>
      <c r="C127" s="60" t="s">
        <v>2833</v>
      </c>
      <c r="D127" s="52" t="s">
        <v>2834</v>
      </c>
      <c r="E127" s="112"/>
      <c r="F127" s="112">
        <v>418600</v>
      </c>
      <c r="G127" s="78">
        <f t="shared" si="1"/>
        <v>9121893745.4600048</v>
      </c>
    </row>
    <row r="128" spans="1:7" ht="77.25" customHeight="1" x14ac:dyDescent="0.25">
      <c r="A128" s="6"/>
      <c r="B128" s="59" t="s">
        <v>2828</v>
      </c>
      <c r="C128" s="60" t="s">
        <v>2833</v>
      </c>
      <c r="D128" s="52" t="s">
        <v>2834</v>
      </c>
      <c r="E128" s="112"/>
      <c r="F128" s="112">
        <v>7581400</v>
      </c>
      <c r="G128" s="78">
        <f t="shared" si="1"/>
        <v>9114312345.4600048</v>
      </c>
    </row>
    <row r="129" spans="1:7" ht="60.75" customHeight="1" x14ac:dyDescent="0.25">
      <c r="A129" s="6"/>
      <c r="B129" s="59" t="s">
        <v>2828</v>
      </c>
      <c r="C129" s="60" t="s">
        <v>2835</v>
      </c>
      <c r="D129" s="52" t="s">
        <v>2836</v>
      </c>
      <c r="E129" s="112"/>
      <c r="F129" s="112">
        <v>30000</v>
      </c>
      <c r="G129" s="78">
        <f t="shared" si="1"/>
        <v>9114282345.4600048</v>
      </c>
    </row>
    <row r="130" spans="1:7" ht="66.75" customHeight="1" x14ac:dyDescent="0.25">
      <c r="A130" s="6"/>
      <c r="B130" s="59" t="s">
        <v>2828</v>
      </c>
      <c r="C130" s="60" t="s">
        <v>2837</v>
      </c>
      <c r="D130" s="52" t="s">
        <v>2838</v>
      </c>
      <c r="E130" s="112"/>
      <c r="F130" s="112">
        <v>5000000</v>
      </c>
      <c r="G130" s="78">
        <f t="shared" si="1"/>
        <v>9109282345.4600048</v>
      </c>
    </row>
    <row r="131" spans="1:7" ht="68.25" customHeight="1" x14ac:dyDescent="0.25">
      <c r="A131" s="6"/>
      <c r="B131" s="59" t="s">
        <v>2828</v>
      </c>
      <c r="C131" s="60" t="s">
        <v>2839</v>
      </c>
      <c r="D131" s="52" t="s">
        <v>2840</v>
      </c>
      <c r="E131" s="112"/>
      <c r="F131" s="112">
        <v>11553600</v>
      </c>
      <c r="G131" s="78">
        <f t="shared" si="1"/>
        <v>9097728745.4600048</v>
      </c>
    </row>
    <row r="132" spans="1:7" ht="36" customHeight="1" x14ac:dyDescent="0.25">
      <c r="A132" s="6"/>
      <c r="B132" s="59" t="s">
        <v>2828</v>
      </c>
      <c r="C132" s="60" t="s">
        <v>2841</v>
      </c>
      <c r="D132" s="52" t="s">
        <v>2842</v>
      </c>
      <c r="E132" s="112"/>
      <c r="F132" s="112">
        <v>10391.26</v>
      </c>
      <c r="G132" s="78">
        <f t="shared" si="1"/>
        <v>9097718354.2000046</v>
      </c>
    </row>
    <row r="133" spans="1:7" ht="57" customHeight="1" x14ac:dyDescent="0.25">
      <c r="A133" s="6"/>
      <c r="B133" s="59" t="s">
        <v>2828</v>
      </c>
      <c r="C133" s="60" t="s">
        <v>2843</v>
      </c>
      <c r="D133" s="52" t="s">
        <v>2844</v>
      </c>
      <c r="E133" s="112"/>
      <c r="F133" s="112">
        <v>59771.72</v>
      </c>
      <c r="G133" s="78">
        <f t="shared" si="1"/>
        <v>9097658582.4800053</v>
      </c>
    </row>
    <row r="134" spans="1:7" ht="87" customHeight="1" x14ac:dyDescent="0.25">
      <c r="A134" s="6"/>
      <c r="B134" s="59" t="s">
        <v>2828</v>
      </c>
      <c r="C134" s="60" t="s">
        <v>2845</v>
      </c>
      <c r="D134" s="52" t="s">
        <v>2846</v>
      </c>
      <c r="E134" s="112"/>
      <c r="F134" s="112">
        <v>40121.78</v>
      </c>
      <c r="G134" s="78">
        <f t="shared" si="1"/>
        <v>9097618460.7000046</v>
      </c>
    </row>
    <row r="135" spans="1:7" ht="65.25" customHeight="1" x14ac:dyDescent="0.25">
      <c r="A135" s="6"/>
      <c r="B135" s="59" t="s">
        <v>2828</v>
      </c>
      <c r="C135" s="60" t="s">
        <v>2847</v>
      </c>
      <c r="D135" s="52" t="s">
        <v>2848</v>
      </c>
      <c r="E135" s="112"/>
      <c r="F135" s="112">
        <v>89131.99</v>
      </c>
      <c r="G135" s="78">
        <f t="shared" si="1"/>
        <v>9097529328.7100048</v>
      </c>
    </row>
    <row r="136" spans="1:7" ht="73.5" customHeight="1" x14ac:dyDescent="0.25">
      <c r="A136" s="6"/>
      <c r="B136" s="59" t="s">
        <v>2828</v>
      </c>
      <c r="C136" s="60" t="s">
        <v>2849</v>
      </c>
      <c r="D136" s="52" t="s">
        <v>2850</v>
      </c>
      <c r="E136" s="112"/>
      <c r="F136" s="112">
        <v>26925.17</v>
      </c>
      <c r="G136" s="78">
        <f t="shared" si="1"/>
        <v>9097502403.5400047</v>
      </c>
    </row>
    <row r="137" spans="1:7" ht="78.75" customHeight="1" x14ac:dyDescent="0.25">
      <c r="A137" s="6"/>
      <c r="B137" s="59" t="s">
        <v>2828</v>
      </c>
      <c r="C137" s="60" t="s">
        <v>2851</v>
      </c>
      <c r="D137" s="52" t="s">
        <v>2852</v>
      </c>
      <c r="E137" s="112"/>
      <c r="F137" s="112">
        <v>1034385.39</v>
      </c>
      <c r="G137" s="78">
        <f t="shared" si="1"/>
        <v>9096468018.1500053</v>
      </c>
    </row>
    <row r="138" spans="1:7" ht="86.25" customHeight="1" x14ac:dyDescent="0.25">
      <c r="A138" s="6"/>
      <c r="B138" s="59" t="s">
        <v>2828</v>
      </c>
      <c r="C138" s="60" t="s">
        <v>2853</v>
      </c>
      <c r="D138" s="52" t="s">
        <v>2854</v>
      </c>
      <c r="E138" s="112"/>
      <c r="F138" s="112">
        <v>2248785.7599999998</v>
      </c>
      <c r="G138" s="78">
        <f t="shared" si="1"/>
        <v>9094219232.3900051</v>
      </c>
    </row>
    <row r="139" spans="1:7" ht="78.75" customHeight="1" x14ac:dyDescent="0.25">
      <c r="A139" s="6"/>
      <c r="B139" s="59" t="s">
        <v>2828</v>
      </c>
      <c r="C139" s="60" t="s">
        <v>2855</v>
      </c>
      <c r="D139" s="52" t="s">
        <v>2856</v>
      </c>
      <c r="E139" s="113"/>
      <c r="F139" s="112">
        <v>23678</v>
      </c>
      <c r="G139" s="78">
        <f t="shared" si="1"/>
        <v>9094195554.3900051</v>
      </c>
    </row>
    <row r="140" spans="1:7" ht="74.25" customHeight="1" x14ac:dyDescent="0.25">
      <c r="A140" s="6"/>
      <c r="B140" s="59" t="s">
        <v>2828</v>
      </c>
      <c r="C140" s="60" t="s">
        <v>2857</v>
      </c>
      <c r="D140" s="52" t="s">
        <v>1127</v>
      </c>
      <c r="E140" s="113"/>
      <c r="F140" s="112">
        <v>16179.04</v>
      </c>
      <c r="G140" s="78">
        <f t="shared" si="1"/>
        <v>9094179375.3500042</v>
      </c>
    </row>
    <row r="141" spans="1:7" ht="24.75" x14ac:dyDescent="0.25">
      <c r="A141" s="6"/>
      <c r="B141" s="59" t="s">
        <v>2828</v>
      </c>
      <c r="C141" s="60" t="s">
        <v>2857</v>
      </c>
      <c r="D141" s="52" t="s">
        <v>1127</v>
      </c>
      <c r="E141" s="113"/>
      <c r="F141" s="112">
        <v>194315.12</v>
      </c>
      <c r="G141" s="78">
        <f t="shared" si="1"/>
        <v>9093985060.2300034</v>
      </c>
    </row>
    <row r="142" spans="1:7" ht="24.75" x14ac:dyDescent="0.25">
      <c r="A142" s="6"/>
      <c r="B142" s="59" t="s">
        <v>2828</v>
      </c>
      <c r="C142" s="60" t="s">
        <v>2857</v>
      </c>
      <c r="D142" s="52" t="s">
        <v>1127</v>
      </c>
      <c r="E142" s="113"/>
      <c r="F142" s="112">
        <v>3339.8</v>
      </c>
      <c r="G142" s="78">
        <f t="shared" si="1"/>
        <v>9093981720.4300041</v>
      </c>
    </row>
    <row r="143" spans="1:7" ht="49.5" customHeight="1" x14ac:dyDescent="0.25">
      <c r="A143" s="6"/>
      <c r="B143" s="59" t="s">
        <v>2828</v>
      </c>
      <c r="C143" s="60" t="s">
        <v>2857</v>
      </c>
      <c r="D143" s="52" t="s">
        <v>1127</v>
      </c>
      <c r="E143" s="113"/>
      <c r="F143" s="112">
        <v>213048.18</v>
      </c>
      <c r="G143" s="78">
        <f t="shared" si="1"/>
        <v>9093768672.2500038</v>
      </c>
    </row>
    <row r="144" spans="1:7" ht="38.25" customHeight="1" x14ac:dyDescent="0.25">
      <c r="A144" s="6"/>
      <c r="B144" s="59" t="s">
        <v>2828</v>
      </c>
      <c r="C144" s="60" t="s">
        <v>2857</v>
      </c>
      <c r="D144" s="52" t="s">
        <v>1127</v>
      </c>
      <c r="E144" s="113"/>
      <c r="F144" s="112">
        <v>2047.77</v>
      </c>
      <c r="G144" s="78">
        <f t="shared" si="1"/>
        <v>9093766624.4800034</v>
      </c>
    </row>
    <row r="145" spans="1:7" ht="32.25" customHeight="1" x14ac:dyDescent="0.25">
      <c r="A145" s="6"/>
      <c r="B145" s="59" t="s">
        <v>2828</v>
      </c>
      <c r="C145" s="60" t="s">
        <v>2857</v>
      </c>
      <c r="D145" s="52" t="s">
        <v>1127</v>
      </c>
      <c r="E145" s="113"/>
      <c r="F145" s="112">
        <v>29800</v>
      </c>
      <c r="G145" s="78">
        <f t="shared" si="1"/>
        <v>9093736824.4800034</v>
      </c>
    </row>
    <row r="146" spans="1:7" ht="31.5" customHeight="1" x14ac:dyDescent="0.25">
      <c r="A146" s="6"/>
      <c r="B146" s="59" t="s">
        <v>2828</v>
      </c>
      <c r="C146" s="60" t="s">
        <v>2857</v>
      </c>
      <c r="D146" s="52" t="s">
        <v>1127</v>
      </c>
      <c r="E146" s="113"/>
      <c r="F146" s="112">
        <v>18880</v>
      </c>
      <c r="G146" s="78">
        <f t="shared" si="1"/>
        <v>9093717944.4800034</v>
      </c>
    </row>
    <row r="147" spans="1:7" ht="45.75" customHeight="1" x14ac:dyDescent="0.25">
      <c r="A147" s="6"/>
      <c r="B147" s="59" t="s">
        <v>2828</v>
      </c>
      <c r="C147" s="60" t="s">
        <v>2857</v>
      </c>
      <c r="D147" s="52" t="s">
        <v>1127</v>
      </c>
      <c r="E147" s="113"/>
      <c r="F147" s="112">
        <v>1500</v>
      </c>
      <c r="G147" s="78">
        <f t="shared" si="1"/>
        <v>9093716444.4800034</v>
      </c>
    </row>
    <row r="148" spans="1:7" ht="56.25" customHeight="1" x14ac:dyDescent="0.25">
      <c r="A148" s="6"/>
      <c r="B148" s="59" t="s">
        <v>2828</v>
      </c>
      <c r="C148" s="60" t="s">
        <v>2857</v>
      </c>
      <c r="D148" s="52" t="s">
        <v>1127</v>
      </c>
      <c r="E148" s="113"/>
      <c r="F148" s="112">
        <v>2796.2</v>
      </c>
      <c r="G148" s="78">
        <f t="shared" si="1"/>
        <v>9093713648.2800026</v>
      </c>
    </row>
    <row r="149" spans="1:7" ht="54.75" customHeight="1" x14ac:dyDescent="0.25">
      <c r="A149" s="6"/>
      <c r="B149" s="59" t="s">
        <v>2828</v>
      </c>
      <c r="C149" s="60" t="s">
        <v>2857</v>
      </c>
      <c r="D149" s="52" t="s">
        <v>1127</v>
      </c>
      <c r="E149" s="113"/>
      <c r="F149" s="112">
        <v>3040</v>
      </c>
      <c r="G149" s="78">
        <f t="shared" si="1"/>
        <v>9093710608.2800026</v>
      </c>
    </row>
    <row r="150" spans="1:7" ht="46.5" customHeight="1" x14ac:dyDescent="0.25">
      <c r="A150" s="6"/>
      <c r="B150" s="59" t="s">
        <v>2828</v>
      </c>
      <c r="C150" s="60" t="s">
        <v>2857</v>
      </c>
      <c r="D150" s="52" t="s">
        <v>1127</v>
      </c>
      <c r="E150" s="113"/>
      <c r="F150" s="112">
        <v>24353.9</v>
      </c>
      <c r="G150" s="78">
        <f t="shared" si="1"/>
        <v>9093686254.380003</v>
      </c>
    </row>
    <row r="151" spans="1:7" ht="24.75" x14ac:dyDescent="0.25">
      <c r="A151" s="6"/>
      <c r="B151" s="59" t="s">
        <v>2828</v>
      </c>
      <c r="C151" s="60" t="s">
        <v>2857</v>
      </c>
      <c r="D151" s="52" t="s">
        <v>1127</v>
      </c>
      <c r="E151" s="113"/>
      <c r="F151" s="112">
        <v>1145.5</v>
      </c>
      <c r="G151" s="78">
        <f t="shared" si="1"/>
        <v>9093685108.880003</v>
      </c>
    </row>
    <row r="152" spans="1:7" ht="36" customHeight="1" x14ac:dyDescent="0.25">
      <c r="A152" s="6"/>
      <c r="B152" s="59" t="s">
        <v>2828</v>
      </c>
      <c r="C152" s="60" t="s">
        <v>2857</v>
      </c>
      <c r="D152" s="52" t="s">
        <v>1127</v>
      </c>
      <c r="E152" s="113"/>
      <c r="F152" s="112">
        <v>20934.669999999998</v>
      </c>
      <c r="G152" s="78">
        <f t="shared" ref="G152:G215" si="2">SUM(G151+E152-F152)</f>
        <v>9093664174.2100029</v>
      </c>
    </row>
    <row r="153" spans="1:7" ht="45.75" customHeight="1" x14ac:dyDescent="0.25">
      <c r="A153" s="6"/>
      <c r="B153" s="59" t="s">
        <v>2828</v>
      </c>
      <c r="C153" s="60" t="s">
        <v>2857</v>
      </c>
      <c r="D153" s="52" t="s">
        <v>1127</v>
      </c>
      <c r="E153" s="113"/>
      <c r="F153" s="112">
        <v>3080.11</v>
      </c>
      <c r="G153" s="78">
        <f t="shared" si="2"/>
        <v>9093661094.1000023</v>
      </c>
    </row>
    <row r="154" spans="1:7" ht="47.25" customHeight="1" x14ac:dyDescent="0.25">
      <c r="A154" s="6"/>
      <c r="B154" s="59" t="s">
        <v>2828</v>
      </c>
      <c r="C154" s="60" t="s">
        <v>2857</v>
      </c>
      <c r="D154" s="52" t="s">
        <v>1127</v>
      </c>
      <c r="E154" s="113"/>
      <c r="F154" s="112">
        <v>524</v>
      </c>
      <c r="G154" s="78">
        <f t="shared" si="2"/>
        <v>9093660570.1000023</v>
      </c>
    </row>
    <row r="155" spans="1:7" ht="47.25" customHeight="1" x14ac:dyDescent="0.25">
      <c r="A155" s="6"/>
      <c r="B155" s="59" t="s">
        <v>2828</v>
      </c>
      <c r="C155" s="60" t="s">
        <v>2857</v>
      </c>
      <c r="D155" s="52" t="s">
        <v>1127</v>
      </c>
      <c r="E155" s="113"/>
      <c r="F155" s="112">
        <v>76676.66</v>
      </c>
      <c r="G155" s="78">
        <f t="shared" si="2"/>
        <v>9093583893.4400024</v>
      </c>
    </row>
    <row r="156" spans="1:7" ht="50.25" customHeight="1" x14ac:dyDescent="0.25">
      <c r="A156" s="6"/>
      <c r="B156" s="59" t="s">
        <v>2828</v>
      </c>
      <c r="C156" s="60" t="s">
        <v>2857</v>
      </c>
      <c r="D156" s="52" t="s">
        <v>1127</v>
      </c>
      <c r="E156" s="113"/>
      <c r="F156" s="112">
        <v>7571.02</v>
      </c>
      <c r="G156" s="78">
        <f t="shared" si="2"/>
        <v>9093576322.420002</v>
      </c>
    </row>
    <row r="157" spans="1:7" ht="36.75" customHeight="1" x14ac:dyDescent="0.25">
      <c r="A157" s="6"/>
      <c r="B157" s="59" t="s">
        <v>2828</v>
      </c>
      <c r="C157" s="60" t="s">
        <v>2857</v>
      </c>
      <c r="D157" s="52" t="s">
        <v>1127</v>
      </c>
      <c r="E157" s="113"/>
      <c r="F157" s="112">
        <v>804.9</v>
      </c>
      <c r="G157" s="78">
        <f t="shared" si="2"/>
        <v>9093575517.5200024</v>
      </c>
    </row>
    <row r="158" spans="1:7" ht="41.25" customHeight="1" x14ac:dyDescent="0.25">
      <c r="A158" s="6"/>
      <c r="B158" s="59" t="s">
        <v>2828</v>
      </c>
      <c r="C158" s="60" t="s">
        <v>2857</v>
      </c>
      <c r="D158" s="52" t="s">
        <v>1127</v>
      </c>
      <c r="E158" s="113"/>
      <c r="F158" s="112">
        <v>50235.18</v>
      </c>
      <c r="G158" s="78">
        <f t="shared" si="2"/>
        <v>9093525282.3400021</v>
      </c>
    </row>
    <row r="159" spans="1:7" ht="46.5" customHeight="1" x14ac:dyDescent="0.25">
      <c r="A159" s="6"/>
      <c r="B159" s="59" t="s">
        <v>2828</v>
      </c>
      <c r="C159" s="60" t="s">
        <v>2857</v>
      </c>
      <c r="D159" s="52" t="s">
        <v>1127</v>
      </c>
      <c r="E159" s="113"/>
      <c r="F159" s="112">
        <v>23039.82</v>
      </c>
      <c r="G159" s="78">
        <f t="shared" si="2"/>
        <v>9093502242.5200024</v>
      </c>
    </row>
    <row r="160" spans="1:7" ht="36.75" x14ac:dyDescent="0.25">
      <c r="A160" s="6"/>
      <c r="B160" s="59" t="s">
        <v>2858</v>
      </c>
      <c r="C160" s="60" t="s">
        <v>2859</v>
      </c>
      <c r="D160" s="52" t="s">
        <v>2860</v>
      </c>
      <c r="E160" s="113"/>
      <c r="F160" s="112">
        <v>37955.5</v>
      </c>
      <c r="G160" s="78">
        <f t="shared" si="2"/>
        <v>9093464287.0200024</v>
      </c>
    </row>
    <row r="161" spans="1:7" ht="36.75" x14ac:dyDescent="0.25">
      <c r="A161" s="6"/>
      <c r="B161" s="59" t="s">
        <v>2858</v>
      </c>
      <c r="C161" s="60" t="s">
        <v>2861</v>
      </c>
      <c r="D161" s="52" t="s">
        <v>2862</v>
      </c>
      <c r="E161" s="113"/>
      <c r="F161" s="112">
        <v>990515</v>
      </c>
      <c r="G161" s="78">
        <f t="shared" si="2"/>
        <v>9092473772.0200024</v>
      </c>
    </row>
    <row r="162" spans="1:7" ht="24.75" x14ac:dyDescent="0.25">
      <c r="A162" s="6"/>
      <c r="B162" s="59" t="s">
        <v>2858</v>
      </c>
      <c r="C162" s="60" t="s">
        <v>2863</v>
      </c>
      <c r="D162" s="52" t="s">
        <v>2631</v>
      </c>
      <c r="E162" s="113"/>
      <c r="F162" s="112">
        <v>497555.20000000001</v>
      </c>
      <c r="G162" s="78">
        <f t="shared" si="2"/>
        <v>9091976216.8200016</v>
      </c>
    </row>
    <row r="163" spans="1:7" ht="52.5" customHeight="1" x14ac:dyDescent="0.25">
      <c r="A163" s="6"/>
      <c r="B163" s="59" t="s">
        <v>2858</v>
      </c>
      <c r="C163" s="60" t="s">
        <v>2864</v>
      </c>
      <c r="D163" s="52" t="s">
        <v>2865</v>
      </c>
      <c r="E163" s="113"/>
      <c r="F163" s="112">
        <v>119998.92</v>
      </c>
      <c r="G163" s="78">
        <f t="shared" si="2"/>
        <v>9091856217.9000015</v>
      </c>
    </row>
    <row r="164" spans="1:7" ht="50.25" customHeight="1" x14ac:dyDescent="0.25">
      <c r="A164" s="6"/>
      <c r="B164" s="59" t="s">
        <v>2858</v>
      </c>
      <c r="C164" s="60" t="s">
        <v>2866</v>
      </c>
      <c r="D164" s="52" t="s">
        <v>2862</v>
      </c>
      <c r="E164" s="113"/>
      <c r="F164" s="112">
        <v>253290</v>
      </c>
      <c r="G164" s="78">
        <f t="shared" si="2"/>
        <v>9091602927.9000015</v>
      </c>
    </row>
    <row r="165" spans="1:7" ht="48.75" x14ac:dyDescent="0.25">
      <c r="A165" s="6"/>
      <c r="B165" s="59" t="s">
        <v>2858</v>
      </c>
      <c r="C165" s="60" t="s">
        <v>2867</v>
      </c>
      <c r="D165" s="52" t="s">
        <v>2868</v>
      </c>
      <c r="E165" s="113"/>
      <c r="F165" s="112">
        <v>32631000</v>
      </c>
      <c r="G165" s="78">
        <f t="shared" si="2"/>
        <v>9058971927.9000015</v>
      </c>
    </row>
    <row r="166" spans="1:7" ht="48.75" x14ac:dyDescent="0.25">
      <c r="A166" s="6"/>
      <c r="B166" s="59" t="s">
        <v>2858</v>
      </c>
      <c r="C166" s="60" t="s">
        <v>2867</v>
      </c>
      <c r="D166" s="52" t="s">
        <v>2868</v>
      </c>
      <c r="E166" s="113"/>
      <c r="F166" s="112">
        <v>2265802.2599999998</v>
      </c>
      <c r="G166" s="78">
        <f t="shared" si="2"/>
        <v>9056706125.6400013</v>
      </c>
    </row>
    <row r="167" spans="1:7" ht="48.75" x14ac:dyDescent="0.25">
      <c r="A167" s="6"/>
      <c r="B167" s="59" t="s">
        <v>2858</v>
      </c>
      <c r="C167" s="60" t="s">
        <v>2867</v>
      </c>
      <c r="D167" s="52" t="s">
        <v>2868</v>
      </c>
      <c r="E167" s="113"/>
      <c r="F167" s="112">
        <v>2322352.2599999998</v>
      </c>
      <c r="G167" s="78">
        <f t="shared" si="2"/>
        <v>9054383773.3800011</v>
      </c>
    </row>
    <row r="168" spans="1:7" ht="48.75" x14ac:dyDescent="0.25">
      <c r="A168" s="6"/>
      <c r="B168" s="59" t="s">
        <v>2858</v>
      </c>
      <c r="C168" s="60" t="s">
        <v>2867</v>
      </c>
      <c r="D168" s="52" t="s">
        <v>2868</v>
      </c>
      <c r="E168" s="113"/>
      <c r="F168" s="112">
        <v>361147.8</v>
      </c>
      <c r="G168" s="78">
        <f t="shared" si="2"/>
        <v>9054022625.5800018</v>
      </c>
    </row>
    <row r="169" spans="1:7" ht="42" customHeight="1" x14ac:dyDescent="0.25">
      <c r="A169" s="6"/>
      <c r="B169" s="59" t="s">
        <v>2869</v>
      </c>
      <c r="C169" s="60" t="s">
        <v>2870</v>
      </c>
      <c r="D169" s="52" t="s">
        <v>2871</v>
      </c>
      <c r="E169" s="113"/>
      <c r="F169" s="112">
        <v>38699766.399999999</v>
      </c>
      <c r="G169" s="78">
        <f t="shared" si="2"/>
        <v>9015322859.1800022</v>
      </c>
    </row>
    <row r="170" spans="1:7" ht="54.75" customHeight="1" x14ac:dyDescent="0.25">
      <c r="A170" s="6"/>
      <c r="B170" s="59" t="s">
        <v>2869</v>
      </c>
      <c r="C170" s="60" t="s">
        <v>2872</v>
      </c>
      <c r="D170" s="52" t="s">
        <v>2873</v>
      </c>
      <c r="E170" s="113"/>
      <c r="F170" s="112">
        <v>3470038.6</v>
      </c>
      <c r="G170" s="78">
        <f t="shared" si="2"/>
        <v>9011852820.5800018</v>
      </c>
    </row>
    <row r="171" spans="1:7" ht="84" customHeight="1" x14ac:dyDescent="0.25">
      <c r="A171" s="6"/>
      <c r="B171" s="59" t="s">
        <v>2874</v>
      </c>
      <c r="C171" s="60" t="s">
        <v>2875</v>
      </c>
      <c r="D171" s="52" t="s">
        <v>2876</v>
      </c>
      <c r="E171" s="113"/>
      <c r="F171" s="112">
        <v>15497497.32</v>
      </c>
      <c r="G171" s="78">
        <f t="shared" si="2"/>
        <v>8996355323.2600021</v>
      </c>
    </row>
    <row r="172" spans="1:7" ht="54" customHeight="1" x14ac:dyDescent="0.25">
      <c r="A172" s="6"/>
      <c r="B172" s="59" t="s">
        <v>2874</v>
      </c>
      <c r="C172" s="60" t="s">
        <v>2877</v>
      </c>
      <c r="D172" s="52" t="s">
        <v>2878</v>
      </c>
      <c r="E172" s="113"/>
      <c r="F172" s="112">
        <v>1320</v>
      </c>
      <c r="G172" s="78">
        <f t="shared" si="2"/>
        <v>8996354003.2600021</v>
      </c>
    </row>
    <row r="173" spans="1:7" ht="51.75" customHeight="1" x14ac:dyDescent="0.25">
      <c r="A173" s="6"/>
      <c r="B173" s="59" t="s">
        <v>2874</v>
      </c>
      <c r="C173" s="60" t="s">
        <v>2879</v>
      </c>
      <c r="D173" s="52" t="s">
        <v>2880</v>
      </c>
      <c r="E173" s="113"/>
      <c r="F173" s="112">
        <v>6028629.5999999996</v>
      </c>
      <c r="G173" s="78">
        <f t="shared" si="2"/>
        <v>8990325373.6600018</v>
      </c>
    </row>
    <row r="174" spans="1:7" ht="60.75" x14ac:dyDescent="0.25">
      <c r="A174" s="6"/>
      <c r="B174" s="59" t="s">
        <v>2874</v>
      </c>
      <c r="C174" s="60" t="s">
        <v>2881</v>
      </c>
      <c r="D174" s="52" t="s">
        <v>2882</v>
      </c>
      <c r="E174" s="113"/>
      <c r="F174" s="112">
        <v>1218373.79</v>
      </c>
      <c r="G174" s="78">
        <f t="shared" si="2"/>
        <v>8989106999.8700008</v>
      </c>
    </row>
    <row r="175" spans="1:7" ht="76.5" customHeight="1" x14ac:dyDescent="0.25">
      <c r="A175" s="6"/>
      <c r="B175" s="59" t="s">
        <v>2874</v>
      </c>
      <c r="C175" s="60" t="s">
        <v>2883</v>
      </c>
      <c r="D175" s="52" t="s">
        <v>2884</v>
      </c>
      <c r="E175" s="113"/>
      <c r="F175" s="112">
        <v>29614.38</v>
      </c>
      <c r="G175" s="78">
        <f t="shared" si="2"/>
        <v>8989077385.4900017</v>
      </c>
    </row>
    <row r="176" spans="1:7" ht="66" customHeight="1" x14ac:dyDescent="0.25">
      <c r="A176" s="6"/>
      <c r="B176" s="59" t="s">
        <v>2874</v>
      </c>
      <c r="C176" s="60" t="s">
        <v>2885</v>
      </c>
      <c r="D176" s="52" t="s">
        <v>2886</v>
      </c>
      <c r="E176" s="113"/>
      <c r="F176" s="112">
        <v>4404061.1100000003</v>
      </c>
      <c r="G176" s="78">
        <f t="shared" si="2"/>
        <v>8984673324.3800011</v>
      </c>
    </row>
    <row r="177" spans="1:7" s="2" customFormat="1" ht="74.25" customHeight="1" x14ac:dyDescent="0.25">
      <c r="A177" s="115"/>
      <c r="B177" s="59" t="s">
        <v>2887</v>
      </c>
      <c r="C177" s="60" t="s">
        <v>2888</v>
      </c>
      <c r="D177" s="52" t="s">
        <v>2889</v>
      </c>
      <c r="E177" s="113"/>
      <c r="F177" s="112">
        <v>42085500</v>
      </c>
      <c r="G177" s="78">
        <f t="shared" si="2"/>
        <v>8942587824.3800011</v>
      </c>
    </row>
    <row r="178" spans="1:7" ht="57.75" customHeight="1" x14ac:dyDescent="0.25">
      <c r="A178" s="6"/>
      <c r="B178" s="59" t="s">
        <v>2887</v>
      </c>
      <c r="C178" s="60" t="s">
        <v>2890</v>
      </c>
      <c r="D178" s="52" t="s">
        <v>2891</v>
      </c>
      <c r="E178" s="113"/>
      <c r="F178" s="112">
        <v>2400000</v>
      </c>
      <c r="G178" s="78">
        <f t="shared" si="2"/>
        <v>8940187824.3800011</v>
      </c>
    </row>
    <row r="179" spans="1:7" ht="70.5" customHeight="1" x14ac:dyDescent="0.25">
      <c r="A179" s="6"/>
      <c r="B179" s="59" t="s">
        <v>2887</v>
      </c>
      <c r="C179" s="60" t="s">
        <v>2892</v>
      </c>
      <c r="D179" s="52" t="s">
        <v>2893</v>
      </c>
      <c r="E179" s="113"/>
      <c r="F179" s="112">
        <v>107000</v>
      </c>
      <c r="G179" s="78">
        <f t="shared" si="2"/>
        <v>8940080824.3800011</v>
      </c>
    </row>
    <row r="180" spans="1:7" ht="36.75" x14ac:dyDescent="0.25">
      <c r="A180" s="6"/>
      <c r="B180" s="59" t="s">
        <v>2887</v>
      </c>
      <c r="C180" s="60" t="s">
        <v>2894</v>
      </c>
      <c r="D180" s="52" t="s">
        <v>2895</v>
      </c>
      <c r="E180" s="113"/>
      <c r="F180" s="112">
        <v>4184500</v>
      </c>
      <c r="G180" s="78">
        <f t="shared" si="2"/>
        <v>8935896324.3800011</v>
      </c>
    </row>
    <row r="181" spans="1:7" ht="36.75" x14ac:dyDescent="0.25">
      <c r="A181" s="6"/>
      <c r="B181" s="59" t="s">
        <v>2887</v>
      </c>
      <c r="C181" s="60" t="s">
        <v>2894</v>
      </c>
      <c r="D181" s="52" t="s">
        <v>2895</v>
      </c>
      <c r="E181" s="113"/>
      <c r="F181" s="112">
        <v>296557.68</v>
      </c>
      <c r="G181" s="78">
        <f t="shared" si="2"/>
        <v>8935599766.7000008</v>
      </c>
    </row>
    <row r="182" spans="1:7" ht="36.75" x14ac:dyDescent="0.25">
      <c r="A182" s="6"/>
      <c r="B182" s="59" t="s">
        <v>2887</v>
      </c>
      <c r="C182" s="60" t="s">
        <v>2894</v>
      </c>
      <c r="D182" s="52" t="s">
        <v>2895</v>
      </c>
      <c r="E182" s="113"/>
      <c r="F182" s="112">
        <v>297099.5</v>
      </c>
      <c r="G182" s="78">
        <f t="shared" si="2"/>
        <v>8935302667.2000008</v>
      </c>
    </row>
    <row r="183" spans="1:7" ht="63" customHeight="1" x14ac:dyDescent="0.25">
      <c r="A183" s="6"/>
      <c r="B183" s="59" t="s">
        <v>2887</v>
      </c>
      <c r="C183" s="60" t="s">
        <v>2894</v>
      </c>
      <c r="D183" s="52" t="s">
        <v>2895</v>
      </c>
      <c r="E183" s="113"/>
      <c r="F183" s="112">
        <v>49959.6</v>
      </c>
      <c r="G183" s="78">
        <f t="shared" si="2"/>
        <v>8935252707.6000004</v>
      </c>
    </row>
    <row r="184" spans="1:7" ht="76.5" customHeight="1" x14ac:dyDescent="0.25">
      <c r="A184" s="6"/>
      <c r="B184" s="59" t="s">
        <v>2887</v>
      </c>
      <c r="C184" s="60" t="s">
        <v>2896</v>
      </c>
      <c r="D184" s="52" t="s">
        <v>2897</v>
      </c>
      <c r="E184" s="113"/>
      <c r="F184" s="112">
        <v>1392400</v>
      </c>
      <c r="G184" s="78">
        <f t="shared" si="2"/>
        <v>8933860307.6000004</v>
      </c>
    </row>
    <row r="185" spans="1:7" ht="72.75" customHeight="1" x14ac:dyDescent="0.25">
      <c r="A185" s="6"/>
      <c r="B185" s="59" t="s">
        <v>2898</v>
      </c>
      <c r="C185" s="60" t="s">
        <v>2899</v>
      </c>
      <c r="D185" s="52" t="s">
        <v>2900</v>
      </c>
      <c r="E185" s="113"/>
      <c r="F185" s="112">
        <v>2352000</v>
      </c>
      <c r="G185" s="78">
        <f t="shared" si="2"/>
        <v>8931508307.6000004</v>
      </c>
    </row>
    <row r="186" spans="1:7" ht="87.75" customHeight="1" x14ac:dyDescent="0.25">
      <c r="A186" s="6"/>
      <c r="B186" s="59" t="s">
        <v>2898</v>
      </c>
      <c r="C186" s="60" t="s">
        <v>2901</v>
      </c>
      <c r="D186" s="52" t="s">
        <v>2902</v>
      </c>
      <c r="E186" s="113"/>
      <c r="F186" s="112">
        <v>318600</v>
      </c>
      <c r="G186" s="78">
        <f t="shared" si="2"/>
        <v>8931189707.6000004</v>
      </c>
    </row>
    <row r="187" spans="1:7" ht="56.25" customHeight="1" x14ac:dyDescent="0.25">
      <c r="A187" s="6"/>
      <c r="B187" s="59" t="s">
        <v>2898</v>
      </c>
      <c r="C187" s="60" t="s">
        <v>2903</v>
      </c>
      <c r="D187" s="52" t="s">
        <v>2904</v>
      </c>
      <c r="E187" s="113"/>
      <c r="F187" s="112">
        <v>581740</v>
      </c>
      <c r="G187" s="78">
        <f t="shared" si="2"/>
        <v>8930607967.6000004</v>
      </c>
    </row>
    <row r="188" spans="1:7" ht="64.5" customHeight="1" x14ac:dyDescent="0.25">
      <c r="A188" s="6"/>
      <c r="B188" s="59" t="s">
        <v>2898</v>
      </c>
      <c r="C188" s="60" t="s">
        <v>2905</v>
      </c>
      <c r="D188" s="52" t="s">
        <v>2906</v>
      </c>
      <c r="E188" s="113"/>
      <c r="F188" s="112">
        <v>41666667</v>
      </c>
      <c r="G188" s="78">
        <f t="shared" si="2"/>
        <v>8888941300.6000004</v>
      </c>
    </row>
    <row r="189" spans="1:7" ht="46.5" customHeight="1" x14ac:dyDescent="0.25">
      <c r="A189" s="6"/>
      <c r="B189" s="59" t="s">
        <v>2898</v>
      </c>
      <c r="C189" s="60" t="s">
        <v>2907</v>
      </c>
      <c r="D189" s="52" t="s">
        <v>2908</v>
      </c>
      <c r="E189" s="113"/>
      <c r="F189" s="112">
        <v>840396</v>
      </c>
      <c r="G189" s="78">
        <f t="shared" si="2"/>
        <v>8888100904.6000004</v>
      </c>
    </row>
    <row r="190" spans="1:7" ht="36.75" x14ac:dyDescent="0.25">
      <c r="A190" s="6"/>
      <c r="B190" s="59" t="s">
        <v>2898</v>
      </c>
      <c r="C190" s="60" t="s">
        <v>2909</v>
      </c>
      <c r="D190" s="52" t="s">
        <v>2910</v>
      </c>
      <c r="E190" s="113"/>
      <c r="F190" s="112">
        <v>767000</v>
      </c>
      <c r="G190" s="78">
        <f t="shared" si="2"/>
        <v>8887333904.6000004</v>
      </c>
    </row>
    <row r="191" spans="1:7" ht="48.75" x14ac:dyDescent="0.25">
      <c r="A191" s="6"/>
      <c r="B191" s="59" t="s">
        <v>2898</v>
      </c>
      <c r="C191" s="60" t="s">
        <v>2911</v>
      </c>
      <c r="D191" s="52" t="s">
        <v>2912</v>
      </c>
      <c r="E191" s="113"/>
      <c r="F191" s="112">
        <v>70800</v>
      </c>
      <c r="G191" s="78">
        <f t="shared" si="2"/>
        <v>8887263104.6000004</v>
      </c>
    </row>
    <row r="192" spans="1:7" ht="67.5" customHeight="1" x14ac:dyDescent="0.25">
      <c r="A192" s="6"/>
      <c r="B192" s="59" t="s">
        <v>2898</v>
      </c>
      <c r="C192" s="60" t="s">
        <v>2913</v>
      </c>
      <c r="D192" s="52" t="s">
        <v>2914</v>
      </c>
      <c r="E192" s="113"/>
      <c r="F192" s="112">
        <v>59000</v>
      </c>
      <c r="G192" s="78">
        <f t="shared" si="2"/>
        <v>8887204104.6000004</v>
      </c>
    </row>
    <row r="193" spans="1:7" ht="91.5" customHeight="1" x14ac:dyDescent="0.25">
      <c r="A193" s="6"/>
      <c r="B193" s="59" t="s">
        <v>2898</v>
      </c>
      <c r="C193" s="60" t="s">
        <v>2915</v>
      </c>
      <c r="D193" s="52" t="s">
        <v>2916</v>
      </c>
      <c r="E193" s="113"/>
      <c r="F193" s="112">
        <v>200000</v>
      </c>
      <c r="G193" s="78">
        <f t="shared" si="2"/>
        <v>8887004104.6000004</v>
      </c>
    </row>
    <row r="194" spans="1:7" ht="58.5" customHeight="1" x14ac:dyDescent="0.25">
      <c r="A194" s="6"/>
      <c r="B194" s="59" t="s">
        <v>2898</v>
      </c>
      <c r="C194" s="60" t="s">
        <v>2917</v>
      </c>
      <c r="D194" s="52" t="s">
        <v>2918</v>
      </c>
      <c r="E194" s="113"/>
      <c r="F194" s="112">
        <v>1180000</v>
      </c>
      <c r="G194" s="78">
        <f t="shared" si="2"/>
        <v>8885824104.6000004</v>
      </c>
    </row>
    <row r="195" spans="1:7" ht="69.75" customHeight="1" x14ac:dyDescent="0.25">
      <c r="A195" s="6"/>
      <c r="B195" s="59" t="s">
        <v>2898</v>
      </c>
      <c r="C195" s="60" t="s">
        <v>2919</v>
      </c>
      <c r="D195" s="52" t="s">
        <v>2920</v>
      </c>
      <c r="E195" s="113"/>
      <c r="F195" s="112">
        <v>68440</v>
      </c>
      <c r="G195" s="78">
        <f t="shared" si="2"/>
        <v>8885755664.6000004</v>
      </c>
    </row>
    <row r="196" spans="1:7" ht="54" customHeight="1" x14ac:dyDescent="0.25">
      <c r="A196" s="6"/>
      <c r="B196" s="59" t="s">
        <v>2898</v>
      </c>
      <c r="C196" s="60" t="s">
        <v>2921</v>
      </c>
      <c r="D196" s="52" t="s">
        <v>2922</v>
      </c>
      <c r="E196" s="113"/>
      <c r="F196" s="112">
        <v>4184500</v>
      </c>
      <c r="G196" s="78">
        <f t="shared" si="2"/>
        <v>8881571164.6000004</v>
      </c>
    </row>
    <row r="197" spans="1:7" ht="48.75" customHeight="1" x14ac:dyDescent="0.25">
      <c r="A197" s="6"/>
      <c r="B197" s="59" t="s">
        <v>2898</v>
      </c>
      <c r="C197" s="60" t="s">
        <v>2921</v>
      </c>
      <c r="D197" s="52" t="s">
        <v>2922</v>
      </c>
      <c r="E197" s="113"/>
      <c r="F197" s="112">
        <v>296557.68</v>
      </c>
      <c r="G197" s="78">
        <f t="shared" si="2"/>
        <v>8881274606.9200001</v>
      </c>
    </row>
    <row r="198" spans="1:7" ht="61.5" customHeight="1" x14ac:dyDescent="0.25">
      <c r="A198" s="6"/>
      <c r="B198" s="59" t="s">
        <v>2898</v>
      </c>
      <c r="C198" s="60" t="s">
        <v>2921</v>
      </c>
      <c r="D198" s="52" t="s">
        <v>2922</v>
      </c>
      <c r="E198" s="113"/>
      <c r="F198" s="112">
        <v>297099.5</v>
      </c>
      <c r="G198" s="78">
        <f t="shared" si="2"/>
        <v>8880977507.4200001</v>
      </c>
    </row>
    <row r="199" spans="1:7" ht="64.5" customHeight="1" x14ac:dyDescent="0.25">
      <c r="A199" s="6"/>
      <c r="B199" s="59" t="s">
        <v>2898</v>
      </c>
      <c r="C199" s="60" t="s">
        <v>2921</v>
      </c>
      <c r="D199" s="52" t="s">
        <v>2922</v>
      </c>
      <c r="E199" s="113"/>
      <c r="F199" s="112">
        <v>49959.6</v>
      </c>
      <c r="G199" s="78">
        <f t="shared" si="2"/>
        <v>8880927547.8199997</v>
      </c>
    </row>
    <row r="200" spans="1:7" ht="70.5" customHeight="1" x14ac:dyDescent="0.25">
      <c r="A200" s="6"/>
      <c r="B200" s="59" t="s">
        <v>2898</v>
      </c>
      <c r="C200" s="60" t="s">
        <v>2923</v>
      </c>
      <c r="D200" s="52" t="s">
        <v>2924</v>
      </c>
      <c r="E200" s="113"/>
      <c r="F200" s="112">
        <v>80680.81</v>
      </c>
      <c r="G200" s="78">
        <f t="shared" si="2"/>
        <v>8880846867.0100002</v>
      </c>
    </row>
    <row r="201" spans="1:7" ht="67.5" customHeight="1" x14ac:dyDescent="0.25">
      <c r="A201" s="6"/>
      <c r="B201" s="59" t="s">
        <v>2898</v>
      </c>
      <c r="C201" s="60" t="s">
        <v>2925</v>
      </c>
      <c r="D201" s="52" t="s">
        <v>2926</v>
      </c>
      <c r="E201" s="113"/>
      <c r="F201" s="112">
        <v>147138</v>
      </c>
      <c r="G201" s="78">
        <f t="shared" si="2"/>
        <v>8880699729.0100002</v>
      </c>
    </row>
    <row r="202" spans="1:7" ht="68.25" customHeight="1" x14ac:dyDescent="0.25">
      <c r="A202" s="6"/>
      <c r="B202" s="59" t="s">
        <v>2898</v>
      </c>
      <c r="C202" s="60" t="s">
        <v>2927</v>
      </c>
      <c r="D202" s="52" t="s">
        <v>2928</v>
      </c>
      <c r="E202" s="113"/>
      <c r="F202" s="112">
        <v>866234.64</v>
      </c>
      <c r="G202" s="78">
        <f t="shared" si="2"/>
        <v>8879833494.3700008</v>
      </c>
    </row>
    <row r="203" spans="1:7" ht="50.25" customHeight="1" x14ac:dyDescent="0.25">
      <c r="A203" s="6"/>
      <c r="B203" s="59" t="s">
        <v>2898</v>
      </c>
      <c r="C203" s="60" t="s">
        <v>2929</v>
      </c>
      <c r="D203" s="52" t="s">
        <v>2930</v>
      </c>
      <c r="E203" s="113"/>
      <c r="F203" s="112">
        <v>806200</v>
      </c>
      <c r="G203" s="78">
        <f t="shared" si="2"/>
        <v>8879027294.3700008</v>
      </c>
    </row>
    <row r="204" spans="1:7" ht="55.5" customHeight="1" x14ac:dyDescent="0.25">
      <c r="A204" s="6"/>
      <c r="B204" s="59" t="s">
        <v>2898</v>
      </c>
      <c r="C204" s="60" t="s">
        <v>2931</v>
      </c>
      <c r="D204" s="52" t="s">
        <v>2932</v>
      </c>
      <c r="E204" s="113"/>
      <c r="F204" s="112">
        <v>3485000</v>
      </c>
      <c r="G204" s="78">
        <f t="shared" si="2"/>
        <v>8875542294.3700008</v>
      </c>
    </row>
    <row r="205" spans="1:7" ht="66" customHeight="1" x14ac:dyDescent="0.25">
      <c r="A205" s="6"/>
      <c r="B205" s="59" t="s">
        <v>2898</v>
      </c>
      <c r="C205" s="60" t="s">
        <v>2933</v>
      </c>
      <c r="D205" s="52" t="s">
        <v>2934</v>
      </c>
      <c r="E205" s="113"/>
      <c r="F205" s="112">
        <v>443680</v>
      </c>
      <c r="G205" s="78">
        <f t="shared" si="2"/>
        <v>8875098614.3700008</v>
      </c>
    </row>
    <row r="206" spans="1:7" ht="72" customHeight="1" x14ac:dyDescent="0.25">
      <c r="A206" s="6"/>
      <c r="B206" s="59" t="s">
        <v>2898</v>
      </c>
      <c r="C206" s="60" t="s">
        <v>2935</v>
      </c>
      <c r="D206" s="52" t="s">
        <v>2936</v>
      </c>
      <c r="E206" s="113"/>
      <c r="F206" s="112">
        <v>94400</v>
      </c>
      <c r="G206" s="78">
        <f t="shared" si="2"/>
        <v>8875004214.3700008</v>
      </c>
    </row>
    <row r="207" spans="1:7" ht="75" customHeight="1" x14ac:dyDescent="0.25">
      <c r="A207" s="6"/>
      <c r="B207" s="59" t="s">
        <v>2898</v>
      </c>
      <c r="C207" s="60" t="s">
        <v>2937</v>
      </c>
      <c r="D207" s="52" t="s">
        <v>2938</v>
      </c>
      <c r="E207" s="113"/>
      <c r="F207" s="112">
        <v>34220511.539999999</v>
      </c>
      <c r="G207" s="78">
        <f t="shared" si="2"/>
        <v>8840783702.8299999</v>
      </c>
    </row>
    <row r="208" spans="1:7" ht="76.5" customHeight="1" x14ac:dyDescent="0.25">
      <c r="A208" s="6"/>
      <c r="B208" s="59" t="s">
        <v>2898</v>
      </c>
      <c r="C208" s="60" t="s">
        <v>2939</v>
      </c>
      <c r="D208" s="52" t="s">
        <v>2940</v>
      </c>
      <c r="E208" s="113"/>
      <c r="F208" s="112">
        <v>2500000</v>
      </c>
      <c r="G208" s="78">
        <f t="shared" si="2"/>
        <v>8838283702.8299999</v>
      </c>
    </row>
    <row r="209" spans="1:7" ht="76.5" customHeight="1" x14ac:dyDescent="0.25">
      <c r="A209" s="6"/>
      <c r="B209" s="59" t="s">
        <v>2941</v>
      </c>
      <c r="C209" s="60" t="s">
        <v>2942</v>
      </c>
      <c r="D209" s="52" t="s">
        <v>2943</v>
      </c>
      <c r="E209" s="113"/>
      <c r="F209" s="112">
        <v>1392400</v>
      </c>
      <c r="G209" s="78">
        <f t="shared" si="2"/>
        <v>8836891302.8299999</v>
      </c>
    </row>
    <row r="210" spans="1:7" ht="84.75" x14ac:dyDescent="0.25">
      <c r="A210" s="6"/>
      <c r="B210" s="59" t="s">
        <v>2941</v>
      </c>
      <c r="C210" s="60" t="s">
        <v>2944</v>
      </c>
      <c r="D210" s="52" t="s">
        <v>2945</v>
      </c>
      <c r="E210" s="113"/>
      <c r="F210" s="112">
        <v>46981</v>
      </c>
      <c r="G210" s="78">
        <f t="shared" si="2"/>
        <v>8836844321.8299999</v>
      </c>
    </row>
    <row r="211" spans="1:7" ht="58.5" customHeight="1" x14ac:dyDescent="0.25">
      <c r="A211" s="6"/>
      <c r="B211" s="59" t="s">
        <v>2941</v>
      </c>
      <c r="C211" s="60" t="s">
        <v>2946</v>
      </c>
      <c r="D211" s="52" t="s">
        <v>2947</v>
      </c>
      <c r="E211" s="113"/>
      <c r="F211" s="112">
        <v>160480</v>
      </c>
      <c r="G211" s="78">
        <f t="shared" si="2"/>
        <v>8836683841.8299999</v>
      </c>
    </row>
    <row r="212" spans="1:7" ht="60.75" customHeight="1" x14ac:dyDescent="0.25">
      <c r="A212" s="6"/>
      <c r="B212" s="59" t="s">
        <v>2941</v>
      </c>
      <c r="C212" s="60" t="s">
        <v>2948</v>
      </c>
      <c r="D212" s="52" t="s">
        <v>2949</v>
      </c>
      <c r="E212" s="113"/>
      <c r="F212" s="112">
        <v>66915.3</v>
      </c>
      <c r="G212" s="78">
        <f t="shared" si="2"/>
        <v>8836616926.5300007</v>
      </c>
    </row>
    <row r="213" spans="1:7" ht="63" customHeight="1" x14ac:dyDescent="0.25">
      <c r="A213" s="6"/>
      <c r="B213" s="59" t="s">
        <v>2941</v>
      </c>
      <c r="C213" s="60" t="s">
        <v>2948</v>
      </c>
      <c r="D213" s="52" t="s">
        <v>2949</v>
      </c>
      <c r="E213" s="113"/>
      <c r="F213" s="112">
        <v>5085</v>
      </c>
      <c r="G213" s="78">
        <f t="shared" si="2"/>
        <v>8836611841.5300007</v>
      </c>
    </row>
    <row r="214" spans="1:7" ht="78.75" customHeight="1" x14ac:dyDescent="0.25">
      <c r="A214" s="6"/>
      <c r="B214" s="59" t="s">
        <v>2941</v>
      </c>
      <c r="C214" s="60" t="s">
        <v>2950</v>
      </c>
      <c r="D214" s="52" t="s">
        <v>2951</v>
      </c>
      <c r="E214" s="113"/>
      <c r="F214" s="112">
        <v>80000</v>
      </c>
      <c r="G214" s="78">
        <f t="shared" si="2"/>
        <v>8836531841.5300007</v>
      </c>
    </row>
    <row r="215" spans="1:7" ht="79.5" customHeight="1" x14ac:dyDescent="0.25">
      <c r="A215" s="6"/>
      <c r="B215" s="59" t="s">
        <v>2941</v>
      </c>
      <c r="C215" s="60" t="s">
        <v>2952</v>
      </c>
      <c r="D215" s="52" t="s">
        <v>2953</v>
      </c>
      <c r="E215" s="113"/>
      <c r="F215" s="112">
        <v>1600000</v>
      </c>
      <c r="G215" s="78">
        <f t="shared" si="2"/>
        <v>8834931841.5300007</v>
      </c>
    </row>
    <row r="216" spans="1:7" ht="44.25" customHeight="1" x14ac:dyDescent="0.25">
      <c r="A216" s="6"/>
      <c r="B216" s="59" t="s">
        <v>2941</v>
      </c>
      <c r="C216" s="60" t="s">
        <v>2954</v>
      </c>
      <c r="D216" s="52" t="s">
        <v>2955</v>
      </c>
      <c r="E216" s="113"/>
      <c r="F216" s="112">
        <v>2130300</v>
      </c>
      <c r="G216" s="78">
        <f t="shared" ref="G216:G279" si="3">SUM(G215+E216-F216)</f>
        <v>8832801541.5300007</v>
      </c>
    </row>
    <row r="217" spans="1:7" ht="40.5" customHeight="1" x14ac:dyDescent="0.25">
      <c r="A217" s="6"/>
      <c r="B217" s="59" t="s">
        <v>2941</v>
      </c>
      <c r="C217" s="60" t="s">
        <v>2956</v>
      </c>
      <c r="D217" s="52" t="s">
        <v>2957</v>
      </c>
      <c r="E217" s="113"/>
      <c r="F217" s="112">
        <v>343000</v>
      </c>
      <c r="G217" s="78">
        <f t="shared" si="3"/>
        <v>8832458541.5300007</v>
      </c>
    </row>
    <row r="218" spans="1:7" ht="55.5" customHeight="1" x14ac:dyDescent="0.25">
      <c r="A218" s="6"/>
      <c r="B218" s="59" t="s">
        <v>2941</v>
      </c>
      <c r="C218" s="60" t="s">
        <v>2958</v>
      </c>
      <c r="D218" s="52" t="s">
        <v>2959</v>
      </c>
      <c r="E218" s="113"/>
      <c r="F218" s="112">
        <v>360166.32</v>
      </c>
      <c r="G218" s="78">
        <f t="shared" si="3"/>
        <v>8832098375.210001</v>
      </c>
    </row>
    <row r="219" spans="1:7" ht="63" customHeight="1" x14ac:dyDescent="0.25">
      <c r="A219" s="6"/>
      <c r="B219" s="59" t="s">
        <v>2941</v>
      </c>
      <c r="C219" s="60" t="s">
        <v>2958</v>
      </c>
      <c r="D219" s="52" t="s">
        <v>2959</v>
      </c>
      <c r="E219" s="113"/>
      <c r="F219" s="112">
        <v>25294.25</v>
      </c>
      <c r="G219" s="78">
        <f t="shared" si="3"/>
        <v>8832073080.960001</v>
      </c>
    </row>
    <row r="220" spans="1:7" ht="36.75" x14ac:dyDescent="0.25">
      <c r="A220" s="6"/>
      <c r="B220" s="59" t="s">
        <v>2941</v>
      </c>
      <c r="C220" s="60" t="s">
        <v>2958</v>
      </c>
      <c r="D220" s="52" t="s">
        <v>2959</v>
      </c>
      <c r="E220" s="113"/>
      <c r="F220" s="112">
        <v>25571.82</v>
      </c>
      <c r="G220" s="78">
        <f t="shared" si="3"/>
        <v>8832047509.1400013</v>
      </c>
    </row>
    <row r="221" spans="1:7" ht="36.75" x14ac:dyDescent="0.25">
      <c r="A221" s="6"/>
      <c r="B221" s="59" t="s">
        <v>2941</v>
      </c>
      <c r="C221" s="60" t="s">
        <v>2958</v>
      </c>
      <c r="D221" s="52" t="s">
        <v>2959</v>
      </c>
      <c r="E221" s="113"/>
      <c r="F221" s="112">
        <v>4304.6499999999996</v>
      </c>
      <c r="G221" s="78">
        <f t="shared" si="3"/>
        <v>8832043204.4900017</v>
      </c>
    </row>
    <row r="222" spans="1:7" ht="80.25" customHeight="1" x14ac:dyDescent="0.25">
      <c r="A222" s="6"/>
      <c r="B222" s="59" t="s">
        <v>2941</v>
      </c>
      <c r="C222" s="60" t="s">
        <v>2960</v>
      </c>
      <c r="D222" s="52" t="s">
        <v>2961</v>
      </c>
      <c r="E222" s="113"/>
      <c r="F222" s="112">
        <v>1298586.1599999999</v>
      </c>
      <c r="G222" s="78">
        <f t="shared" si="3"/>
        <v>8830744618.3300018</v>
      </c>
    </row>
    <row r="223" spans="1:7" ht="55.5" customHeight="1" x14ac:dyDescent="0.25">
      <c r="A223" s="6"/>
      <c r="B223" s="59" t="s">
        <v>2941</v>
      </c>
      <c r="C223" s="60" t="s">
        <v>2962</v>
      </c>
      <c r="D223" s="52" t="s">
        <v>2963</v>
      </c>
      <c r="E223" s="113"/>
      <c r="F223" s="112">
        <v>91000</v>
      </c>
      <c r="G223" s="78">
        <f t="shared" si="3"/>
        <v>8830653618.3300018</v>
      </c>
    </row>
    <row r="224" spans="1:7" ht="69.75" customHeight="1" x14ac:dyDescent="0.25">
      <c r="A224" s="6"/>
      <c r="B224" s="59" t="s">
        <v>2941</v>
      </c>
      <c r="C224" s="60" t="s">
        <v>2964</v>
      </c>
      <c r="D224" s="52" t="s">
        <v>2965</v>
      </c>
      <c r="E224" s="113"/>
      <c r="F224" s="112">
        <v>227154.72</v>
      </c>
      <c r="G224" s="78">
        <f t="shared" si="3"/>
        <v>8830426463.6100025</v>
      </c>
    </row>
    <row r="225" spans="1:7" ht="79.5" customHeight="1" x14ac:dyDescent="0.25">
      <c r="A225" s="6"/>
      <c r="B225" s="59" t="s">
        <v>2941</v>
      </c>
      <c r="C225" s="60" t="s">
        <v>2966</v>
      </c>
      <c r="D225" s="52" t="s">
        <v>2967</v>
      </c>
      <c r="E225" s="113"/>
      <c r="F225" s="112">
        <v>4287200</v>
      </c>
      <c r="G225" s="78">
        <f t="shared" si="3"/>
        <v>8826139263.6100025</v>
      </c>
    </row>
    <row r="226" spans="1:7" ht="48.75" customHeight="1" x14ac:dyDescent="0.25">
      <c r="A226" s="6"/>
      <c r="B226" s="59" t="s">
        <v>2941</v>
      </c>
      <c r="C226" s="60" t="s">
        <v>2968</v>
      </c>
      <c r="D226" s="52" t="s">
        <v>2969</v>
      </c>
      <c r="E226" s="113"/>
      <c r="F226" s="112">
        <v>3213300</v>
      </c>
      <c r="G226" s="78">
        <f t="shared" si="3"/>
        <v>8822925963.6100025</v>
      </c>
    </row>
    <row r="227" spans="1:7" ht="52.5" customHeight="1" x14ac:dyDescent="0.25">
      <c r="A227" s="6"/>
      <c r="B227" s="59" t="s">
        <v>2941</v>
      </c>
      <c r="C227" s="60" t="s">
        <v>2970</v>
      </c>
      <c r="D227" s="52" t="s">
        <v>2971</v>
      </c>
      <c r="E227" s="113"/>
      <c r="F227" s="112">
        <v>244500</v>
      </c>
      <c r="G227" s="78">
        <f t="shared" si="3"/>
        <v>8822681463.6100025</v>
      </c>
    </row>
    <row r="228" spans="1:7" ht="61.5" customHeight="1" x14ac:dyDescent="0.25">
      <c r="A228" s="6"/>
      <c r="B228" s="59" t="s">
        <v>2941</v>
      </c>
      <c r="C228" s="60" t="s">
        <v>2972</v>
      </c>
      <c r="D228" s="52" t="s">
        <v>2973</v>
      </c>
      <c r="E228" s="113"/>
      <c r="F228" s="112">
        <v>197450</v>
      </c>
      <c r="G228" s="78">
        <f t="shared" si="3"/>
        <v>8822484013.6100025</v>
      </c>
    </row>
    <row r="229" spans="1:7" ht="53.25" customHeight="1" x14ac:dyDescent="0.25">
      <c r="A229" s="6"/>
      <c r="B229" s="59" t="s">
        <v>2941</v>
      </c>
      <c r="C229" s="60" t="s">
        <v>2974</v>
      </c>
      <c r="D229" s="52" t="s">
        <v>2975</v>
      </c>
      <c r="E229" s="113"/>
      <c r="F229" s="112">
        <v>117698.67</v>
      </c>
      <c r="G229" s="78">
        <f t="shared" si="3"/>
        <v>8822366314.9400024</v>
      </c>
    </row>
    <row r="230" spans="1:7" ht="56.25" customHeight="1" x14ac:dyDescent="0.25">
      <c r="A230" s="6"/>
      <c r="B230" s="59" t="s">
        <v>2941</v>
      </c>
      <c r="C230" s="60" t="s">
        <v>2976</v>
      </c>
      <c r="D230" s="52" t="s">
        <v>2977</v>
      </c>
      <c r="E230" s="113"/>
      <c r="F230" s="112">
        <v>42000</v>
      </c>
      <c r="G230" s="78">
        <f t="shared" si="3"/>
        <v>8822324314.9400024</v>
      </c>
    </row>
    <row r="231" spans="1:7" ht="75" customHeight="1" x14ac:dyDescent="0.25">
      <c r="A231" s="6"/>
      <c r="B231" s="59" t="s">
        <v>2941</v>
      </c>
      <c r="C231" s="60" t="s">
        <v>2978</v>
      </c>
      <c r="D231" s="52" t="s">
        <v>2979</v>
      </c>
      <c r="E231" s="113"/>
      <c r="F231" s="112">
        <v>67173.710000000006</v>
      </c>
      <c r="G231" s="78">
        <f t="shared" si="3"/>
        <v>8822257141.2300034</v>
      </c>
    </row>
    <row r="232" spans="1:7" ht="52.5" customHeight="1" x14ac:dyDescent="0.25">
      <c r="A232" s="6"/>
      <c r="B232" s="59" t="s">
        <v>2941</v>
      </c>
      <c r="C232" s="60" t="s">
        <v>2980</v>
      </c>
      <c r="D232" s="52" t="s">
        <v>2981</v>
      </c>
      <c r="E232" s="113"/>
      <c r="F232" s="112">
        <v>13753.05</v>
      </c>
      <c r="G232" s="78">
        <f t="shared" si="3"/>
        <v>8822243388.1800041</v>
      </c>
    </row>
    <row r="233" spans="1:7" ht="36.75" x14ac:dyDescent="0.25">
      <c r="A233" s="6"/>
      <c r="B233" s="59" t="s">
        <v>2941</v>
      </c>
      <c r="C233" s="60" t="s">
        <v>2982</v>
      </c>
      <c r="D233" s="52" t="s">
        <v>2983</v>
      </c>
      <c r="E233" s="113"/>
      <c r="F233" s="112">
        <v>111500</v>
      </c>
      <c r="G233" s="78">
        <f t="shared" si="3"/>
        <v>8822131888.1800041</v>
      </c>
    </row>
    <row r="234" spans="1:7" ht="40.5" customHeight="1" x14ac:dyDescent="0.25">
      <c r="A234" s="6"/>
      <c r="B234" s="59" t="s">
        <v>2941</v>
      </c>
      <c r="C234" s="60" t="s">
        <v>2984</v>
      </c>
      <c r="D234" s="52" t="s">
        <v>2985</v>
      </c>
      <c r="E234" s="113"/>
      <c r="F234" s="112">
        <v>578600</v>
      </c>
      <c r="G234" s="78">
        <f t="shared" si="3"/>
        <v>8821553288.1800041</v>
      </c>
    </row>
    <row r="235" spans="1:7" ht="78" customHeight="1" x14ac:dyDescent="0.25">
      <c r="A235" s="6"/>
      <c r="B235" s="59" t="s">
        <v>2941</v>
      </c>
      <c r="C235" s="60" t="s">
        <v>2986</v>
      </c>
      <c r="D235" s="52" t="s">
        <v>2987</v>
      </c>
      <c r="E235" s="113"/>
      <c r="F235" s="112">
        <v>540600</v>
      </c>
      <c r="G235" s="78">
        <f t="shared" si="3"/>
        <v>8821012688.1800041</v>
      </c>
    </row>
    <row r="236" spans="1:7" ht="46.5" customHeight="1" x14ac:dyDescent="0.25">
      <c r="A236" s="6"/>
      <c r="B236" s="59" t="s">
        <v>2941</v>
      </c>
      <c r="C236" s="60" t="s">
        <v>2988</v>
      </c>
      <c r="D236" s="52" t="s">
        <v>2989</v>
      </c>
      <c r="E236" s="113"/>
      <c r="F236" s="112">
        <v>353200</v>
      </c>
      <c r="G236" s="78">
        <f t="shared" si="3"/>
        <v>8820659488.1800041</v>
      </c>
    </row>
    <row r="237" spans="1:7" ht="56.25" customHeight="1" x14ac:dyDescent="0.25">
      <c r="A237" s="6"/>
      <c r="B237" s="59" t="s">
        <v>2941</v>
      </c>
      <c r="C237" s="60" t="s">
        <v>2990</v>
      </c>
      <c r="D237" s="52" t="s">
        <v>2991</v>
      </c>
      <c r="E237" s="113"/>
      <c r="F237" s="112">
        <v>654200</v>
      </c>
      <c r="G237" s="78">
        <f t="shared" si="3"/>
        <v>8820005288.1800041</v>
      </c>
    </row>
    <row r="238" spans="1:7" ht="44.25" customHeight="1" x14ac:dyDescent="0.25">
      <c r="A238" s="6"/>
      <c r="B238" s="59" t="s">
        <v>2941</v>
      </c>
      <c r="C238" s="60" t="s">
        <v>2992</v>
      </c>
      <c r="D238" s="52" t="s">
        <v>2993</v>
      </c>
      <c r="E238" s="113"/>
      <c r="F238" s="112">
        <v>800900</v>
      </c>
      <c r="G238" s="78">
        <f t="shared" si="3"/>
        <v>8819204388.1800041</v>
      </c>
    </row>
    <row r="239" spans="1:7" ht="46.5" customHeight="1" x14ac:dyDescent="0.25">
      <c r="A239" s="6"/>
      <c r="B239" s="59" t="s">
        <v>2941</v>
      </c>
      <c r="C239" s="60" t="s">
        <v>2994</v>
      </c>
      <c r="D239" s="52" t="s">
        <v>2995</v>
      </c>
      <c r="E239" s="113"/>
      <c r="F239" s="112">
        <v>172500</v>
      </c>
      <c r="G239" s="78">
        <f t="shared" si="3"/>
        <v>8819031888.1800041</v>
      </c>
    </row>
    <row r="240" spans="1:7" ht="36" customHeight="1" x14ac:dyDescent="0.25">
      <c r="A240" s="6"/>
      <c r="B240" s="59" t="s">
        <v>2941</v>
      </c>
      <c r="C240" s="60" t="s">
        <v>2996</v>
      </c>
      <c r="D240" s="52" t="s">
        <v>2997</v>
      </c>
      <c r="E240" s="113"/>
      <c r="F240" s="112">
        <v>1737200</v>
      </c>
      <c r="G240" s="78">
        <f t="shared" si="3"/>
        <v>8817294688.1800041</v>
      </c>
    </row>
    <row r="241" spans="1:7" ht="39" customHeight="1" x14ac:dyDescent="0.25">
      <c r="A241" s="6"/>
      <c r="B241" s="59" t="s">
        <v>2941</v>
      </c>
      <c r="C241" s="60" t="s">
        <v>2998</v>
      </c>
      <c r="D241" s="52" t="s">
        <v>2999</v>
      </c>
      <c r="E241" s="113"/>
      <c r="F241" s="112">
        <v>644066.42000000004</v>
      </c>
      <c r="G241" s="78">
        <f t="shared" si="3"/>
        <v>8816650621.760004</v>
      </c>
    </row>
    <row r="242" spans="1:7" ht="96.75" x14ac:dyDescent="0.25">
      <c r="A242" s="6"/>
      <c r="B242" s="59" t="s">
        <v>2941</v>
      </c>
      <c r="C242" s="60" t="s">
        <v>2998</v>
      </c>
      <c r="D242" s="52" t="s">
        <v>2999</v>
      </c>
      <c r="E242" s="113"/>
      <c r="F242" s="112">
        <v>559615</v>
      </c>
      <c r="G242" s="78">
        <f t="shared" si="3"/>
        <v>8816091006.760004</v>
      </c>
    </row>
    <row r="243" spans="1:7" ht="81.75" customHeight="1" x14ac:dyDescent="0.25">
      <c r="A243" s="6"/>
      <c r="B243" s="59" t="s">
        <v>2941</v>
      </c>
      <c r="C243" s="60" t="s">
        <v>3000</v>
      </c>
      <c r="D243" s="52" t="s">
        <v>3001</v>
      </c>
      <c r="E243" s="113"/>
      <c r="F243" s="112">
        <v>1160270.3999999999</v>
      </c>
      <c r="G243" s="78">
        <f t="shared" si="3"/>
        <v>8814930736.3600044</v>
      </c>
    </row>
    <row r="244" spans="1:7" ht="95.25" customHeight="1" x14ac:dyDescent="0.25">
      <c r="A244" s="6"/>
      <c r="B244" s="59" t="s">
        <v>2941</v>
      </c>
      <c r="C244" s="60" t="s">
        <v>3002</v>
      </c>
      <c r="D244" s="52" t="s">
        <v>3003</v>
      </c>
      <c r="E244" s="113"/>
      <c r="F244" s="112">
        <v>713516</v>
      </c>
      <c r="G244" s="78">
        <f t="shared" si="3"/>
        <v>8814217220.3600044</v>
      </c>
    </row>
    <row r="245" spans="1:7" ht="60.75" x14ac:dyDescent="0.25">
      <c r="A245" s="6"/>
      <c r="B245" s="59" t="s">
        <v>2941</v>
      </c>
      <c r="C245" s="60" t="s">
        <v>3002</v>
      </c>
      <c r="D245" s="52" t="s">
        <v>3003</v>
      </c>
      <c r="E245" s="113"/>
      <c r="F245" s="112">
        <v>35311.5</v>
      </c>
      <c r="G245" s="78">
        <f t="shared" si="3"/>
        <v>8814181908.8600044</v>
      </c>
    </row>
    <row r="246" spans="1:7" ht="58.5" customHeight="1" x14ac:dyDescent="0.25">
      <c r="A246" s="6"/>
      <c r="B246" s="59" t="s">
        <v>2941</v>
      </c>
      <c r="C246" s="60" t="s">
        <v>3004</v>
      </c>
      <c r="D246" s="52" t="s">
        <v>3005</v>
      </c>
      <c r="E246" s="113"/>
      <c r="F246" s="112">
        <v>35400</v>
      </c>
      <c r="G246" s="78">
        <f t="shared" si="3"/>
        <v>8814146508.8600044</v>
      </c>
    </row>
    <row r="247" spans="1:7" ht="60.75" x14ac:dyDescent="0.25">
      <c r="A247" s="6"/>
      <c r="B247" s="59" t="s">
        <v>2941</v>
      </c>
      <c r="C247" s="60" t="s">
        <v>3006</v>
      </c>
      <c r="D247" s="52" t="s">
        <v>3007</v>
      </c>
      <c r="E247" s="113"/>
      <c r="F247" s="112">
        <v>521560</v>
      </c>
      <c r="G247" s="78">
        <f t="shared" si="3"/>
        <v>8813624948.8600044</v>
      </c>
    </row>
    <row r="248" spans="1:7" ht="48.75" x14ac:dyDescent="0.25">
      <c r="A248" s="6"/>
      <c r="B248" s="59" t="s">
        <v>2941</v>
      </c>
      <c r="C248" s="60" t="s">
        <v>3008</v>
      </c>
      <c r="D248" s="52" t="s">
        <v>3009</v>
      </c>
      <c r="E248" s="114"/>
      <c r="F248" s="112">
        <v>305400</v>
      </c>
      <c r="G248" s="78">
        <f t="shared" si="3"/>
        <v>8813319548.8600044</v>
      </c>
    </row>
    <row r="249" spans="1:7" ht="24.75" x14ac:dyDescent="0.25">
      <c r="A249" s="6"/>
      <c r="B249" s="59" t="s">
        <v>2941</v>
      </c>
      <c r="C249" s="60" t="s">
        <v>3010</v>
      </c>
      <c r="D249" s="52" t="s">
        <v>3011</v>
      </c>
      <c r="E249" s="113"/>
      <c r="F249" s="112">
        <v>306682.14</v>
      </c>
      <c r="G249" s="78">
        <f t="shared" si="3"/>
        <v>8813012866.720005</v>
      </c>
    </row>
    <row r="250" spans="1:7" ht="60.75" x14ac:dyDescent="0.25">
      <c r="A250" s="6"/>
      <c r="B250" s="59" t="s">
        <v>2941</v>
      </c>
      <c r="C250" s="60" t="s">
        <v>3012</v>
      </c>
      <c r="D250" s="52" t="s">
        <v>3013</v>
      </c>
      <c r="E250" s="113"/>
      <c r="F250" s="112">
        <v>375000.01</v>
      </c>
      <c r="G250" s="78">
        <f t="shared" si="3"/>
        <v>8812637866.7100048</v>
      </c>
    </row>
    <row r="251" spans="1:7" ht="72.75" x14ac:dyDescent="0.25">
      <c r="A251" s="6"/>
      <c r="B251" s="59" t="s">
        <v>2941</v>
      </c>
      <c r="C251" s="60" t="s">
        <v>3014</v>
      </c>
      <c r="D251" s="52" t="s">
        <v>3015</v>
      </c>
      <c r="E251" s="113"/>
      <c r="F251" s="112">
        <v>773094.40000000002</v>
      </c>
      <c r="G251" s="78">
        <f t="shared" si="3"/>
        <v>8811864772.3100052</v>
      </c>
    </row>
    <row r="252" spans="1:7" ht="60.75" x14ac:dyDescent="0.25">
      <c r="A252" s="6"/>
      <c r="B252" s="59" t="s">
        <v>2941</v>
      </c>
      <c r="C252" s="60" t="s">
        <v>3016</v>
      </c>
      <c r="D252" s="52" t="s">
        <v>3017</v>
      </c>
      <c r="E252" s="113"/>
      <c r="F252" s="112">
        <v>7894945.5700000003</v>
      </c>
      <c r="G252" s="78">
        <f t="shared" si="3"/>
        <v>8803969826.7400055</v>
      </c>
    </row>
    <row r="253" spans="1:7" ht="36.75" x14ac:dyDescent="0.25">
      <c r="A253" s="6"/>
      <c r="B253" s="59" t="s">
        <v>3018</v>
      </c>
      <c r="C253" s="60" t="s">
        <v>3019</v>
      </c>
      <c r="D253" s="52" t="s">
        <v>3020</v>
      </c>
      <c r="E253" s="113"/>
      <c r="F253" s="112">
        <v>314525.61</v>
      </c>
      <c r="G253" s="78">
        <f t="shared" si="3"/>
        <v>8803655301.1300049</v>
      </c>
    </row>
    <row r="254" spans="1:7" ht="36.75" x14ac:dyDescent="0.25">
      <c r="A254" s="6"/>
      <c r="B254" s="59" t="s">
        <v>3018</v>
      </c>
      <c r="C254" s="60" t="s">
        <v>3021</v>
      </c>
      <c r="D254" s="52" t="s">
        <v>3022</v>
      </c>
      <c r="E254" s="113"/>
      <c r="F254" s="112">
        <v>172800.14</v>
      </c>
      <c r="G254" s="78">
        <f t="shared" si="3"/>
        <v>8803482500.9900055</v>
      </c>
    </row>
    <row r="255" spans="1:7" ht="36.75" x14ac:dyDescent="0.25">
      <c r="A255" s="6"/>
      <c r="B255" s="59" t="s">
        <v>3018</v>
      </c>
      <c r="C255" s="60" t="s">
        <v>3023</v>
      </c>
      <c r="D255" s="52" t="s">
        <v>3024</v>
      </c>
      <c r="E255" s="113"/>
      <c r="F255" s="112">
        <v>325000</v>
      </c>
      <c r="G255" s="78">
        <f t="shared" si="3"/>
        <v>8803157500.9900055</v>
      </c>
    </row>
    <row r="256" spans="1:7" ht="84.75" x14ac:dyDescent="0.25">
      <c r="A256" s="6"/>
      <c r="B256" s="59" t="s">
        <v>3018</v>
      </c>
      <c r="C256" s="60" t="s">
        <v>3025</v>
      </c>
      <c r="D256" s="52" t="s">
        <v>3026</v>
      </c>
      <c r="E256" s="113"/>
      <c r="F256" s="112">
        <v>560500</v>
      </c>
      <c r="G256" s="78">
        <f t="shared" si="3"/>
        <v>8802597000.9900055</v>
      </c>
    </row>
    <row r="257" spans="1:7" ht="60.75" x14ac:dyDescent="0.25">
      <c r="A257" s="6"/>
      <c r="B257" s="59" t="s">
        <v>3018</v>
      </c>
      <c r="C257" s="60" t="s">
        <v>3027</v>
      </c>
      <c r="D257" s="52" t="s">
        <v>3028</v>
      </c>
      <c r="E257" s="113"/>
      <c r="F257" s="112">
        <v>95580</v>
      </c>
      <c r="G257" s="78">
        <f t="shared" si="3"/>
        <v>8802501420.9900055</v>
      </c>
    </row>
    <row r="258" spans="1:7" ht="48.75" x14ac:dyDescent="0.25">
      <c r="A258" s="6"/>
      <c r="B258" s="59" t="s">
        <v>3018</v>
      </c>
      <c r="C258" s="60" t="s">
        <v>3029</v>
      </c>
      <c r="D258" s="52" t="s">
        <v>3030</v>
      </c>
      <c r="E258" s="113"/>
      <c r="F258" s="112">
        <v>108600</v>
      </c>
      <c r="G258" s="78">
        <f t="shared" si="3"/>
        <v>8802392820.9900055</v>
      </c>
    </row>
    <row r="259" spans="1:7" ht="48.75" x14ac:dyDescent="0.25">
      <c r="A259" s="6"/>
      <c r="B259" s="59" t="s">
        <v>3018</v>
      </c>
      <c r="C259" s="60" t="s">
        <v>3031</v>
      </c>
      <c r="D259" s="52" t="s">
        <v>3032</v>
      </c>
      <c r="E259" s="113"/>
      <c r="F259" s="112">
        <v>142780</v>
      </c>
      <c r="G259" s="78">
        <f t="shared" si="3"/>
        <v>8802250040.9900055</v>
      </c>
    </row>
    <row r="260" spans="1:7" ht="36.75" x14ac:dyDescent="0.25">
      <c r="A260" s="6"/>
      <c r="B260" s="59" t="s">
        <v>3018</v>
      </c>
      <c r="C260" s="60" t="s">
        <v>3033</v>
      </c>
      <c r="D260" s="52" t="s">
        <v>3034</v>
      </c>
      <c r="E260" s="113"/>
      <c r="F260" s="112">
        <v>17200</v>
      </c>
      <c r="G260" s="78">
        <f t="shared" si="3"/>
        <v>8802232840.9900055</v>
      </c>
    </row>
    <row r="261" spans="1:7" ht="48.75" x14ac:dyDescent="0.25">
      <c r="A261" s="6"/>
      <c r="B261" s="59" t="s">
        <v>3018</v>
      </c>
      <c r="C261" s="60" t="s">
        <v>3035</v>
      </c>
      <c r="D261" s="52" t="s">
        <v>3036</v>
      </c>
      <c r="E261" s="113"/>
      <c r="F261" s="112">
        <v>360000</v>
      </c>
      <c r="G261" s="78">
        <f t="shared" si="3"/>
        <v>8801872840.9900055</v>
      </c>
    </row>
    <row r="262" spans="1:7" ht="36.75" x14ac:dyDescent="0.25">
      <c r="A262" s="6"/>
      <c r="B262" s="59" t="s">
        <v>3018</v>
      </c>
      <c r="C262" s="60" t="s">
        <v>3037</v>
      </c>
      <c r="D262" s="52" t="s">
        <v>3038</v>
      </c>
      <c r="E262" s="113"/>
      <c r="F262" s="112">
        <v>46020</v>
      </c>
      <c r="G262" s="78">
        <f t="shared" si="3"/>
        <v>8801826820.9900055</v>
      </c>
    </row>
    <row r="263" spans="1:7" ht="36.75" x14ac:dyDescent="0.25">
      <c r="A263" s="6"/>
      <c r="B263" s="59" t="s">
        <v>3018</v>
      </c>
      <c r="C263" s="60" t="s">
        <v>3039</v>
      </c>
      <c r="D263" s="52" t="s">
        <v>3040</v>
      </c>
      <c r="E263" s="113"/>
      <c r="F263" s="112">
        <v>76082.600000000006</v>
      </c>
      <c r="G263" s="78">
        <f t="shared" si="3"/>
        <v>8801750738.3900051</v>
      </c>
    </row>
    <row r="264" spans="1:7" ht="60.75" x14ac:dyDescent="0.25">
      <c r="A264" s="6"/>
      <c r="B264" s="59" t="s">
        <v>3018</v>
      </c>
      <c r="C264" s="60" t="s">
        <v>3041</v>
      </c>
      <c r="D264" s="52" t="s">
        <v>3042</v>
      </c>
      <c r="E264" s="113"/>
      <c r="F264" s="112">
        <v>729343.34</v>
      </c>
      <c r="G264" s="78">
        <f t="shared" si="3"/>
        <v>8801021395.050005</v>
      </c>
    </row>
    <row r="265" spans="1:7" ht="54" customHeight="1" x14ac:dyDescent="0.25">
      <c r="A265" s="6"/>
      <c r="B265" s="59" t="s">
        <v>3043</v>
      </c>
      <c r="C265" s="60" t="s">
        <v>3044</v>
      </c>
      <c r="D265" s="52" t="s">
        <v>3045</v>
      </c>
      <c r="E265" s="113"/>
      <c r="F265" s="112">
        <v>632549.76</v>
      </c>
      <c r="G265" s="78">
        <f t="shared" si="3"/>
        <v>8800388845.2900047</v>
      </c>
    </row>
    <row r="266" spans="1:7" ht="50.25" customHeight="1" x14ac:dyDescent="0.25">
      <c r="A266" s="6"/>
      <c r="B266" s="59" t="s">
        <v>3043</v>
      </c>
      <c r="C266" s="60" t="s">
        <v>3046</v>
      </c>
      <c r="D266" s="52" t="s">
        <v>3047</v>
      </c>
      <c r="E266" s="113"/>
      <c r="F266" s="112">
        <v>9425.48</v>
      </c>
      <c r="G266" s="78">
        <f t="shared" si="3"/>
        <v>8800379419.8100052</v>
      </c>
    </row>
    <row r="267" spans="1:7" ht="24.75" x14ac:dyDescent="0.25">
      <c r="A267" s="6"/>
      <c r="B267" s="59" t="s">
        <v>3043</v>
      </c>
      <c r="C267" s="60" t="s">
        <v>3048</v>
      </c>
      <c r="D267" s="52" t="s">
        <v>3049</v>
      </c>
      <c r="E267" s="113"/>
      <c r="F267" s="112">
        <v>276666.84999999998</v>
      </c>
      <c r="G267" s="78">
        <f t="shared" si="3"/>
        <v>8800102752.9600048</v>
      </c>
    </row>
    <row r="268" spans="1:7" ht="24.75" x14ac:dyDescent="0.25">
      <c r="A268" s="6"/>
      <c r="B268" s="59" t="s">
        <v>3043</v>
      </c>
      <c r="C268" s="60" t="s">
        <v>3048</v>
      </c>
      <c r="D268" s="52" t="s">
        <v>3049</v>
      </c>
      <c r="E268" s="113"/>
      <c r="F268" s="112">
        <v>19615.68</v>
      </c>
      <c r="G268" s="78">
        <f t="shared" si="3"/>
        <v>8800083137.2800045</v>
      </c>
    </row>
    <row r="269" spans="1:7" ht="24.75" x14ac:dyDescent="0.25">
      <c r="A269" s="6"/>
      <c r="B269" s="59" t="s">
        <v>3043</v>
      </c>
      <c r="C269" s="60" t="s">
        <v>3048</v>
      </c>
      <c r="D269" s="52" t="s">
        <v>3049</v>
      </c>
      <c r="E269" s="113"/>
      <c r="F269" s="112">
        <v>19643.349999999999</v>
      </c>
      <c r="G269" s="78">
        <f t="shared" si="3"/>
        <v>8800063493.9300041</v>
      </c>
    </row>
    <row r="270" spans="1:7" ht="24.75" x14ac:dyDescent="0.25">
      <c r="A270" s="6"/>
      <c r="B270" s="59" t="s">
        <v>3043</v>
      </c>
      <c r="C270" s="60" t="s">
        <v>3048</v>
      </c>
      <c r="D270" s="52" t="s">
        <v>3049</v>
      </c>
      <c r="E270" s="113"/>
      <c r="F270" s="112">
        <v>3543.13</v>
      </c>
      <c r="G270" s="78">
        <f t="shared" si="3"/>
        <v>8800059950.800005</v>
      </c>
    </row>
    <row r="271" spans="1:7" ht="48.75" x14ac:dyDescent="0.25">
      <c r="A271" s="6"/>
      <c r="B271" s="59" t="s">
        <v>3043</v>
      </c>
      <c r="C271" s="60" t="s">
        <v>3050</v>
      </c>
      <c r="D271" s="52" t="s">
        <v>3051</v>
      </c>
      <c r="E271" s="113"/>
      <c r="F271" s="112">
        <v>3418000</v>
      </c>
      <c r="G271" s="78">
        <f t="shared" si="3"/>
        <v>8796641950.800005</v>
      </c>
    </row>
    <row r="272" spans="1:7" ht="24.75" x14ac:dyDescent="0.25">
      <c r="A272" s="6"/>
      <c r="B272" s="59" t="s">
        <v>3043</v>
      </c>
      <c r="C272" s="60" t="s">
        <v>3052</v>
      </c>
      <c r="D272" s="52" t="s">
        <v>3053</v>
      </c>
      <c r="E272" s="113"/>
      <c r="F272" s="112">
        <v>147999.96</v>
      </c>
      <c r="G272" s="78">
        <f t="shared" si="3"/>
        <v>8796493950.8400059</v>
      </c>
    </row>
    <row r="273" spans="1:7" ht="72.75" x14ac:dyDescent="0.25">
      <c r="A273" s="6"/>
      <c r="B273" s="59" t="s">
        <v>3043</v>
      </c>
      <c r="C273" s="60" t="s">
        <v>3054</v>
      </c>
      <c r="D273" s="52" t="s">
        <v>3055</v>
      </c>
      <c r="E273" s="113"/>
      <c r="F273" s="112">
        <v>1231375.19</v>
      </c>
      <c r="G273" s="78">
        <f t="shared" si="3"/>
        <v>8795262575.6500053</v>
      </c>
    </row>
    <row r="274" spans="1:7" ht="48.75" x14ac:dyDescent="0.25">
      <c r="A274" s="6"/>
      <c r="B274" s="59" t="s">
        <v>3043</v>
      </c>
      <c r="C274" s="60" t="s">
        <v>3056</v>
      </c>
      <c r="D274" s="52" t="s">
        <v>3057</v>
      </c>
      <c r="E274" s="113"/>
      <c r="F274" s="112">
        <v>1286495</v>
      </c>
      <c r="G274" s="78">
        <f t="shared" si="3"/>
        <v>8793976080.6500053</v>
      </c>
    </row>
    <row r="275" spans="1:7" ht="48.75" x14ac:dyDescent="0.25">
      <c r="A275" s="6"/>
      <c r="B275" s="59" t="s">
        <v>3043</v>
      </c>
      <c r="C275" s="60" t="s">
        <v>3056</v>
      </c>
      <c r="D275" s="52" t="s">
        <v>3057</v>
      </c>
      <c r="E275" s="113"/>
      <c r="F275" s="112">
        <v>309480</v>
      </c>
      <c r="G275" s="78">
        <f t="shared" si="3"/>
        <v>8793666600.6500053</v>
      </c>
    </row>
    <row r="276" spans="1:7" ht="64.5" customHeight="1" x14ac:dyDescent="0.25">
      <c r="A276" s="6"/>
      <c r="B276" s="59" t="s">
        <v>3043</v>
      </c>
      <c r="C276" s="60" t="s">
        <v>3056</v>
      </c>
      <c r="D276" s="52" t="s">
        <v>3057</v>
      </c>
      <c r="E276" s="113"/>
      <c r="F276" s="112">
        <v>21855.64</v>
      </c>
      <c r="G276" s="78">
        <f t="shared" si="3"/>
        <v>8793644745.010006</v>
      </c>
    </row>
    <row r="277" spans="1:7" ht="36.75" x14ac:dyDescent="0.25">
      <c r="A277" s="6"/>
      <c r="B277" s="59" t="s">
        <v>3043</v>
      </c>
      <c r="C277" s="60" t="s">
        <v>3058</v>
      </c>
      <c r="D277" s="52" t="s">
        <v>3059</v>
      </c>
      <c r="E277" s="113"/>
      <c r="F277" s="112">
        <v>1291392</v>
      </c>
      <c r="G277" s="78">
        <f t="shared" si="3"/>
        <v>8792353353.010006</v>
      </c>
    </row>
    <row r="278" spans="1:7" ht="36.75" x14ac:dyDescent="0.25">
      <c r="A278" s="6"/>
      <c r="B278" s="59" t="s">
        <v>3043</v>
      </c>
      <c r="C278" s="60" t="s">
        <v>3060</v>
      </c>
      <c r="D278" s="52" t="s">
        <v>3061</v>
      </c>
      <c r="E278" s="113"/>
      <c r="F278" s="112">
        <v>615370</v>
      </c>
      <c r="G278" s="78">
        <f t="shared" si="3"/>
        <v>8791737983.010006</v>
      </c>
    </row>
    <row r="279" spans="1:7" ht="36.75" x14ac:dyDescent="0.25">
      <c r="A279" s="6"/>
      <c r="B279" s="59" t="s">
        <v>3043</v>
      </c>
      <c r="C279" s="60" t="s">
        <v>3062</v>
      </c>
      <c r="D279" s="52" t="s">
        <v>3063</v>
      </c>
      <c r="E279" s="113"/>
      <c r="F279" s="112">
        <v>81226.3</v>
      </c>
      <c r="G279" s="78">
        <f t="shared" si="3"/>
        <v>8791656756.7100067</v>
      </c>
    </row>
    <row r="280" spans="1:7" ht="60.75" x14ac:dyDescent="0.25">
      <c r="A280" s="6"/>
      <c r="B280" s="59" t="s">
        <v>3064</v>
      </c>
      <c r="C280" s="60" t="s">
        <v>3065</v>
      </c>
      <c r="D280" s="52" t="s">
        <v>3066</v>
      </c>
      <c r="E280" s="113"/>
      <c r="F280" s="112">
        <v>566400</v>
      </c>
      <c r="G280" s="78">
        <f t="shared" ref="G280:G342" si="4">SUM(G279+E280-F280)</f>
        <v>8791090356.7100067</v>
      </c>
    </row>
    <row r="281" spans="1:7" ht="72.75" x14ac:dyDescent="0.25">
      <c r="A281" s="6"/>
      <c r="B281" s="59" t="s">
        <v>3064</v>
      </c>
      <c r="C281" s="60" t="s">
        <v>3067</v>
      </c>
      <c r="D281" s="52" t="s">
        <v>3068</v>
      </c>
      <c r="E281" s="113"/>
      <c r="F281" s="112">
        <v>820916.8</v>
      </c>
      <c r="G281" s="78">
        <f t="shared" si="4"/>
        <v>8790269439.9100075</v>
      </c>
    </row>
    <row r="282" spans="1:7" ht="36.75" x14ac:dyDescent="0.25">
      <c r="A282" s="6"/>
      <c r="B282" s="59" t="s">
        <v>3064</v>
      </c>
      <c r="C282" s="60" t="s">
        <v>3069</v>
      </c>
      <c r="D282" s="52" t="s">
        <v>3070</v>
      </c>
      <c r="E282" s="113"/>
      <c r="F282" s="112">
        <v>94000</v>
      </c>
      <c r="G282" s="78">
        <f t="shared" si="4"/>
        <v>8790175439.9100075</v>
      </c>
    </row>
    <row r="283" spans="1:7" ht="72.75" x14ac:dyDescent="0.25">
      <c r="A283" s="6"/>
      <c r="B283" s="59" t="s">
        <v>3064</v>
      </c>
      <c r="C283" s="60" t="s">
        <v>3071</v>
      </c>
      <c r="D283" s="52" t="s">
        <v>3072</v>
      </c>
      <c r="E283" s="113"/>
      <c r="F283" s="112">
        <v>1383598.0800000001</v>
      </c>
      <c r="G283" s="78">
        <f t="shared" si="4"/>
        <v>8788791841.8300076</v>
      </c>
    </row>
    <row r="284" spans="1:7" ht="48.75" x14ac:dyDescent="0.25">
      <c r="A284" s="6"/>
      <c r="B284" s="59" t="s">
        <v>3064</v>
      </c>
      <c r="C284" s="60" t="s">
        <v>3073</v>
      </c>
      <c r="D284" s="52" t="s">
        <v>3074</v>
      </c>
      <c r="E284" s="113"/>
      <c r="F284" s="112">
        <v>457397.5</v>
      </c>
      <c r="G284" s="78">
        <f t="shared" si="4"/>
        <v>8788334444.3300076</v>
      </c>
    </row>
    <row r="285" spans="1:7" ht="48.75" x14ac:dyDescent="0.25">
      <c r="A285" s="6"/>
      <c r="B285" s="59" t="s">
        <v>3064</v>
      </c>
      <c r="C285" s="60" t="s">
        <v>3073</v>
      </c>
      <c r="D285" s="52" t="s">
        <v>3074</v>
      </c>
      <c r="E285" s="113"/>
      <c r="F285" s="112">
        <v>1395928.2</v>
      </c>
      <c r="G285" s="78">
        <f t="shared" si="4"/>
        <v>8786938516.1300068</v>
      </c>
    </row>
    <row r="286" spans="1:7" ht="60.75" x14ac:dyDescent="0.25">
      <c r="A286" s="6"/>
      <c r="B286" s="59" t="s">
        <v>3064</v>
      </c>
      <c r="C286" s="60" t="s">
        <v>3075</v>
      </c>
      <c r="D286" s="52" t="s">
        <v>3076</v>
      </c>
      <c r="E286" s="113"/>
      <c r="F286" s="112">
        <v>119298</v>
      </c>
      <c r="G286" s="78">
        <f t="shared" si="4"/>
        <v>8786819218.1300068</v>
      </c>
    </row>
    <row r="287" spans="1:7" ht="36.75" x14ac:dyDescent="0.25">
      <c r="A287" s="6"/>
      <c r="B287" s="59" t="s">
        <v>3064</v>
      </c>
      <c r="C287" s="60" t="s">
        <v>3077</v>
      </c>
      <c r="D287" s="52" t="s">
        <v>3078</v>
      </c>
      <c r="E287" s="113"/>
      <c r="F287" s="112">
        <v>204804.34</v>
      </c>
      <c r="G287" s="78">
        <f t="shared" si="4"/>
        <v>8786614413.7900066</v>
      </c>
    </row>
    <row r="288" spans="1:7" ht="48.75" x14ac:dyDescent="0.25">
      <c r="A288" s="6"/>
      <c r="B288" s="59" t="s">
        <v>3064</v>
      </c>
      <c r="C288" s="60" t="s">
        <v>3079</v>
      </c>
      <c r="D288" s="52" t="s">
        <v>3080</v>
      </c>
      <c r="E288" s="113"/>
      <c r="F288" s="112">
        <v>514273.5</v>
      </c>
      <c r="G288" s="78">
        <f t="shared" si="4"/>
        <v>8786100140.2900066</v>
      </c>
    </row>
    <row r="289" spans="1:7" ht="72.75" x14ac:dyDescent="0.25">
      <c r="A289" s="6"/>
      <c r="B289" s="59" t="s">
        <v>3064</v>
      </c>
      <c r="C289" s="60" t="s">
        <v>3081</v>
      </c>
      <c r="D289" s="52" t="s">
        <v>3082</v>
      </c>
      <c r="E289" s="113"/>
      <c r="F289" s="112">
        <v>1511392.57</v>
      </c>
      <c r="G289" s="78">
        <f t="shared" si="4"/>
        <v>8784588747.7200069</v>
      </c>
    </row>
    <row r="290" spans="1:7" ht="84.75" x14ac:dyDescent="0.25">
      <c r="A290" s="6"/>
      <c r="B290" s="59" t="s">
        <v>3064</v>
      </c>
      <c r="C290" s="60" t="s">
        <v>3083</v>
      </c>
      <c r="D290" s="52" t="s">
        <v>3084</v>
      </c>
      <c r="E290" s="113"/>
      <c r="F290" s="112">
        <v>2400000</v>
      </c>
      <c r="G290" s="78">
        <f t="shared" si="4"/>
        <v>8782188747.7200069</v>
      </c>
    </row>
    <row r="291" spans="1:7" ht="60.75" x14ac:dyDescent="0.25">
      <c r="A291" s="6"/>
      <c r="B291" s="59" t="s">
        <v>3064</v>
      </c>
      <c r="C291" s="60" t="s">
        <v>3085</v>
      </c>
      <c r="D291" s="52" t="s">
        <v>3086</v>
      </c>
      <c r="E291" s="113"/>
      <c r="F291" s="112">
        <v>321932.62</v>
      </c>
      <c r="G291" s="78">
        <f t="shared" si="4"/>
        <v>8781866815.1000061</v>
      </c>
    </row>
    <row r="292" spans="1:7" ht="36.75" x14ac:dyDescent="0.25">
      <c r="A292" s="6"/>
      <c r="B292" s="59" t="s">
        <v>3064</v>
      </c>
      <c r="C292" s="60" t="s">
        <v>3087</v>
      </c>
      <c r="D292" s="52" t="s">
        <v>3088</v>
      </c>
      <c r="E292" s="113"/>
      <c r="F292" s="112">
        <v>21004</v>
      </c>
      <c r="G292" s="78">
        <f t="shared" si="4"/>
        <v>8781845811.1000061</v>
      </c>
    </row>
    <row r="293" spans="1:7" ht="36.75" x14ac:dyDescent="0.25">
      <c r="A293" s="6"/>
      <c r="B293" s="59" t="s">
        <v>3064</v>
      </c>
      <c r="C293" s="60" t="s">
        <v>3087</v>
      </c>
      <c r="D293" s="52" t="s">
        <v>3088</v>
      </c>
      <c r="E293" s="113"/>
      <c r="F293" s="112">
        <v>172280</v>
      </c>
      <c r="G293" s="78">
        <f t="shared" si="4"/>
        <v>8781673531.1000061</v>
      </c>
    </row>
    <row r="294" spans="1:7" ht="36.75" x14ac:dyDescent="0.25">
      <c r="A294" s="6"/>
      <c r="B294" s="59" t="s">
        <v>3064</v>
      </c>
      <c r="C294" s="60" t="s">
        <v>3087</v>
      </c>
      <c r="D294" s="52" t="s">
        <v>3088</v>
      </c>
      <c r="E294" s="113"/>
      <c r="F294" s="112">
        <v>604160</v>
      </c>
      <c r="G294" s="78">
        <f t="shared" si="4"/>
        <v>8781069371.1000061</v>
      </c>
    </row>
    <row r="295" spans="1:7" ht="36.75" x14ac:dyDescent="0.25">
      <c r="A295" s="6"/>
      <c r="B295" s="59" t="s">
        <v>3089</v>
      </c>
      <c r="C295" s="60" t="s">
        <v>3090</v>
      </c>
      <c r="D295" s="52" t="s">
        <v>3091</v>
      </c>
      <c r="E295" s="113"/>
      <c r="F295" s="112">
        <v>2692000</v>
      </c>
      <c r="G295" s="78">
        <f t="shared" si="4"/>
        <v>8778377371.1000061</v>
      </c>
    </row>
    <row r="296" spans="1:7" ht="38.25" customHeight="1" x14ac:dyDescent="0.25">
      <c r="A296" s="6"/>
      <c r="B296" s="59" t="s">
        <v>3089</v>
      </c>
      <c r="C296" s="60" t="s">
        <v>3092</v>
      </c>
      <c r="D296" s="52" t="s">
        <v>3093</v>
      </c>
      <c r="E296" s="113"/>
      <c r="F296" s="112">
        <v>3205292.28</v>
      </c>
      <c r="G296" s="78">
        <f t="shared" si="4"/>
        <v>8775172078.8200054</v>
      </c>
    </row>
    <row r="297" spans="1:7" ht="57.75" customHeight="1" x14ac:dyDescent="0.25">
      <c r="A297" s="6"/>
      <c r="B297" s="59" t="s">
        <v>3089</v>
      </c>
      <c r="C297" s="60" t="s">
        <v>3094</v>
      </c>
      <c r="D297" s="52" t="s">
        <v>3095</v>
      </c>
      <c r="E297" s="113"/>
      <c r="F297" s="112">
        <v>19149249.68</v>
      </c>
      <c r="G297" s="78">
        <f t="shared" si="4"/>
        <v>8756022829.1400051</v>
      </c>
    </row>
    <row r="298" spans="1:7" ht="60.75" x14ac:dyDescent="0.25">
      <c r="A298" s="6"/>
      <c r="B298" s="59" t="s">
        <v>3089</v>
      </c>
      <c r="C298" s="60" t="s">
        <v>3096</v>
      </c>
      <c r="D298" s="52" t="s">
        <v>3097</v>
      </c>
      <c r="E298" s="113"/>
      <c r="F298" s="112">
        <v>13379500</v>
      </c>
      <c r="G298" s="78">
        <f t="shared" si="4"/>
        <v>8742643329.1400051</v>
      </c>
    </row>
    <row r="299" spans="1:7" ht="69.75" customHeight="1" x14ac:dyDescent="0.25">
      <c r="A299" s="6"/>
      <c r="B299" s="59" t="s">
        <v>3089</v>
      </c>
      <c r="C299" s="60" t="s">
        <v>3098</v>
      </c>
      <c r="D299" s="52" t="s">
        <v>3099</v>
      </c>
      <c r="E299" s="113"/>
      <c r="F299" s="112">
        <v>21881961.91</v>
      </c>
      <c r="G299" s="78">
        <f t="shared" si="4"/>
        <v>8720761367.2300053</v>
      </c>
    </row>
    <row r="300" spans="1:7" ht="66.75" customHeight="1" x14ac:dyDescent="0.25">
      <c r="A300" s="6"/>
      <c r="B300" s="59" t="s">
        <v>3089</v>
      </c>
      <c r="C300" s="60" t="s">
        <v>3100</v>
      </c>
      <c r="D300" s="52" t="s">
        <v>3101</v>
      </c>
      <c r="E300" s="113"/>
      <c r="F300" s="112">
        <v>4980538.49</v>
      </c>
      <c r="G300" s="78">
        <f t="shared" si="4"/>
        <v>8715780828.7400055</v>
      </c>
    </row>
    <row r="301" spans="1:7" ht="68.25" customHeight="1" x14ac:dyDescent="0.25">
      <c r="A301" s="6"/>
      <c r="B301" s="59" t="s">
        <v>3089</v>
      </c>
      <c r="C301" s="60" t="s">
        <v>3102</v>
      </c>
      <c r="D301" s="52" t="s">
        <v>3103</v>
      </c>
      <c r="E301" s="113"/>
      <c r="F301" s="112">
        <v>5150827.0999999996</v>
      </c>
      <c r="G301" s="78">
        <f t="shared" si="4"/>
        <v>8710630001.6400051</v>
      </c>
    </row>
    <row r="302" spans="1:7" ht="48.75" x14ac:dyDescent="0.25">
      <c r="A302" s="6"/>
      <c r="B302" s="59" t="s">
        <v>3089</v>
      </c>
      <c r="C302" s="60" t="s">
        <v>3104</v>
      </c>
      <c r="D302" s="52" t="s">
        <v>3105</v>
      </c>
      <c r="E302" s="113"/>
      <c r="F302" s="112">
        <v>4185000</v>
      </c>
      <c r="G302" s="78">
        <f t="shared" si="4"/>
        <v>8706445001.6400051</v>
      </c>
    </row>
    <row r="303" spans="1:7" ht="48.75" x14ac:dyDescent="0.25">
      <c r="A303" s="6"/>
      <c r="B303" s="59" t="s">
        <v>3089</v>
      </c>
      <c r="C303" s="60" t="s">
        <v>3106</v>
      </c>
      <c r="D303" s="52" t="s">
        <v>3107</v>
      </c>
      <c r="E303" s="113"/>
      <c r="F303" s="112">
        <v>4500000</v>
      </c>
      <c r="G303" s="78">
        <f t="shared" si="4"/>
        <v>8701945001.6400051</v>
      </c>
    </row>
    <row r="304" spans="1:7" ht="48.75" x14ac:dyDescent="0.25">
      <c r="A304" s="6"/>
      <c r="B304" s="59" t="s">
        <v>3089</v>
      </c>
      <c r="C304" s="60" t="s">
        <v>3108</v>
      </c>
      <c r="D304" s="52" t="s">
        <v>3109</v>
      </c>
      <c r="E304" s="113"/>
      <c r="F304" s="112">
        <v>985564.98</v>
      </c>
      <c r="G304" s="78">
        <f t="shared" si="4"/>
        <v>8700959436.6600056</v>
      </c>
    </row>
    <row r="305" spans="1:7" ht="72.75" x14ac:dyDescent="0.25">
      <c r="A305" s="6"/>
      <c r="B305" s="59" t="s">
        <v>3089</v>
      </c>
      <c r="C305" s="60" t="s">
        <v>3110</v>
      </c>
      <c r="D305" s="52" t="s">
        <v>3111</v>
      </c>
      <c r="E305" s="113"/>
      <c r="F305" s="112">
        <v>1064848.82</v>
      </c>
      <c r="G305" s="78">
        <f t="shared" si="4"/>
        <v>8699894587.8400059</v>
      </c>
    </row>
    <row r="306" spans="1:7" ht="60.75" x14ac:dyDescent="0.25">
      <c r="A306" s="6"/>
      <c r="B306" s="59" t="s">
        <v>3089</v>
      </c>
      <c r="C306" s="60" t="s">
        <v>3112</v>
      </c>
      <c r="D306" s="52" t="s">
        <v>3113</v>
      </c>
      <c r="E306" s="113"/>
      <c r="F306" s="112">
        <v>13500</v>
      </c>
      <c r="G306" s="78">
        <f t="shared" si="4"/>
        <v>8699881087.8400059</v>
      </c>
    </row>
    <row r="307" spans="1:7" ht="48.75" x14ac:dyDescent="0.25">
      <c r="A307" s="6"/>
      <c r="B307" s="59" t="s">
        <v>3089</v>
      </c>
      <c r="C307" s="60" t="s">
        <v>3114</v>
      </c>
      <c r="D307" s="52" t="s">
        <v>3115</v>
      </c>
      <c r="E307" s="113"/>
      <c r="F307" s="112">
        <v>498081.85</v>
      </c>
      <c r="G307" s="78">
        <f t="shared" si="4"/>
        <v>8699383005.9900055</v>
      </c>
    </row>
    <row r="308" spans="1:7" ht="48.75" x14ac:dyDescent="0.25">
      <c r="A308" s="6"/>
      <c r="B308" s="59" t="s">
        <v>3089</v>
      </c>
      <c r="C308" s="60" t="s">
        <v>3116</v>
      </c>
      <c r="D308" s="52" t="s">
        <v>3117</v>
      </c>
      <c r="E308" s="113"/>
      <c r="F308" s="112">
        <v>13563250</v>
      </c>
      <c r="G308" s="78">
        <f t="shared" si="4"/>
        <v>8685819755.9900055</v>
      </c>
    </row>
    <row r="309" spans="1:7" ht="66" customHeight="1" x14ac:dyDescent="0.25">
      <c r="A309" s="6"/>
      <c r="B309" s="59" t="s">
        <v>3089</v>
      </c>
      <c r="C309" s="60" t="s">
        <v>3118</v>
      </c>
      <c r="D309" s="52" t="s">
        <v>3119</v>
      </c>
      <c r="E309" s="113"/>
      <c r="F309" s="112">
        <v>152936055.37</v>
      </c>
      <c r="G309" s="78">
        <f t="shared" si="4"/>
        <v>8532883700.6200056</v>
      </c>
    </row>
    <row r="310" spans="1:7" ht="72.75" x14ac:dyDescent="0.25">
      <c r="A310" s="6"/>
      <c r="B310" s="59" t="s">
        <v>3089</v>
      </c>
      <c r="C310" s="60" t="s">
        <v>3120</v>
      </c>
      <c r="D310" s="52" t="s">
        <v>3121</v>
      </c>
      <c r="E310" s="113"/>
      <c r="F310" s="112">
        <v>147063944.63</v>
      </c>
      <c r="G310" s="78">
        <f t="shared" si="4"/>
        <v>8385819755.9900055</v>
      </c>
    </row>
    <row r="311" spans="1:7" ht="36.75" x14ac:dyDescent="0.25">
      <c r="A311" s="6"/>
      <c r="B311" s="59" t="s">
        <v>3122</v>
      </c>
      <c r="C311" s="60" t="s">
        <v>3123</v>
      </c>
      <c r="D311" s="52" t="s">
        <v>3124</v>
      </c>
      <c r="E311" s="113"/>
      <c r="F311" s="112">
        <v>4929915.29</v>
      </c>
      <c r="G311" s="78">
        <f t="shared" si="4"/>
        <v>8380889840.7000055</v>
      </c>
    </row>
    <row r="312" spans="1:7" ht="36.75" x14ac:dyDescent="0.25">
      <c r="A312" s="6"/>
      <c r="B312" s="59" t="s">
        <v>3122</v>
      </c>
      <c r="C312" s="60" t="s">
        <v>3123</v>
      </c>
      <c r="D312" s="52" t="s">
        <v>3124</v>
      </c>
      <c r="E312" s="113"/>
      <c r="F312" s="112">
        <v>5000000</v>
      </c>
      <c r="G312" s="78">
        <f t="shared" si="4"/>
        <v>8375889840.7000055</v>
      </c>
    </row>
    <row r="313" spans="1:7" ht="36.75" x14ac:dyDescent="0.25">
      <c r="A313" s="6"/>
      <c r="B313" s="59" t="s">
        <v>3122</v>
      </c>
      <c r="C313" s="60" t="s">
        <v>3125</v>
      </c>
      <c r="D313" s="52" t="s">
        <v>3126</v>
      </c>
      <c r="E313" s="113"/>
      <c r="F313" s="112">
        <v>4920708.8499999996</v>
      </c>
      <c r="G313" s="78">
        <f t="shared" si="4"/>
        <v>8370969131.8500051</v>
      </c>
    </row>
    <row r="314" spans="1:7" ht="60.75" x14ac:dyDescent="0.25">
      <c r="A314" s="6"/>
      <c r="B314" s="59" t="s">
        <v>3122</v>
      </c>
      <c r="C314" s="60" t="s">
        <v>3127</v>
      </c>
      <c r="D314" s="52" t="s">
        <v>3128</v>
      </c>
      <c r="E314" s="113"/>
      <c r="F314" s="112">
        <v>12398670.210000001</v>
      </c>
      <c r="G314" s="78">
        <f t="shared" si="4"/>
        <v>8358570461.6400051</v>
      </c>
    </row>
    <row r="315" spans="1:7" ht="48.75" x14ac:dyDescent="0.25">
      <c r="A315" s="6"/>
      <c r="B315" s="59" t="s">
        <v>3122</v>
      </c>
      <c r="C315" s="60" t="s">
        <v>3129</v>
      </c>
      <c r="D315" s="52" t="s">
        <v>3130</v>
      </c>
      <c r="E315" s="113"/>
      <c r="F315" s="112">
        <v>5000000</v>
      </c>
      <c r="G315" s="78">
        <f t="shared" si="4"/>
        <v>8353570461.6400051</v>
      </c>
    </row>
    <row r="316" spans="1:7" ht="60" customHeight="1" x14ac:dyDescent="0.25">
      <c r="A316" s="6"/>
      <c r="B316" s="59" t="s">
        <v>3122</v>
      </c>
      <c r="C316" s="60" t="s">
        <v>3129</v>
      </c>
      <c r="D316" s="52" t="s">
        <v>3130</v>
      </c>
      <c r="E316" s="113"/>
      <c r="F316" s="112">
        <v>2348420.1</v>
      </c>
      <c r="G316" s="78">
        <f t="shared" si="4"/>
        <v>8351222041.5400047</v>
      </c>
    </row>
    <row r="317" spans="1:7" ht="60.75" customHeight="1" x14ac:dyDescent="0.25">
      <c r="A317" s="6"/>
      <c r="B317" s="59" t="s">
        <v>3122</v>
      </c>
      <c r="C317" s="60" t="s">
        <v>3131</v>
      </c>
      <c r="D317" s="52" t="s">
        <v>3132</v>
      </c>
      <c r="E317" s="113"/>
      <c r="F317" s="112">
        <v>6129495.2400000002</v>
      </c>
      <c r="G317" s="78">
        <f t="shared" si="4"/>
        <v>8345092546.300005</v>
      </c>
    </row>
    <row r="318" spans="1:7" ht="60" customHeight="1" x14ac:dyDescent="0.25">
      <c r="A318" s="6"/>
      <c r="B318" s="59" t="s">
        <v>3122</v>
      </c>
      <c r="C318" s="60" t="s">
        <v>3133</v>
      </c>
      <c r="D318" s="52" t="s">
        <v>3134</v>
      </c>
      <c r="E318" s="113"/>
      <c r="F318" s="112">
        <v>24739576.98</v>
      </c>
      <c r="G318" s="78">
        <f t="shared" si="4"/>
        <v>8320352969.3200054</v>
      </c>
    </row>
    <row r="319" spans="1:7" ht="65.25" customHeight="1" x14ac:dyDescent="0.25">
      <c r="A319" s="6"/>
      <c r="B319" s="59" t="s">
        <v>3122</v>
      </c>
      <c r="C319" s="60" t="s">
        <v>3135</v>
      </c>
      <c r="D319" s="52" t="s">
        <v>3136</v>
      </c>
      <c r="E319" s="113"/>
      <c r="F319" s="112">
        <v>7503492.3300000001</v>
      </c>
      <c r="G319" s="78">
        <f t="shared" si="4"/>
        <v>8312849476.9900055</v>
      </c>
    </row>
    <row r="320" spans="1:7" ht="57.75" customHeight="1" x14ac:dyDescent="0.25">
      <c r="A320" s="6"/>
      <c r="B320" s="59" t="s">
        <v>3122</v>
      </c>
      <c r="C320" s="60" t="s">
        <v>3137</v>
      </c>
      <c r="D320" s="52" t="s">
        <v>3138</v>
      </c>
      <c r="E320" s="113"/>
      <c r="F320" s="112">
        <v>3826176.16</v>
      </c>
      <c r="G320" s="78">
        <f t="shared" si="4"/>
        <v>8309023300.8300056</v>
      </c>
    </row>
    <row r="321" spans="1:7" ht="48.75" x14ac:dyDescent="0.25">
      <c r="A321" s="6"/>
      <c r="B321" s="59" t="s">
        <v>3122</v>
      </c>
      <c r="C321" s="60" t="s">
        <v>3139</v>
      </c>
      <c r="D321" s="52" t="s">
        <v>3140</v>
      </c>
      <c r="E321" s="113"/>
      <c r="F321" s="112">
        <v>22566592.379999999</v>
      </c>
      <c r="G321" s="78">
        <f t="shared" si="4"/>
        <v>8286456708.4500055</v>
      </c>
    </row>
    <row r="322" spans="1:7" ht="48.75" x14ac:dyDescent="0.25">
      <c r="A322" s="6"/>
      <c r="B322" s="59" t="s">
        <v>3122</v>
      </c>
      <c r="C322" s="60" t="s">
        <v>3139</v>
      </c>
      <c r="D322" s="52" t="s">
        <v>3140</v>
      </c>
      <c r="E322" s="113"/>
      <c r="F322" s="112">
        <v>10252909.689999999</v>
      </c>
      <c r="G322" s="78">
        <f t="shared" si="4"/>
        <v>8276203798.760006</v>
      </c>
    </row>
    <row r="323" spans="1:7" ht="48.75" x14ac:dyDescent="0.25">
      <c r="A323" s="6"/>
      <c r="B323" s="59" t="s">
        <v>3122</v>
      </c>
      <c r="C323" s="60" t="s">
        <v>3139</v>
      </c>
      <c r="D323" s="52" t="s">
        <v>3140</v>
      </c>
      <c r="E323" s="113"/>
      <c r="F323" s="112">
        <v>11881459.199999999</v>
      </c>
      <c r="G323" s="78">
        <f t="shared" si="4"/>
        <v>8264322339.5600061</v>
      </c>
    </row>
    <row r="324" spans="1:7" ht="60.75" x14ac:dyDescent="0.25">
      <c r="A324" s="6"/>
      <c r="B324" s="59" t="s">
        <v>3122</v>
      </c>
      <c r="C324" s="60" t="s">
        <v>3141</v>
      </c>
      <c r="D324" s="52" t="s">
        <v>3142</v>
      </c>
      <c r="E324" s="113"/>
      <c r="F324" s="112">
        <v>1377896.93</v>
      </c>
      <c r="G324" s="78">
        <f t="shared" si="4"/>
        <v>8262944442.6300058</v>
      </c>
    </row>
    <row r="325" spans="1:7" ht="60.75" x14ac:dyDescent="0.25">
      <c r="A325" s="6"/>
      <c r="B325" s="59" t="s">
        <v>3122</v>
      </c>
      <c r="C325" s="60" t="s">
        <v>3141</v>
      </c>
      <c r="D325" s="52" t="s">
        <v>3142</v>
      </c>
      <c r="E325" s="113"/>
      <c r="F325" s="112">
        <v>17000000</v>
      </c>
      <c r="G325" s="78">
        <f t="shared" si="4"/>
        <v>8245944442.6300058</v>
      </c>
    </row>
    <row r="326" spans="1:7" ht="42" customHeight="1" x14ac:dyDescent="0.25">
      <c r="A326" s="6"/>
      <c r="B326" s="59" t="s">
        <v>3122</v>
      </c>
      <c r="C326" s="60" t="s">
        <v>3143</v>
      </c>
      <c r="D326" s="52" t="s">
        <v>3144</v>
      </c>
      <c r="E326" s="113"/>
      <c r="F326" s="112">
        <v>16937320</v>
      </c>
      <c r="G326" s="78">
        <f t="shared" si="4"/>
        <v>8229007122.6300058</v>
      </c>
    </row>
    <row r="327" spans="1:7" ht="36.75" x14ac:dyDescent="0.25">
      <c r="A327" s="6"/>
      <c r="B327" s="59" t="s">
        <v>3122</v>
      </c>
      <c r="C327" s="60" t="s">
        <v>3143</v>
      </c>
      <c r="D327" s="52" t="s">
        <v>3144</v>
      </c>
      <c r="E327" s="113"/>
      <c r="F327" s="112">
        <v>6200000.5800000001</v>
      </c>
      <c r="G327" s="78">
        <f t="shared" si="4"/>
        <v>8222807122.0500059</v>
      </c>
    </row>
    <row r="328" spans="1:7" ht="72.75" x14ac:dyDescent="0.25">
      <c r="A328" s="6"/>
      <c r="B328" s="59" t="s">
        <v>3122</v>
      </c>
      <c r="C328" s="60" t="s">
        <v>3145</v>
      </c>
      <c r="D328" s="52" t="s">
        <v>3146</v>
      </c>
      <c r="E328" s="113"/>
      <c r="F328" s="112">
        <v>2799312.11</v>
      </c>
      <c r="G328" s="78">
        <f t="shared" si="4"/>
        <v>8220007809.9400063</v>
      </c>
    </row>
    <row r="329" spans="1:7" ht="76.5" customHeight="1" x14ac:dyDescent="0.25">
      <c r="A329" s="6"/>
      <c r="B329" s="59" t="s">
        <v>3122</v>
      </c>
      <c r="C329" s="60" t="s">
        <v>3145</v>
      </c>
      <c r="D329" s="52" t="s">
        <v>3146</v>
      </c>
      <c r="E329" s="113"/>
      <c r="F329" s="112">
        <v>15126968</v>
      </c>
      <c r="G329" s="78">
        <f t="shared" si="4"/>
        <v>8204880841.9400063</v>
      </c>
    </row>
    <row r="330" spans="1:7" ht="68.25" customHeight="1" x14ac:dyDescent="0.25">
      <c r="A330" s="6"/>
      <c r="B330" s="59" t="s">
        <v>3122</v>
      </c>
      <c r="C330" s="60" t="s">
        <v>3147</v>
      </c>
      <c r="D330" s="52" t="s">
        <v>3148</v>
      </c>
      <c r="E330" s="113"/>
      <c r="F330" s="112">
        <v>2160655.96</v>
      </c>
      <c r="G330" s="78">
        <f t="shared" si="4"/>
        <v>8202720185.9800062</v>
      </c>
    </row>
    <row r="331" spans="1:7" ht="60.75" x14ac:dyDescent="0.25">
      <c r="A331" s="6"/>
      <c r="B331" s="59" t="s">
        <v>3122</v>
      </c>
      <c r="C331" s="60" t="s">
        <v>3147</v>
      </c>
      <c r="D331" s="52" t="s">
        <v>3148</v>
      </c>
      <c r="E331" s="113"/>
      <c r="F331" s="112">
        <v>46661756.490000002</v>
      </c>
      <c r="G331" s="78">
        <f t="shared" si="4"/>
        <v>8156058429.4900064</v>
      </c>
    </row>
    <row r="332" spans="1:7" ht="42" customHeight="1" x14ac:dyDescent="0.25">
      <c r="A332" s="6"/>
      <c r="B332" s="59" t="s">
        <v>3122</v>
      </c>
      <c r="C332" s="60" t="s">
        <v>3149</v>
      </c>
      <c r="D332" s="52" t="s">
        <v>3150</v>
      </c>
      <c r="E332" s="113"/>
      <c r="F332" s="112">
        <v>5753812.0899999999</v>
      </c>
      <c r="G332" s="78">
        <f t="shared" si="4"/>
        <v>8150304617.4000063</v>
      </c>
    </row>
    <row r="333" spans="1:7" ht="76.5" customHeight="1" x14ac:dyDescent="0.25">
      <c r="A333" s="6"/>
      <c r="B333" s="59" t="s">
        <v>3122</v>
      </c>
      <c r="C333" s="60" t="s">
        <v>3151</v>
      </c>
      <c r="D333" s="52" t="s">
        <v>3152</v>
      </c>
      <c r="E333" s="113"/>
      <c r="F333" s="112">
        <v>20000000</v>
      </c>
      <c r="G333" s="78">
        <f t="shared" si="4"/>
        <v>8130304617.4000063</v>
      </c>
    </row>
    <row r="334" spans="1:7" ht="48.75" x14ac:dyDescent="0.25">
      <c r="A334" s="6"/>
      <c r="B334" s="59" t="s">
        <v>3122</v>
      </c>
      <c r="C334" s="60" t="s">
        <v>3153</v>
      </c>
      <c r="D334" s="52" t="s">
        <v>3154</v>
      </c>
      <c r="E334" s="113"/>
      <c r="F334" s="112">
        <v>4890607.24</v>
      </c>
      <c r="G334" s="78">
        <f t="shared" si="4"/>
        <v>8125414010.1600065</v>
      </c>
    </row>
    <row r="335" spans="1:7" ht="48.75" x14ac:dyDescent="0.25">
      <c r="A335" s="6"/>
      <c r="B335" s="59" t="s">
        <v>3122</v>
      </c>
      <c r="C335" s="60" t="s">
        <v>3155</v>
      </c>
      <c r="D335" s="52" t="s">
        <v>3156</v>
      </c>
      <c r="E335" s="113"/>
      <c r="F335" s="112">
        <v>18024550.920000002</v>
      </c>
      <c r="G335" s="78">
        <f t="shared" si="4"/>
        <v>8107389459.2400064</v>
      </c>
    </row>
    <row r="336" spans="1:7" ht="72.75" x14ac:dyDescent="0.25">
      <c r="A336" s="6"/>
      <c r="B336" s="59" t="s">
        <v>3122</v>
      </c>
      <c r="C336" s="60" t="s">
        <v>3157</v>
      </c>
      <c r="D336" s="52" t="s">
        <v>3158</v>
      </c>
      <c r="E336" s="113"/>
      <c r="F336" s="112">
        <v>59000</v>
      </c>
      <c r="G336" s="78">
        <f t="shared" si="4"/>
        <v>8107330459.2400064</v>
      </c>
    </row>
    <row r="337" spans="1:9" ht="78.75" customHeight="1" x14ac:dyDescent="0.25">
      <c r="A337" s="6"/>
      <c r="B337" s="59" t="s">
        <v>3159</v>
      </c>
      <c r="C337" s="60" t="s">
        <v>3160</v>
      </c>
      <c r="D337" s="52" t="s">
        <v>3161</v>
      </c>
      <c r="E337" s="113"/>
      <c r="F337" s="112">
        <v>60000</v>
      </c>
      <c r="G337" s="78">
        <f t="shared" si="4"/>
        <v>8107270459.2400064</v>
      </c>
    </row>
    <row r="338" spans="1:9" ht="78" customHeight="1" x14ac:dyDescent="0.25">
      <c r="A338" s="6"/>
      <c r="B338" s="59" t="s">
        <v>3159</v>
      </c>
      <c r="C338" s="60" t="s">
        <v>3160</v>
      </c>
      <c r="D338" s="52" t="s">
        <v>3161</v>
      </c>
      <c r="E338" s="113"/>
      <c r="F338" s="112">
        <v>4130.63</v>
      </c>
      <c r="G338" s="78">
        <f t="shared" si="4"/>
        <v>8107266328.6100063</v>
      </c>
    </row>
    <row r="339" spans="1:9" ht="72.75" x14ac:dyDescent="0.25">
      <c r="A339" s="6"/>
      <c r="B339" s="59" t="s">
        <v>3159</v>
      </c>
      <c r="C339" s="60" t="s">
        <v>3160</v>
      </c>
      <c r="D339" s="52" t="s">
        <v>3161</v>
      </c>
      <c r="E339" s="113"/>
      <c r="F339" s="112">
        <v>4260</v>
      </c>
      <c r="G339" s="78">
        <f t="shared" si="4"/>
        <v>8107262068.6100063</v>
      </c>
    </row>
    <row r="340" spans="1:9" ht="78.75" customHeight="1" x14ac:dyDescent="0.25">
      <c r="A340" s="6"/>
      <c r="B340" s="59" t="s">
        <v>3159</v>
      </c>
      <c r="C340" s="60" t="s">
        <v>3160</v>
      </c>
      <c r="D340" s="52" t="s">
        <v>3161</v>
      </c>
      <c r="E340" s="113"/>
      <c r="F340" s="112">
        <v>614.95000000000005</v>
      </c>
      <c r="G340" s="78">
        <f t="shared" si="4"/>
        <v>8107261453.6600065</v>
      </c>
    </row>
    <row r="341" spans="1:9" ht="55.5" customHeight="1" x14ac:dyDescent="0.25">
      <c r="A341" s="6"/>
      <c r="B341" s="59" t="s">
        <v>3159</v>
      </c>
      <c r="C341" s="60" t="s">
        <v>3162</v>
      </c>
      <c r="D341" s="52" t="s">
        <v>3163</v>
      </c>
      <c r="E341" s="113"/>
      <c r="F341" s="112">
        <v>182211.5</v>
      </c>
      <c r="G341" s="78">
        <f t="shared" si="4"/>
        <v>8107079242.1600065</v>
      </c>
    </row>
    <row r="342" spans="1:9" ht="53.25" customHeight="1" x14ac:dyDescent="0.25">
      <c r="A342" s="6"/>
      <c r="B342" s="59" t="s">
        <v>3159</v>
      </c>
      <c r="C342" s="60" t="s">
        <v>3164</v>
      </c>
      <c r="D342" s="52" t="s">
        <v>3165</v>
      </c>
      <c r="E342" s="78"/>
      <c r="F342" s="112">
        <v>900000</v>
      </c>
      <c r="G342" s="78">
        <f t="shared" si="4"/>
        <v>8106179242.1600065</v>
      </c>
    </row>
    <row r="343" spans="1:9" ht="15.75" x14ac:dyDescent="0.25">
      <c r="A343" s="6"/>
      <c r="B343" s="59"/>
      <c r="C343" s="60"/>
      <c r="D343" s="52"/>
      <c r="E343" s="63"/>
      <c r="F343" s="61"/>
      <c r="G343" s="74"/>
    </row>
    <row r="344" spans="1:9" ht="16.5" thickBot="1" x14ac:dyDescent="0.3">
      <c r="A344" s="6"/>
      <c r="B344" s="58"/>
      <c r="C344" s="58"/>
      <c r="D344" s="58"/>
      <c r="E344" s="63"/>
      <c r="F344" s="65"/>
      <c r="G344" s="74"/>
    </row>
    <row r="345" spans="1:9" ht="16.5" thickBot="1" x14ac:dyDescent="0.3">
      <c r="A345" s="51"/>
      <c r="B345" s="69"/>
      <c r="C345" s="70"/>
      <c r="D345" s="71" t="s">
        <v>11</v>
      </c>
      <c r="E345" s="72">
        <f>SUM(E21:E344)</f>
        <v>2751538964.6799998</v>
      </c>
      <c r="F345" s="73">
        <f>SUM(F21:F344)</f>
        <v>2118458865.5000007</v>
      </c>
      <c r="G345" s="75">
        <f>SUM(E345-F345)</f>
        <v>633080099.17999911</v>
      </c>
      <c r="I345" s="76"/>
    </row>
    <row r="346" spans="1:9" ht="15.75" x14ac:dyDescent="0.25">
      <c r="A346" s="28"/>
      <c r="B346" s="29"/>
      <c r="C346" s="30"/>
      <c r="D346" s="30"/>
      <c r="E346" s="18"/>
      <c r="F346" s="31"/>
      <c r="G346" s="32"/>
    </row>
    <row r="347" spans="1:9" ht="15.75" x14ac:dyDescent="0.25">
      <c r="A347" s="28"/>
      <c r="B347" s="30"/>
      <c r="C347" s="30"/>
      <c r="D347" s="30"/>
      <c r="E347" s="68"/>
      <c r="F347" s="31"/>
      <c r="G347" s="32"/>
      <c r="I347" s="76"/>
    </row>
    <row r="348" spans="1:9" ht="15.75" x14ac:dyDescent="0.25">
      <c r="A348" s="28"/>
      <c r="B348" s="30"/>
      <c r="C348" s="30"/>
      <c r="D348" s="30"/>
      <c r="E348" s="18"/>
      <c r="F348" s="31"/>
      <c r="G348" s="32"/>
    </row>
    <row r="349" spans="1:9" ht="15.75" x14ac:dyDescent="0.25">
      <c r="A349" s="28"/>
      <c r="B349" s="30"/>
      <c r="C349" s="30"/>
      <c r="D349" s="30"/>
      <c r="E349" s="68"/>
      <c r="F349" s="31"/>
      <c r="G349" s="32"/>
      <c r="I349" s="76"/>
    </row>
    <row r="350" spans="1:9" ht="15.75" x14ac:dyDescent="0.25">
      <c r="A350" s="28"/>
      <c r="B350" s="30"/>
      <c r="C350" s="30"/>
      <c r="D350" s="30"/>
      <c r="E350" s="68"/>
      <c r="F350" s="31"/>
      <c r="G350" s="32"/>
      <c r="I350" s="99"/>
    </row>
    <row r="351" spans="1:9" ht="15.75" x14ac:dyDescent="0.25">
      <c r="A351" s="28"/>
      <c r="B351" s="30"/>
      <c r="C351" s="30"/>
      <c r="D351" s="30"/>
      <c r="E351" s="18"/>
      <c r="F351" s="31"/>
      <c r="G351" s="32"/>
    </row>
    <row r="352" spans="1:9" ht="15.75" x14ac:dyDescent="0.25">
      <c r="A352" s="28"/>
      <c r="B352" s="30"/>
      <c r="C352" s="30"/>
      <c r="D352" s="30"/>
      <c r="E352" s="68"/>
      <c r="F352" s="31"/>
      <c r="G352" s="32"/>
      <c r="I352" s="76"/>
    </row>
    <row r="353" spans="1:9" ht="15.75" x14ac:dyDescent="0.25">
      <c r="A353" s="28"/>
      <c r="B353" s="30"/>
      <c r="C353" s="30"/>
      <c r="D353" s="30"/>
      <c r="E353" s="18"/>
      <c r="F353" s="31"/>
      <c r="G353" s="32"/>
    </row>
    <row r="354" spans="1:9" ht="15.75" x14ac:dyDescent="0.25">
      <c r="A354" s="28"/>
      <c r="B354" s="30"/>
      <c r="C354" s="30"/>
      <c r="D354" s="30"/>
      <c r="E354" s="18"/>
      <c r="F354" s="31"/>
      <c r="G354" s="32"/>
      <c r="I354" s="76"/>
    </row>
    <row r="355" spans="1:9" ht="15.75" x14ac:dyDescent="0.25">
      <c r="A355" s="28"/>
      <c r="B355" s="29"/>
      <c r="C355" s="30"/>
      <c r="D355" s="30"/>
      <c r="E355" s="18"/>
      <c r="F355" s="31"/>
      <c r="G355" s="32"/>
    </row>
    <row r="356" spans="1:9" ht="15.75" x14ac:dyDescent="0.25">
      <c r="A356" s="28"/>
      <c r="B356" s="29"/>
      <c r="C356" s="30"/>
      <c r="D356" s="30"/>
      <c r="E356" s="18"/>
      <c r="F356" s="31"/>
      <c r="G356" s="32"/>
    </row>
    <row r="357" spans="1:9" s="1" customFormat="1" x14ac:dyDescent="0.2">
      <c r="A357" s="8"/>
      <c r="B357" s="8"/>
      <c r="C357" s="8"/>
      <c r="D357" s="9"/>
      <c r="E357" s="7"/>
      <c r="F357" s="8"/>
      <c r="G357" s="18"/>
      <c r="I357" s="98"/>
    </row>
    <row r="358" spans="1:9" s="1" customFormat="1" x14ac:dyDescent="0.2">
      <c r="A358" s="3"/>
      <c r="B358" s="3"/>
      <c r="C358" s="3"/>
      <c r="D358" s="5"/>
      <c r="E358" s="4"/>
      <c r="F358" s="3"/>
      <c r="G358" s="19"/>
      <c r="I358" s="76"/>
    </row>
    <row r="359" spans="1:9" s="1" customFormat="1" x14ac:dyDescent="0.2">
      <c r="A359" s="3"/>
      <c r="B359" s="3"/>
      <c r="C359" s="3"/>
      <c r="D359" s="5"/>
      <c r="E359" s="4"/>
      <c r="F359" s="3"/>
      <c r="G359" s="19"/>
      <c r="I359" s="98"/>
    </row>
    <row r="360" spans="1:9" s="1" customFormat="1" x14ac:dyDescent="0.2">
      <c r="A360" s="3"/>
      <c r="B360" s="3"/>
      <c r="C360" s="3"/>
      <c r="D360" s="5"/>
      <c r="E360" s="4"/>
      <c r="F360" s="3"/>
      <c r="G36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opLeftCell="A7" workbookViewId="0">
      <selection activeCell="A10" sqref="A10:G10"/>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53" t="s">
        <v>0</v>
      </c>
      <c r="B6" s="154"/>
      <c r="C6" s="154"/>
      <c r="D6" s="154"/>
      <c r="E6" s="154"/>
      <c r="F6" s="154"/>
      <c r="G6" s="155"/>
    </row>
    <row r="7" spans="1:7" x14ac:dyDescent="0.2">
      <c r="A7" s="38"/>
      <c r="B7" s="39"/>
      <c r="C7" s="39"/>
      <c r="D7" s="40"/>
      <c r="E7" s="18"/>
      <c r="F7" s="39"/>
      <c r="G7" s="41"/>
    </row>
    <row r="8" spans="1:7" ht="24" customHeight="1" x14ac:dyDescent="0.3">
      <c r="A8" s="153" t="s">
        <v>1</v>
      </c>
      <c r="B8" s="154"/>
      <c r="C8" s="154"/>
      <c r="D8" s="154"/>
      <c r="E8" s="154"/>
      <c r="F8" s="154"/>
      <c r="G8" s="155"/>
    </row>
    <row r="9" spans="1:7" x14ac:dyDescent="0.2">
      <c r="A9" s="38"/>
      <c r="B9" s="39"/>
      <c r="C9" s="39"/>
      <c r="D9" s="40"/>
      <c r="E9" s="18"/>
      <c r="F9" s="39"/>
      <c r="G9" s="41"/>
    </row>
    <row r="10" spans="1:7" ht="18" x14ac:dyDescent="0.25">
      <c r="A10" s="158" t="s">
        <v>2</v>
      </c>
      <c r="B10" s="159"/>
      <c r="C10" s="159"/>
      <c r="D10" s="159"/>
      <c r="E10" s="159"/>
      <c r="F10" s="159"/>
      <c r="G10" s="160"/>
    </row>
    <row r="11" spans="1:7" ht="25.5" customHeight="1" x14ac:dyDescent="0.25">
      <c r="A11" s="161" t="s">
        <v>3</v>
      </c>
      <c r="B11" s="162"/>
      <c r="C11" s="162"/>
      <c r="D11" s="162"/>
      <c r="E11" s="162"/>
      <c r="F11" s="162"/>
      <c r="G11" s="163"/>
    </row>
    <row r="12" spans="1:7" ht="18" x14ac:dyDescent="0.2">
      <c r="A12" s="42"/>
      <c r="B12" s="43"/>
      <c r="C12" s="43"/>
      <c r="D12" s="40"/>
      <c r="E12" s="18"/>
      <c r="F12" s="39"/>
      <c r="G12" s="41"/>
    </row>
    <row r="13" spans="1:7" x14ac:dyDescent="0.2">
      <c r="A13" s="164" t="s">
        <v>3167</v>
      </c>
      <c r="B13" s="165"/>
      <c r="C13" s="165"/>
      <c r="D13" s="165"/>
      <c r="E13" s="165"/>
      <c r="F13" s="165"/>
      <c r="G13" s="166"/>
    </row>
    <row r="14" spans="1:7" x14ac:dyDescent="0.2">
      <c r="A14" s="164"/>
      <c r="B14" s="165"/>
      <c r="C14" s="165"/>
      <c r="D14" s="165"/>
      <c r="E14" s="165"/>
      <c r="F14" s="165"/>
      <c r="G14" s="166"/>
    </row>
    <row r="15" spans="1:7" ht="16.5" thickBot="1" x14ac:dyDescent="0.25">
      <c r="A15" s="44"/>
      <c r="B15" s="45"/>
      <c r="C15" s="45"/>
      <c r="D15" s="46"/>
      <c r="E15" s="47"/>
      <c r="F15" s="48"/>
      <c r="G15" s="49"/>
    </row>
    <row r="16" spans="1:7" ht="28.5" customHeight="1" thickBot="1" x14ac:dyDescent="0.25">
      <c r="A16" s="10"/>
      <c r="B16" s="168" t="s">
        <v>10</v>
      </c>
      <c r="C16" s="168"/>
      <c r="D16" s="168"/>
      <c r="E16" s="12"/>
      <c r="F16" s="13"/>
      <c r="G16" s="14"/>
    </row>
    <row r="17" spans="1:10" ht="16.5" thickBot="1" x14ac:dyDescent="0.3">
      <c r="A17" s="11"/>
      <c r="B17" s="27"/>
      <c r="C17" s="15"/>
      <c r="D17" s="17"/>
      <c r="E17" s="167" t="s">
        <v>9</v>
      </c>
      <c r="F17" s="167"/>
      <c r="G17" s="125">
        <v>8106179242.1599998</v>
      </c>
      <c r="I17" s="68"/>
    </row>
    <row r="18" spans="1:10" ht="16.5" thickBot="1" x14ac:dyDescent="0.25">
      <c r="A18" s="11"/>
      <c r="B18" s="20"/>
      <c r="C18" s="26"/>
      <c r="D18" s="22"/>
      <c r="E18" s="24"/>
      <c r="F18" s="15"/>
      <c r="G18" s="24"/>
    </row>
    <row r="19" spans="1:10" ht="33.75" thickBot="1" x14ac:dyDescent="0.25">
      <c r="A19" s="156"/>
      <c r="B19" s="156" t="s">
        <v>4</v>
      </c>
      <c r="C19" s="16" t="s">
        <v>93</v>
      </c>
      <c r="D19" s="23" t="s">
        <v>5</v>
      </c>
      <c r="E19" s="143" t="s">
        <v>6</v>
      </c>
      <c r="F19" s="25" t="s">
        <v>7</v>
      </c>
      <c r="G19" s="143" t="s">
        <v>8</v>
      </c>
      <c r="I19" s="76"/>
    </row>
    <row r="20" spans="1:10" ht="17.25" hidden="1" thickBot="1" x14ac:dyDescent="0.25">
      <c r="A20" s="157"/>
      <c r="B20" s="156"/>
      <c r="C20" s="54"/>
      <c r="D20" s="55"/>
      <c r="E20" s="54"/>
      <c r="F20" s="54"/>
      <c r="G20" s="56"/>
      <c r="I20" s="76"/>
    </row>
    <row r="21" spans="1:10" ht="23.25" customHeight="1" x14ac:dyDescent="0.25">
      <c r="A21" s="53"/>
      <c r="B21" s="79">
        <v>43342</v>
      </c>
      <c r="C21" s="80"/>
      <c r="D21" s="81" t="s">
        <v>3166</v>
      </c>
      <c r="E21" s="78"/>
      <c r="F21" s="82"/>
      <c r="G21" s="94">
        <v>8106179242.1599998</v>
      </c>
      <c r="I21" s="76"/>
    </row>
    <row r="22" spans="1:10" ht="22.5" customHeight="1" x14ac:dyDescent="0.25">
      <c r="A22" s="6"/>
      <c r="B22" s="62">
        <v>43344</v>
      </c>
      <c r="C22" s="80"/>
      <c r="D22" s="81" t="s">
        <v>95</v>
      </c>
      <c r="E22" s="78">
        <v>2922424553</v>
      </c>
      <c r="F22" s="82"/>
      <c r="G22" s="78">
        <f>SUM(G21+E22-F22)</f>
        <v>11028603795.16</v>
      </c>
      <c r="I22" s="76"/>
    </row>
    <row r="23" spans="1:10" ht="22.5" customHeight="1" x14ac:dyDescent="0.25">
      <c r="A23" s="6"/>
      <c r="B23" s="62"/>
      <c r="C23" s="80"/>
      <c r="D23" s="81" t="s">
        <v>1856</v>
      </c>
      <c r="E23" s="78">
        <v>51661858.670000002</v>
      </c>
      <c r="F23" s="82"/>
      <c r="G23" s="78">
        <f>SUM(G22+E23-F23)</f>
        <v>11080265653.83</v>
      </c>
      <c r="I23" s="76"/>
    </row>
    <row r="24" spans="1:10" ht="51" customHeight="1" x14ac:dyDescent="0.25">
      <c r="A24" s="6"/>
      <c r="B24" s="59" t="s">
        <v>3168</v>
      </c>
      <c r="C24" s="104" t="s">
        <v>3187</v>
      </c>
      <c r="D24" s="105" t="s">
        <v>3432</v>
      </c>
      <c r="E24" s="112"/>
      <c r="F24" s="113">
        <v>12717.72</v>
      </c>
      <c r="G24" s="78">
        <f t="shared" ref="G24:G87" si="0">SUM(G23+E24-F24)</f>
        <v>11080252936.110001</v>
      </c>
      <c r="I24" s="76"/>
    </row>
    <row r="25" spans="1:10" ht="48.75" customHeight="1" x14ac:dyDescent="0.25">
      <c r="A25" s="6"/>
      <c r="B25" s="59" t="s">
        <v>3168</v>
      </c>
      <c r="C25" s="60" t="s">
        <v>3188</v>
      </c>
      <c r="D25" s="52" t="s">
        <v>3433</v>
      </c>
      <c r="E25" s="112"/>
      <c r="F25" s="112">
        <v>41654750.539999999</v>
      </c>
      <c r="G25" s="78">
        <f t="shared" si="0"/>
        <v>11038598185.57</v>
      </c>
    </row>
    <row r="26" spans="1:10" ht="37.5" customHeight="1" x14ac:dyDescent="0.25">
      <c r="A26" s="6"/>
      <c r="B26" s="59" t="s">
        <v>3168</v>
      </c>
      <c r="C26" s="60" t="s">
        <v>3189</v>
      </c>
      <c r="D26" s="52" t="s">
        <v>3434</v>
      </c>
      <c r="E26" s="112"/>
      <c r="F26" s="112">
        <v>41215989.060000002</v>
      </c>
      <c r="G26" s="78">
        <f t="shared" si="0"/>
        <v>10997382196.51</v>
      </c>
    </row>
    <row r="27" spans="1:10" ht="66.75" customHeight="1" x14ac:dyDescent="0.25">
      <c r="A27" s="6"/>
      <c r="B27" s="59" t="s">
        <v>3168</v>
      </c>
      <c r="C27" s="60" t="s">
        <v>3190</v>
      </c>
      <c r="D27" s="52" t="s">
        <v>3435</v>
      </c>
      <c r="E27" s="112"/>
      <c r="F27" s="112">
        <v>12247224.300000001</v>
      </c>
      <c r="G27" s="78">
        <f t="shared" si="0"/>
        <v>10985134972.210001</v>
      </c>
    </row>
    <row r="28" spans="1:10" ht="66" customHeight="1" x14ac:dyDescent="0.25">
      <c r="A28" s="6"/>
      <c r="B28" s="59" t="s">
        <v>3168</v>
      </c>
      <c r="C28" s="60" t="s">
        <v>3191</v>
      </c>
      <c r="D28" s="52" t="s">
        <v>3436</v>
      </c>
      <c r="E28" s="112"/>
      <c r="F28" s="112">
        <v>12561770.84</v>
      </c>
      <c r="G28" s="78">
        <f t="shared" si="0"/>
        <v>10972573201.370001</v>
      </c>
      <c r="I28" s="99"/>
      <c r="J28" s="121"/>
    </row>
    <row r="29" spans="1:10" ht="69.75" customHeight="1" x14ac:dyDescent="0.25">
      <c r="A29" s="6"/>
      <c r="B29" s="59" t="s">
        <v>3168</v>
      </c>
      <c r="C29" s="60" t="s">
        <v>3192</v>
      </c>
      <c r="D29" s="52" t="s">
        <v>3437</v>
      </c>
      <c r="E29" s="112"/>
      <c r="F29" s="112">
        <v>60000</v>
      </c>
      <c r="G29" s="78">
        <f t="shared" si="0"/>
        <v>10972513201.370001</v>
      </c>
      <c r="I29" s="120"/>
      <c r="J29" s="121"/>
    </row>
    <row r="30" spans="1:10" ht="60" customHeight="1" x14ac:dyDescent="0.25">
      <c r="A30" s="6"/>
      <c r="B30" s="59" t="s">
        <v>3168</v>
      </c>
      <c r="C30" s="60" t="s">
        <v>3193</v>
      </c>
      <c r="D30" s="52" t="s">
        <v>3438</v>
      </c>
      <c r="E30" s="112"/>
      <c r="F30" s="112">
        <v>60500</v>
      </c>
      <c r="G30" s="78">
        <f t="shared" si="0"/>
        <v>10972452701.370001</v>
      </c>
      <c r="I30" s="120"/>
      <c r="J30" s="121"/>
    </row>
    <row r="31" spans="1:10" ht="60" customHeight="1" x14ac:dyDescent="0.25">
      <c r="A31" s="6"/>
      <c r="B31" s="103" t="s">
        <v>3168</v>
      </c>
      <c r="C31" s="60" t="s">
        <v>3194</v>
      </c>
      <c r="D31" s="52" t="s">
        <v>3439</v>
      </c>
      <c r="E31" s="112"/>
      <c r="F31" s="112">
        <v>4144500</v>
      </c>
      <c r="G31" s="78">
        <f t="shared" si="0"/>
        <v>10968308201.370001</v>
      </c>
      <c r="I31" s="120"/>
      <c r="J31" s="121"/>
    </row>
    <row r="32" spans="1:10" ht="51" customHeight="1" x14ac:dyDescent="0.25">
      <c r="A32" s="6"/>
      <c r="B32" s="103" t="s">
        <v>3168</v>
      </c>
      <c r="C32" s="60" t="s">
        <v>3195</v>
      </c>
      <c r="D32" s="52" t="s">
        <v>3440</v>
      </c>
      <c r="E32" s="112"/>
      <c r="F32" s="112">
        <v>32499000</v>
      </c>
      <c r="G32" s="78">
        <f t="shared" si="0"/>
        <v>10935809201.370001</v>
      </c>
      <c r="I32" s="120"/>
      <c r="J32" s="121"/>
    </row>
    <row r="33" spans="1:10" ht="58.5" customHeight="1" x14ac:dyDescent="0.25">
      <c r="A33" s="6"/>
      <c r="B33" s="103" t="s">
        <v>3168</v>
      </c>
      <c r="C33" s="104" t="s">
        <v>3196</v>
      </c>
      <c r="D33" s="105" t="s">
        <v>3441</v>
      </c>
      <c r="E33" s="112"/>
      <c r="F33" s="113">
        <v>6386000</v>
      </c>
      <c r="G33" s="78">
        <f t="shared" si="0"/>
        <v>10929423201.370001</v>
      </c>
      <c r="I33" s="76"/>
    </row>
    <row r="34" spans="1:10" ht="68.25" customHeight="1" x14ac:dyDescent="0.25">
      <c r="A34" s="6"/>
      <c r="B34" s="103" t="s">
        <v>3168</v>
      </c>
      <c r="C34" s="104" t="s">
        <v>3197</v>
      </c>
      <c r="D34" s="105" t="s">
        <v>3442</v>
      </c>
      <c r="E34" s="112"/>
      <c r="F34" s="113">
        <v>6271000</v>
      </c>
      <c r="G34" s="78">
        <f t="shared" si="0"/>
        <v>10923152201.370001</v>
      </c>
      <c r="I34" s="97"/>
      <c r="J34" s="121"/>
    </row>
    <row r="35" spans="1:10" ht="89.25" customHeight="1" x14ac:dyDescent="0.25">
      <c r="A35" s="6"/>
      <c r="B35" s="103" t="s">
        <v>3168</v>
      </c>
      <c r="C35" s="104" t="s">
        <v>3198</v>
      </c>
      <c r="D35" s="105" t="s">
        <v>3443</v>
      </c>
      <c r="E35" s="112"/>
      <c r="F35" s="113">
        <v>10896688.43</v>
      </c>
      <c r="G35" s="78">
        <f t="shared" si="0"/>
        <v>10912255512.940001</v>
      </c>
      <c r="I35" s="76"/>
      <c r="J35" s="122"/>
    </row>
    <row r="36" spans="1:10" ht="75" customHeight="1" x14ac:dyDescent="0.25">
      <c r="A36" s="6"/>
      <c r="B36" s="103" t="s">
        <v>3168</v>
      </c>
      <c r="C36" s="104" t="s">
        <v>3199</v>
      </c>
      <c r="D36" s="105" t="s">
        <v>3444</v>
      </c>
      <c r="E36" s="112"/>
      <c r="F36" s="113">
        <v>5981000</v>
      </c>
      <c r="G36" s="78">
        <f t="shared" si="0"/>
        <v>10906274512.940001</v>
      </c>
      <c r="I36" s="76"/>
      <c r="J36" s="122"/>
    </row>
    <row r="37" spans="1:10" ht="66" customHeight="1" x14ac:dyDescent="0.25">
      <c r="A37" s="6"/>
      <c r="B37" s="103" t="s">
        <v>3168</v>
      </c>
      <c r="C37" s="104" t="s">
        <v>3200</v>
      </c>
      <c r="D37" s="105" t="s">
        <v>3445</v>
      </c>
      <c r="E37" s="112"/>
      <c r="F37" s="113">
        <v>1524922.88</v>
      </c>
      <c r="G37" s="78">
        <f t="shared" si="0"/>
        <v>10904749590.060001</v>
      </c>
      <c r="I37" s="76"/>
    </row>
    <row r="38" spans="1:10" ht="94.5" customHeight="1" x14ac:dyDescent="0.25">
      <c r="A38" s="6"/>
      <c r="B38" s="103" t="s">
        <v>3169</v>
      </c>
      <c r="C38" s="104" t="s">
        <v>3201</v>
      </c>
      <c r="D38" s="105" t="s">
        <v>3446</v>
      </c>
      <c r="E38" s="112"/>
      <c r="F38" s="113">
        <v>13291750</v>
      </c>
      <c r="G38" s="78">
        <f t="shared" si="0"/>
        <v>10891457840.060001</v>
      </c>
      <c r="I38" s="76"/>
    </row>
    <row r="39" spans="1:10" ht="57" customHeight="1" x14ac:dyDescent="0.25">
      <c r="A39" s="6"/>
      <c r="B39" s="103" t="s">
        <v>3169</v>
      </c>
      <c r="C39" s="104" t="s">
        <v>3202</v>
      </c>
      <c r="D39" s="105" t="s">
        <v>3447</v>
      </c>
      <c r="E39" s="112"/>
      <c r="F39" s="113">
        <v>19973673.16</v>
      </c>
      <c r="G39" s="78">
        <f t="shared" si="0"/>
        <v>10871484166.900002</v>
      </c>
      <c r="I39" s="76"/>
    </row>
    <row r="40" spans="1:10" ht="75" customHeight="1" x14ac:dyDescent="0.25">
      <c r="A40" s="6"/>
      <c r="B40" s="103" t="s">
        <v>3169</v>
      </c>
      <c r="C40" s="104" t="s">
        <v>3203</v>
      </c>
      <c r="D40" s="105" t="s">
        <v>3448</v>
      </c>
      <c r="E40" s="112"/>
      <c r="F40" s="113">
        <v>21387769.32</v>
      </c>
      <c r="G40" s="78">
        <f t="shared" si="0"/>
        <v>10850096397.580002</v>
      </c>
      <c r="I40" s="76"/>
    </row>
    <row r="41" spans="1:10" ht="68.25" customHeight="1" x14ac:dyDescent="0.25">
      <c r="A41" s="6"/>
      <c r="B41" s="103" t="s">
        <v>3169</v>
      </c>
      <c r="C41" s="104" t="s">
        <v>3204</v>
      </c>
      <c r="D41" s="105" t="s">
        <v>3449</v>
      </c>
      <c r="E41" s="112"/>
      <c r="F41" s="113">
        <v>18475442.5</v>
      </c>
      <c r="G41" s="78">
        <f t="shared" si="0"/>
        <v>10831620955.080002</v>
      </c>
      <c r="I41" s="76"/>
      <c r="J41" s="121"/>
    </row>
    <row r="42" spans="1:10" ht="85.5" customHeight="1" x14ac:dyDescent="0.25">
      <c r="A42" s="6"/>
      <c r="B42" s="103" t="s">
        <v>3169</v>
      </c>
      <c r="C42" s="104" t="s">
        <v>3205</v>
      </c>
      <c r="D42" s="105" t="s">
        <v>3450</v>
      </c>
      <c r="E42" s="112"/>
      <c r="F42" s="113">
        <v>19441211.75</v>
      </c>
      <c r="G42" s="78">
        <f t="shared" si="0"/>
        <v>10812179743.330002</v>
      </c>
      <c r="I42" s="76"/>
      <c r="J42" s="121"/>
    </row>
    <row r="43" spans="1:10" ht="60" customHeight="1" x14ac:dyDescent="0.25">
      <c r="A43" s="6"/>
      <c r="B43" s="103" t="s">
        <v>3169</v>
      </c>
      <c r="C43" s="104" t="s">
        <v>3206</v>
      </c>
      <c r="D43" s="105" t="s">
        <v>3451</v>
      </c>
      <c r="E43" s="112"/>
      <c r="F43" s="113">
        <v>15215553.039999999</v>
      </c>
      <c r="G43" s="78">
        <f t="shared" si="0"/>
        <v>10796964190.290001</v>
      </c>
      <c r="I43" s="76"/>
      <c r="J43" s="121"/>
    </row>
    <row r="44" spans="1:10" ht="72.75" customHeight="1" x14ac:dyDescent="0.25">
      <c r="A44" s="6"/>
      <c r="B44" s="103" t="s">
        <v>3169</v>
      </c>
      <c r="C44" s="104" t="s">
        <v>3207</v>
      </c>
      <c r="D44" s="105" t="s">
        <v>3452</v>
      </c>
      <c r="E44" s="112"/>
      <c r="F44" s="113">
        <v>15654620.58</v>
      </c>
      <c r="G44" s="78">
        <f t="shared" si="0"/>
        <v>10781309569.710001</v>
      </c>
      <c r="I44" s="76"/>
    </row>
    <row r="45" spans="1:10" ht="64.5" customHeight="1" x14ac:dyDescent="0.25">
      <c r="A45" s="6"/>
      <c r="B45" s="103" t="s">
        <v>3169</v>
      </c>
      <c r="C45" s="104" t="s">
        <v>3208</v>
      </c>
      <c r="D45" s="105" t="s">
        <v>3453</v>
      </c>
      <c r="E45" s="112"/>
      <c r="F45" s="113">
        <v>12264980.949999999</v>
      </c>
      <c r="G45" s="78">
        <f t="shared" si="0"/>
        <v>10769044588.76</v>
      </c>
      <c r="I45" s="76"/>
    </row>
    <row r="46" spans="1:10" ht="63" customHeight="1" x14ac:dyDescent="0.25">
      <c r="A46" s="6"/>
      <c r="B46" s="103" t="s">
        <v>3169</v>
      </c>
      <c r="C46" s="104" t="s">
        <v>3209</v>
      </c>
      <c r="D46" s="105" t="s">
        <v>3454</v>
      </c>
      <c r="E46" s="112"/>
      <c r="F46" s="113">
        <v>10959961.17</v>
      </c>
      <c r="G46" s="78">
        <f t="shared" si="0"/>
        <v>10758084627.59</v>
      </c>
      <c r="I46" s="76"/>
    </row>
    <row r="47" spans="1:10" ht="56.25" customHeight="1" x14ac:dyDescent="0.25">
      <c r="A47" s="6"/>
      <c r="B47" s="103" t="s">
        <v>3169</v>
      </c>
      <c r="C47" s="104" t="s">
        <v>3210</v>
      </c>
      <c r="D47" s="105" t="s">
        <v>3455</v>
      </c>
      <c r="E47" s="112"/>
      <c r="F47" s="113">
        <v>5992750</v>
      </c>
      <c r="G47" s="78">
        <f t="shared" si="0"/>
        <v>10752091877.59</v>
      </c>
      <c r="I47" s="76"/>
    </row>
    <row r="48" spans="1:10" ht="60" x14ac:dyDescent="0.25">
      <c r="A48" s="6"/>
      <c r="B48" s="103" t="s">
        <v>3170</v>
      </c>
      <c r="C48" s="104" t="s">
        <v>3211</v>
      </c>
      <c r="D48" s="105" t="s">
        <v>3456</v>
      </c>
      <c r="E48" s="112"/>
      <c r="F48" s="113">
        <v>4981000</v>
      </c>
      <c r="G48" s="78">
        <f t="shared" si="0"/>
        <v>10747110877.59</v>
      </c>
      <c r="I48" s="76"/>
    </row>
    <row r="49" spans="1:9" ht="60" x14ac:dyDescent="0.25">
      <c r="A49" s="6"/>
      <c r="B49" s="103" t="s">
        <v>3170</v>
      </c>
      <c r="C49" s="104" t="s">
        <v>3212</v>
      </c>
      <c r="D49" s="105" t="s">
        <v>3457</v>
      </c>
      <c r="E49" s="112"/>
      <c r="F49" s="113">
        <v>5146000</v>
      </c>
      <c r="G49" s="78">
        <f t="shared" si="0"/>
        <v>10741964877.59</v>
      </c>
      <c r="I49" s="76"/>
    </row>
    <row r="50" spans="1:9" ht="47.25" customHeight="1" x14ac:dyDescent="0.25">
      <c r="A50" s="6"/>
      <c r="B50" s="103" t="s">
        <v>3170</v>
      </c>
      <c r="C50" s="104" t="s">
        <v>3213</v>
      </c>
      <c r="D50" s="105" t="s">
        <v>3458</v>
      </c>
      <c r="E50" s="112"/>
      <c r="F50" s="113">
        <v>11377250</v>
      </c>
      <c r="G50" s="78">
        <f t="shared" si="0"/>
        <v>10730587627.59</v>
      </c>
      <c r="I50" s="76"/>
    </row>
    <row r="51" spans="1:9" ht="78" customHeight="1" x14ac:dyDescent="0.25">
      <c r="A51" s="6"/>
      <c r="B51" s="103" t="s">
        <v>3170</v>
      </c>
      <c r="C51" s="104" t="s">
        <v>3214</v>
      </c>
      <c r="D51" s="105" t="s">
        <v>3459</v>
      </c>
      <c r="E51" s="112"/>
      <c r="F51" s="113">
        <v>12744288.539999999</v>
      </c>
      <c r="G51" s="78">
        <f t="shared" si="0"/>
        <v>10717843339.049999</v>
      </c>
      <c r="I51" s="76"/>
    </row>
    <row r="52" spans="1:9" ht="63.75" customHeight="1" x14ac:dyDescent="0.25">
      <c r="A52" s="6"/>
      <c r="B52" s="103" t="s">
        <v>3170</v>
      </c>
      <c r="C52" s="104" t="s">
        <v>3215</v>
      </c>
      <c r="D52" s="105" t="s">
        <v>3460</v>
      </c>
      <c r="E52" s="112"/>
      <c r="F52" s="113">
        <v>12319135.140000001</v>
      </c>
      <c r="G52" s="78">
        <f t="shared" si="0"/>
        <v>10705524203.91</v>
      </c>
      <c r="I52" s="76"/>
    </row>
    <row r="53" spans="1:9" ht="65.25" customHeight="1" x14ac:dyDescent="0.25">
      <c r="A53" s="6"/>
      <c r="B53" s="103" t="s">
        <v>3170</v>
      </c>
      <c r="C53" s="104" t="s">
        <v>3216</v>
      </c>
      <c r="D53" s="105" t="s">
        <v>3461</v>
      </c>
      <c r="E53" s="112"/>
      <c r="F53" s="113">
        <v>9113426.5999999996</v>
      </c>
      <c r="G53" s="78">
        <f t="shared" si="0"/>
        <v>10696410777.309999</v>
      </c>
      <c r="I53" s="76"/>
    </row>
    <row r="54" spans="1:9" ht="78.75" customHeight="1" x14ac:dyDescent="0.25">
      <c r="A54" s="6"/>
      <c r="B54" s="103" t="s">
        <v>3170</v>
      </c>
      <c r="C54" s="104" t="s">
        <v>3217</v>
      </c>
      <c r="D54" s="105" t="s">
        <v>3462</v>
      </c>
      <c r="E54" s="112"/>
      <c r="F54" s="113">
        <v>10668173.26</v>
      </c>
      <c r="G54" s="78">
        <f t="shared" si="0"/>
        <v>10685742604.049999</v>
      </c>
      <c r="I54" s="76"/>
    </row>
    <row r="55" spans="1:9" ht="61.5" customHeight="1" x14ac:dyDescent="0.25">
      <c r="A55" s="6"/>
      <c r="B55" s="103" t="s">
        <v>3170</v>
      </c>
      <c r="C55" s="104" t="s">
        <v>3218</v>
      </c>
      <c r="D55" s="105" t="s">
        <v>3463</v>
      </c>
      <c r="E55" s="112"/>
      <c r="F55" s="113">
        <v>15316163.210000001</v>
      </c>
      <c r="G55" s="78">
        <f t="shared" si="0"/>
        <v>10670426440.84</v>
      </c>
    </row>
    <row r="56" spans="1:9" ht="62.25" customHeight="1" x14ac:dyDescent="0.25">
      <c r="A56" s="6"/>
      <c r="B56" s="103" t="s">
        <v>3170</v>
      </c>
      <c r="C56" s="60" t="s">
        <v>3219</v>
      </c>
      <c r="D56" s="52" t="s">
        <v>3464</v>
      </c>
      <c r="E56" s="112"/>
      <c r="F56" s="112">
        <v>533384.54</v>
      </c>
      <c r="G56" s="78">
        <f t="shared" si="0"/>
        <v>10669893056.299999</v>
      </c>
    </row>
    <row r="57" spans="1:9" ht="71.25" customHeight="1" x14ac:dyDescent="0.25">
      <c r="A57" s="6"/>
      <c r="B57" s="103" t="s">
        <v>3170</v>
      </c>
      <c r="C57" s="60" t="s">
        <v>3220</v>
      </c>
      <c r="D57" s="52" t="s">
        <v>3465</v>
      </c>
      <c r="E57" s="112"/>
      <c r="F57" s="112">
        <v>1963500</v>
      </c>
      <c r="G57" s="78">
        <f t="shared" si="0"/>
        <v>10667929556.299999</v>
      </c>
    </row>
    <row r="58" spans="1:9" ht="63" customHeight="1" x14ac:dyDescent="0.25">
      <c r="A58" s="6"/>
      <c r="B58" s="103" t="s">
        <v>3170</v>
      </c>
      <c r="C58" s="60" t="s">
        <v>3221</v>
      </c>
      <c r="D58" s="52" t="s">
        <v>3466</v>
      </c>
      <c r="E58" s="112"/>
      <c r="F58" s="112">
        <v>2083568.35</v>
      </c>
      <c r="G58" s="78">
        <f t="shared" si="0"/>
        <v>10665845987.949999</v>
      </c>
    </row>
    <row r="59" spans="1:9" ht="46.5" customHeight="1" x14ac:dyDescent="0.25">
      <c r="A59" s="6"/>
      <c r="B59" s="103" t="s">
        <v>3170</v>
      </c>
      <c r="C59" s="60" t="s">
        <v>3222</v>
      </c>
      <c r="D59" s="52" t="s">
        <v>3467</v>
      </c>
      <c r="E59" s="112"/>
      <c r="F59" s="112">
        <v>114808.16</v>
      </c>
      <c r="G59" s="78">
        <f t="shared" si="0"/>
        <v>10665731179.789999</v>
      </c>
    </row>
    <row r="60" spans="1:9" ht="59.25" customHeight="1" x14ac:dyDescent="0.25">
      <c r="A60" s="6"/>
      <c r="B60" s="103" t="s">
        <v>3170</v>
      </c>
      <c r="C60" s="60" t="s">
        <v>3223</v>
      </c>
      <c r="D60" s="52" t="s">
        <v>3468</v>
      </c>
      <c r="E60" s="112"/>
      <c r="F60" s="112">
        <v>185086.88</v>
      </c>
      <c r="G60" s="78">
        <f t="shared" si="0"/>
        <v>10665546092.91</v>
      </c>
    </row>
    <row r="61" spans="1:9" ht="48.75" customHeight="1" x14ac:dyDescent="0.25">
      <c r="A61" s="6"/>
      <c r="B61" s="103" t="s">
        <v>3170</v>
      </c>
      <c r="C61" s="60" t="s">
        <v>3224</v>
      </c>
      <c r="D61" s="52" t="s">
        <v>3469</v>
      </c>
      <c r="E61" s="112"/>
      <c r="F61" s="112">
        <v>84758.97</v>
      </c>
      <c r="G61" s="78">
        <f t="shared" si="0"/>
        <v>10665461333.940001</v>
      </c>
    </row>
    <row r="62" spans="1:9" ht="46.5" customHeight="1" x14ac:dyDescent="0.25">
      <c r="A62" s="6"/>
      <c r="B62" s="103" t="s">
        <v>3170</v>
      </c>
      <c r="C62" s="60" t="s">
        <v>3225</v>
      </c>
      <c r="D62" s="52" t="s">
        <v>3470</v>
      </c>
      <c r="E62" s="112"/>
      <c r="F62" s="112">
        <v>159182.35</v>
      </c>
      <c r="G62" s="78">
        <f t="shared" si="0"/>
        <v>10665302151.59</v>
      </c>
    </row>
    <row r="63" spans="1:9" ht="66.75" customHeight="1" x14ac:dyDescent="0.25">
      <c r="A63" s="6"/>
      <c r="B63" s="103" t="s">
        <v>3170</v>
      </c>
      <c r="C63" s="60" t="s">
        <v>3226</v>
      </c>
      <c r="D63" s="52" t="s">
        <v>3471</v>
      </c>
      <c r="E63" s="112"/>
      <c r="F63" s="112">
        <v>2190000</v>
      </c>
      <c r="G63" s="78">
        <f t="shared" si="0"/>
        <v>10663112151.59</v>
      </c>
    </row>
    <row r="64" spans="1:9" ht="64.5" customHeight="1" x14ac:dyDescent="0.25">
      <c r="A64" s="6"/>
      <c r="B64" s="103" t="s">
        <v>3170</v>
      </c>
      <c r="C64" s="60" t="s">
        <v>3227</v>
      </c>
      <c r="D64" s="52" t="s">
        <v>3472</v>
      </c>
      <c r="E64" s="112"/>
      <c r="F64" s="112">
        <v>3883000</v>
      </c>
      <c r="G64" s="78">
        <f t="shared" si="0"/>
        <v>10659229151.59</v>
      </c>
    </row>
    <row r="65" spans="1:7" ht="64.5" customHeight="1" x14ac:dyDescent="0.25">
      <c r="A65" s="6"/>
      <c r="B65" s="103" t="s">
        <v>3170</v>
      </c>
      <c r="C65" s="60" t="s">
        <v>3228</v>
      </c>
      <c r="D65" s="52" t="s">
        <v>3473</v>
      </c>
      <c r="E65" s="112"/>
      <c r="F65" s="112">
        <v>1897000</v>
      </c>
      <c r="G65" s="78">
        <f t="shared" si="0"/>
        <v>10657332151.59</v>
      </c>
    </row>
    <row r="66" spans="1:7" ht="69" customHeight="1" x14ac:dyDescent="0.25">
      <c r="A66" s="6"/>
      <c r="B66" s="103" t="s">
        <v>3170</v>
      </c>
      <c r="C66" s="60" t="s">
        <v>3229</v>
      </c>
      <c r="D66" s="52" t="s">
        <v>3474</v>
      </c>
      <c r="E66" s="112"/>
      <c r="F66" s="112">
        <v>303000</v>
      </c>
      <c r="G66" s="78">
        <f t="shared" si="0"/>
        <v>10657029151.59</v>
      </c>
    </row>
    <row r="67" spans="1:7" ht="82.5" customHeight="1" x14ac:dyDescent="0.25">
      <c r="A67" s="6"/>
      <c r="B67" s="103" t="s">
        <v>3170</v>
      </c>
      <c r="C67" s="60" t="s">
        <v>3230</v>
      </c>
      <c r="D67" s="52" t="s">
        <v>3475</v>
      </c>
      <c r="E67" s="112"/>
      <c r="F67" s="112">
        <v>2328000</v>
      </c>
      <c r="G67" s="78">
        <f t="shared" si="0"/>
        <v>10654701151.59</v>
      </c>
    </row>
    <row r="68" spans="1:7" ht="74.25" customHeight="1" x14ac:dyDescent="0.25">
      <c r="A68" s="6"/>
      <c r="B68" s="103" t="s">
        <v>3170</v>
      </c>
      <c r="C68" s="60" t="s">
        <v>3231</v>
      </c>
      <c r="D68" s="52" t="s">
        <v>3476</v>
      </c>
      <c r="E68" s="112"/>
      <c r="F68" s="112">
        <v>11562600</v>
      </c>
      <c r="G68" s="78">
        <f t="shared" si="0"/>
        <v>10643138551.59</v>
      </c>
    </row>
    <row r="69" spans="1:7" ht="66" customHeight="1" x14ac:dyDescent="0.25">
      <c r="A69" s="6"/>
      <c r="B69" s="103" t="s">
        <v>3170</v>
      </c>
      <c r="C69" s="60" t="s">
        <v>3232</v>
      </c>
      <c r="D69" s="52" t="s">
        <v>3477</v>
      </c>
      <c r="E69" s="112"/>
      <c r="F69" s="112">
        <v>227520.75</v>
      </c>
      <c r="G69" s="78">
        <f t="shared" si="0"/>
        <v>10642911030.84</v>
      </c>
    </row>
    <row r="70" spans="1:7" ht="48.75" x14ac:dyDescent="0.25">
      <c r="A70" s="6"/>
      <c r="B70" s="103" t="s">
        <v>3170</v>
      </c>
      <c r="C70" s="60" t="s">
        <v>3233</v>
      </c>
      <c r="D70" s="52" t="s">
        <v>3478</v>
      </c>
      <c r="E70" s="112"/>
      <c r="F70" s="112">
        <v>42093500</v>
      </c>
      <c r="G70" s="78">
        <f t="shared" si="0"/>
        <v>10600817530.84</v>
      </c>
    </row>
    <row r="71" spans="1:7" ht="78" customHeight="1" x14ac:dyDescent="0.25">
      <c r="A71" s="6"/>
      <c r="B71" s="103" t="s">
        <v>3170</v>
      </c>
      <c r="C71" s="60" t="s">
        <v>3234</v>
      </c>
      <c r="D71" s="52" t="s">
        <v>3479</v>
      </c>
      <c r="E71" s="112"/>
      <c r="F71" s="112">
        <v>8280215.5199999996</v>
      </c>
      <c r="G71" s="78">
        <f t="shared" si="0"/>
        <v>10592537315.32</v>
      </c>
    </row>
    <row r="72" spans="1:7" ht="82.5" customHeight="1" x14ac:dyDescent="0.25">
      <c r="A72" s="6"/>
      <c r="B72" s="103" t="s">
        <v>3170</v>
      </c>
      <c r="C72" s="104" t="s">
        <v>3235</v>
      </c>
      <c r="D72" s="105" t="s">
        <v>3480</v>
      </c>
      <c r="E72" s="112"/>
      <c r="F72" s="113">
        <v>1451011.22</v>
      </c>
      <c r="G72" s="78">
        <f t="shared" si="0"/>
        <v>10591086304.1</v>
      </c>
    </row>
    <row r="73" spans="1:7" ht="24" x14ac:dyDescent="0.25">
      <c r="A73" s="6"/>
      <c r="B73" s="103" t="s">
        <v>3170</v>
      </c>
      <c r="C73" s="104" t="s">
        <v>3187</v>
      </c>
      <c r="D73" s="105" t="s">
        <v>3432</v>
      </c>
      <c r="E73" s="112"/>
      <c r="F73" s="113">
        <v>901.69</v>
      </c>
      <c r="G73" s="78">
        <f t="shared" si="0"/>
        <v>10591085402.41</v>
      </c>
    </row>
    <row r="74" spans="1:7" ht="53.25" customHeight="1" x14ac:dyDescent="0.25">
      <c r="A74" s="6"/>
      <c r="B74" s="103" t="s">
        <v>3170</v>
      </c>
      <c r="C74" s="60" t="s">
        <v>3188</v>
      </c>
      <c r="D74" s="52" t="s">
        <v>3433</v>
      </c>
      <c r="E74" s="112"/>
      <c r="F74" s="112">
        <v>2764570.25</v>
      </c>
      <c r="G74" s="78">
        <f t="shared" si="0"/>
        <v>10588320832.16</v>
      </c>
    </row>
    <row r="75" spans="1:7" ht="53.25" customHeight="1" x14ac:dyDescent="0.25">
      <c r="A75" s="6"/>
      <c r="B75" s="103" t="s">
        <v>3170</v>
      </c>
      <c r="C75" s="60" t="s">
        <v>3189</v>
      </c>
      <c r="D75" s="52" t="s">
        <v>3434</v>
      </c>
      <c r="E75" s="112"/>
      <c r="F75" s="112">
        <v>2846101.77</v>
      </c>
      <c r="G75" s="78">
        <f t="shared" si="0"/>
        <v>10585474730.389999</v>
      </c>
    </row>
    <row r="76" spans="1:7" ht="36.75" x14ac:dyDescent="0.25">
      <c r="A76" s="6"/>
      <c r="B76" s="103" t="s">
        <v>3170</v>
      </c>
      <c r="C76" s="60" t="s">
        <v>3190</v>
      </c>
      <c r="D76" s="52" t="s">
        <v>3435</v>
      </c>
      <c r="E76" s="112"/>
      <c r="F76" s="112">
        <v>865122.09</v>
      </c>
      <c r="G76" s="78">
        <f t="shared" si="0"/>
        <v>10584609608.299999</v>
      </c>
    </row>
    <row r="77" spans="1:7" ht="24.75" x14ac:dyDescent="0.25">
      <c r="A77" s="6"/>
      <c r="B77" s="103" t="s">
        <v>3170</v>
      </c>
      <c r="C77" s="60" t="s">
        <v>3221</v>
      </c>
      <c r="D77" s="52" t="s">
        <v>3466</v>
      </c>
      <c r="E77" s="112"/>
      <c r="F77" s="112">
        <v>147601.60000000001</v>
      </c>
      <c r="G77" s="78">
        <f t="shared" si="0"/>
        <v>10584462006.699999</v>
      </c>
    </row>
    <row r="78" spans="1:7" ht="36.75" x14ac:dyDescent="0.25">
      <c r="A78" s="6"/>
      <c r="B78" s="103" t="s">
        <v>3171</v>
      </c>
      <c r="C78" s="60" t="s">
        <v>3193</v>
      </c>
      <c r="D78" s="52" t="s">
        <v>3438</v>
      </c>
      <c r="E78" s="112"/>
      <c r="F78" s="112">
        <v>4289.45</v>
      </c>
      <c r="G78" s="78">
        <f t="shared" si="0"/>
        <v>10584457717.249998</v>
      </c>
    </row>
    <row r="79" spans="1:7" ht="67.5" customHeight="1" x14ac:dyDescent="0.25">
      <c r="A79" s="6"/>
      <c r="B79" s="103" t="s">
        <v>3171</v>
      </c>
      <c r="C79" s="60" t="s">
        <v>3194</v>
      </c>
      <c r="D79" s="52" t="s">
        <v>3439</v>
      </c>
      <c r="E79" s="112"/>
      <c r="F79" s="112">
        <v>293721.68</v>
      </c>
      <c r="G79" s="78">
        <f t="shared" si="0"/>
        <v>10584163995.569998</v>
      </c>
    </row>
    <row r="80" spans="1:7" ht="64.5" customHeight="1" x14ac:dyDescent="0.25">
      <c r="A80" s="6"/>
      <c r="B80" s="103" t="s">
        <v>3171</v>
      </c>
      <c r="C80" s="60" t="s">
        <v>3191</v>
      </c>
      <c r="D80" s="52" t="s">
        <v>3436</v>
      </c>
      <c r="E80" s="112"/>
      <c r="F80" s="112">
        <v>872287.72</v>
      </c>
      <c r="G80" s="78">
        <f t="shared" si="0"/>
        <v>10583291707.849998</v>
      </c>
    </row>
    <row r="81" spans="1:7" ht="65.25" customHeight="1" x14ac:dyDescent="0.25">
      <c r="A81" s="6"/>
      <c r="B81" s="103" t="s">
        <v>3171</v>
      </c>
      <c r="C81" s="60" t="s">
        <v>3192</v>
      </c>
      <c r="D81" s="52" t="s">
        <v>3437</v>
      </c>
      <c r="E81" s="112"/>
      <c r="F81" s="112">
        <v>4130.63</v>
      </c>
      <c r="G81" s="78">
        <f t="shared" si="0"/>
        <v>10583287577.219999</v>
      </c>
    </row>
    <row r="82" spans="1:7" ht="48.75" x14ac:dyDescent="0.25">
      <c r="A82" s="6"/>
      <c r="B82" s="103" t="s">
        <v>3171</v>
      </c>
      <c r="C82" s="60" t="s">
        <v>3195</v>
      </c>
      <c r="D82" s="52" t="s">
        <v>3440</v>
      </c>
      <c r="E82" s="112"/>
      <c r="F82" s="112">
        <v>2251603.83</v>
      </c>
      <c r="G82" s="78">
        <f t="shared" si="0"/>
        <v>10581035973.389999</v>
      </c>
    </row>
    <row r="83" spans="1:7" ht="24" x14ac:dyDescent="0.25">
      <c r="A83" s="6"/>
      <c r="B83" s="103" t="s">
        <v>3171</v>
      </c>
      <c r="C83" s="104" t="s">
        <v>3187</v>
      </c>
      <c r="D83" s="105" t="s">
        <v>3432</v>
      </c>
      <c r="E83" s="112"/>
      <c r="F83" s="113">
        <v>902.96</v>
      </c>
      <c r="G83" s="78">
        <f t="shared" si="0"/>
        <v>10581035070.43</v>
      </c>
    </row>
    <row r="84" spans="1:7" ht="63" customHeight="1" x14ac:dyDescent="0.25">
      <c r="A84" s="6"/>
      <c r="B84" s="103" t="s">
        <v>3171</v>
      </c>
      <c r="C84" s="60" t="s">
        <v>3188</v>
      </c>
      <c r="D84" s="52" t="s">
        <v>3433</v>
      </c>
      <c r="E84" s="112"/>
      <c r="F84" s="112">
        <v>2951744.65</v>
      </c>
      <c r="G84" s="78">
        <f t="shared" si="0"/>
        <v>10578083325.780001</v>
      </c>
    </row>
    <row r="85" spans="1:7" ht="67.5" customHeight="1" x14ac:dyDescent="0.25">
      <c r="A85" s="6"/>
      <c r="B85" s="103" t="s">
        <v>3171</v>
      </c>
      <c r="C85" s="60" t="s">
        <v>3189</v>
      </c>
      <c r="D85" s="52" t="s">
        <v>3434</v>
      </c>
      <c r="E85" s="112"/>
      <c r="F85" s="112">
        <v>2926086.11</v>
      </c>
      <c r="G85" s="78">
        <f t="shared" si="0"/>
        <v>10575157239.67</v>
      </c>
    </row>
    <row r="86" spans="1:7" ht="86.25" customHeight="1" x14ac:dyDescent="0.25">
      <c r="A86" s="6"/>
      <c r="B86" s="103" t="s">
        <v>3171</v>
      </c>
      <c r="C86" s="60" t="s">
        <v>3190</v>
      </c>
      <c r="D86" s="52" t="s">
        <v>3435</v>
      </c>
      <c r="E86" s="112"/>
      <c r="F86" s="112">
        <v>869552.91</v>
      </c>
      <c r="G86" s="78">
        <f t="shared" si="0"/>
        <v>10574287686.76</v>
      </c>
    </row>
    <row r="87" spans="1:7" ht="88.5" customHeight="1" x14ac:dyDescent="0.25">
      <c r="A87" s="6"/>
      <c r="B87" s="103" t="s">
        <v>3171</v>
      </c>
      <c r="C87" s="60" t="s">
        <v>3221</v>
      </c>
      <c r="D87" s="52" t="s">
        <v>3466</v>
      </c>
      <c r="E87" s="112"/>
      <c r="F87" s="112">
        <v>147933.17000000001</v>
      </c>
      <c r="G87" s="78">
        <f t="shared" si="0"/>
        <v>10574139753.59</v>
      </c>
    </row>
    <row r="88" spans="1:7" ht="68.25" customHeight="1" x14ac:dyDescent="0.25">
      <c r="A88" s="6"/>
      <c r="B88" s="103" t="s">
        <v>3171</v>
      </c>
      <c r="C88" s="60" t="s">
        <v>3193</v>
      </c>
      <c r="D88" s="52" t="s">
        <v>3438</v>
      </c>
      <c r="E88" s="112"/>
      <c r="F88" s="112">
        <v>4295.5</v>
      </c>
      <c r="G88" s="78">
        <f t="shared" ref="G88:G151" si="1">SUM(G87+E88-F88)</f>
        <v>10574135458.09</v>
      </c>
    </row>
    <row r="89" spans="1:7" ht="83.25" customHeight="1" x14ac:dyDescent="0.25">
      <c r="A89" s="6"/>
      <c r="B89" s="103" t="s">
        <v>3171</v>
      </c>
      <c r="C89" s="60" t="s">
        <v>3194</v>
      </c>
      <c r="D89" s="52" t="s">
        <v>3439</v>
      </c>
      <c r="E89" s="112"/>
      <c r="F89" s="112">
        <v>294259.5</v>
      </c>
      <c r="G89" s="78">
        <f t="shared" si="1"/>
        <v>10573841198.59</v>
      </c>
    </row>
    <row r="90" spans="1:7" ht="36.75" x14ac:dyDescent="0.25">
      <c r="A90" s="6"/>
      <c r="B90" s="103" t="s">
        <v>3171</v>
      </c>
      <c r="C90" s="60" t="s">
        <v>3191</v>
      </c>
      <c r="D90" s="52" t="s">
        <v>3436</v>
      </c>
      <c r="E90" s="112"/>
      <c r="F90" s="112">
        <v>891885.72</v>
      </c>
      <c r="G90" s="78">
        <f t="shared" si="1"/>
        <v>10572949312.870001</v>
      </c>
    </row>
    <row r="91" spans="1:7" ht="63" customHeight="1" x14ac:dyDescent="0.25">
      <c r="A91" s="6"/>
      <c r="B91" s="103" t="s">
        <v>3171</v>
      </c>
      <c r="C91" s="60" t="s">
        <v>3192</v>
      </c>
      <c r="D91" s="52" t="s">
        <v>3437</v>
      </c>
      <c r="E91" s="112"/>
      <c r="F91" s="112">
        <v>4260</v>
      </c>
      <c r="G91" s="78">
        <f t="shared" si="1"/>
        <v>10572945052.870001</v>
      </c>
    </row>
    <row r="92" spans="1:7" ht="66.75" customHeight="1" x14ac:dyDescent="0.25">
      <c r="A92" s="6"/>
      <c r="B92" s="103" t="s">
        <v>3171</v>
      </c>
      <c r="C92" s="60" t="s">
        <v>3195</v>
      </c>
      <c r="D92" s="52" t="s">
        <v>3440</v>
      </c>
      <c r="E92" s="112"/>
      <c r="F92" s="112">
        <v>2307181.92</v>
      </c>
      <c r="G92" s="78">
        <f t="shared" si="1"/>
        <v>10570637870.950001</v>
      </c>
    </row>
    <row r="93" spans="1:7" ht="84" x14ac:dyDescent="0.25">
      <c r="A93" s="6"/>
      <c r="B93" s="103" t="s">
        <v>3171</v>
      </c>
      <c r="C93" s="104" t="s">
        <v>3235</v>
      </c>
      <c r="D93" s="105" t="s">
        <v>3480</v>
      </c>
      <c r="E93" s="112"/>
      <c r="F93" s="113">
        <v>171886.2</v>
      </c>
      <c r="G93" s="78">
        <f t="shared" si="1"/>
        <v>10570465984.75</v>
      </c>
    </row>
    <row r="94" spans="1:7" ht="24" x14ac:dyDescent="0.25">
      <c r="A94" s="6"/>
      <c r="B94" s="103" t="s">
        <v>3171</v>
      </c>
      <c r="C94" s="104" t="s">
        <v>3187</v>
      </c>
      <c r="D94" s="105" t="s">
        <v>3432</v>
      </c>
      <c r="E94" s="112"/>
      <c r="F94" s="113">
        <v>165.33</v>
      </c>
      <c r="G94" s="78">
        <f t="shared" si="1"/>
        <v>10570465819.42</v>
      </c>
    </row>
    <row r="95" spans="1:7" ht="36.75" x14ac:dyDescent="0.25">
      <c r="A95" s="6"/>
      <c r="B95" s="103" t="s">
        <v>3171</v>
      </c>
      <c r="C95" s="60" t="s">
        <v>3188</v>
      </c>
      <c r="D95" s="52" t="s">
        <v>3433</v>
      </c>
      <c r="E95" s="112"/>
      <c r="F95" s="112">
        <v>424165.54</v>
      </c>
      <c r="G95" s="78">
        <f t="shared" si="1"/>
        <v>10570041653.879999</v>
      </c>
    </row>
    <row r="96" spans="1:7" ht="36.75" x14ac:dyDescent="0.25">
      <c r="A96" s="6"/>
      <c r="B96" s="103" t="s">
        <v>3171</v>
      </c>
      <c r="C96" s="60" t="s">
        <v>3189</v>
      </c>
      <c r="D96" s="52" t="s">
        <v>3434</v>
      </c>
      <c r="E96" s="112"/>
      <c r="F96" s="112">
        <v>467821.58</v>
      </c>
      <c r="G96" s="78">
        <f t="shared" si="1"/>
        <v>10569573832.299999</v>
      </c>
    </row>
    <row r="97" spans="1:7" ht="36.75" x14ac:dyDescent="0.25">
      <c r="A97" s="6"/>
      <c r="B97" s="103" t="s">
        <v>3171</v>
      </c>
      <c r="C97" s="60" t="s">
        <v>3190</v>
      </c>
      <c r="D97" s="52" t="s">
        <v>3435</v>
      </c>
      <c r="E97" s="112"/>
      <c r="F97" s="112">
        <v>147007.76999999999</v>
      </c>
      <c r="G97" s="78">
        <f t="shared" si="1"/>
        <v>10569426824.529999</v>
      </c>
    </row>
    <row r="98" spans="1:7" ht="46.5" customHeight="1" x14ac:dyDescent="0.25">
      <c r="A98" s="6"/>
      <c r="B98" s="103" t="s">
        <v>3171</v>
      </c>
      <c r="C98" s="60" t="s">
        <v>3221</v>
      </c>
      <c r="D98" s="52" t="s">
        <v>3466</v>
      </c>
      <c r="E98" s="112"/>
      <c r="F98" s="112">
        <v>25046.11</v>
      </c>
      <c r="G98" s="78">
        <f t="shared" si="1"/>
        <v>10569401778.419998</v>
      </c>
    </row>
    <row r="99" spans="1:7" ht="50.25" customHeight="1" x14ac:dyDescent="0.25">
      <c r="A99" s="6"/>
      <c r="B99" s="103" t="s">
        <v>3171</v>
      </c>
      <c r="C99" s="60" t="s">
        <v>3193</v>
      </c>
      <c r="D99" s="52" t="s">
        <v>3438</v>
      </c>
      <c r="E99" s="112"/>
      <c r="F99" s="112">
        <v>751.45</v>
      </c>
      <c r="G99" s="78">
        <f t="shared" si="1"/>
        <v>10569401026.969997</v>
      </c>
    </row>
    <row r="100" spans="1:7" ht="54.75" customHeight="1" x14ac:dyDescent="0.25">
      <c r="A100" s="6"/>
      <c r="B100" s="103" t="s">
        <v>3171</v>
      </c>
      <c r="C100" s="60" t="s">
        <v>3194</v>
      </c>
      <c r="D100" s="52" t="s">
        <v>3439</v>
      </c>
      <c r="E100" s="112"/>
      <c r="F100" s="112">
        <v>49439.6</v>
      </c>
      <c r="G100" s="78">
        <f t="shared" si="1"/>
        <v>10569351587.369997</v>
      </c>
    </row>
    <row r="101" spans="1:7" ht="60.75" customHeight="1" x14ac:dyDescent="0.25">
      <c r="A101" s="6"/>
      <c r="B101" s="103" t="s">
        <v>3171</v>
      </c>
      <c r="C101" s="60" t="s">
        <v>3191</v>
      </c>
      <c r="D101" s="52" t="s">
        <v>3436</v>
      </c>
      <c r="E101" s="112"/>
      <c r="F101" s="112">
        <v>146197.44</v>
      </c>
      <c r="G101" s="78">
        <f t="shared" si="1"/>
        <v>10569205389.929996</v>
      </c>
    </row>
    <row r="102" spans="1:7" ht="54.75" customHeight="1" x14ac:dyDescent="0.25">
      <c r="A102" s="6"/>
      <c r="B102" s="103" t="s">
        <v>3171</v>
      </c>
      <c r="C102" s="60" t="s">
        <v>3192</v>
      </c>
      <c r="D102" s="52" t="s">
        <v>3437</v>
      </c>
      <c r="E102" s="112"/>
      <c r="F102" s="112">
        <v>614.95000000000005</v>
      </c>
      <c r="G102" s="78">
        <f t="shared" si="1"/>
        <v>10569204774.979996</v>
      </c>
    </row>
    <row r="103" spans="1:7" ht="58.5" customHeight="1" x14ac:dyDescent="0.25">
      <c r="A103" s="6"/>
      <c r="B103" s="103" t="s">
        <v>3171</v>
      </c>
      <c r="C103" s="60" t="s">
        <v>3195</v>
      </c>
      <c r="D103" s="52" t="s">
        <v>3440</v>
      </c>
      <c r="E103" s="112"/>
      <c r="F103" s="112">
        <v>360482</v>
      </c>
      <c r="G103" s="78">
        <f t="shared" si="1"/>
        <v>10568844292.979996</v>
      </c>
    </row>
    <row r="104" spans="1:7" ht="39" customHeight="1" x14ac:dyDescent="0.25">
      <c r="A104" s="6"/>
      <c r="B104" s="103" t="s">
        <v>3171</v>
      </c>
      <c r="C104" s="60" t="s">
        <v>3236</v>
      </c>
      <c r="D104" s="52" t="s">
        <v>3481</v>
      </c>
      <c r="E104" s="112"/>
      <c r="F104" s="112">
        <v>458601.85</v>
      </c>
      <c r="G104" s="78">
        <f t="shared" si="1"/>
        <v>10568385691.129995</v>
      </c>
    </row>
    <row r="105" spans="1:7" ht="47.25" customHeight="1" x14ac:dyDescent="0.25">
      <c r="A105" s="6"/>
      <c r="B105" s="103" t="s">
        <v>3171</v>
      </c>
      <c r="C105" s="60" t="s">
        <v>3237</v>
      </c>
      <c r="D105" s="52" t="s">
        <v>3482</v>
      </c>
      <c r="E105" s="112"/>
      <c r="F105" s="112">
        <v>10403.370000000001</v>
      </c>
      <c r="G105" s="78">
        <f t="shared" si="1"/>
        <v>10568375287.759995</v>
      </c>
    </row>
    <row r="106" spans="1:7" ht="42" customHeight="1" x14ac:dyDescent="0.25">
      <c r="A106" s="6"/>
      <c r="B106" s="103" t="s">
        <v>3171</v>
      </c>
      <c r="C106" s="60" t="s">
        <v>3238</v>
      </c>
      <c r="D106" s="52" t="s">
        <v>3483</v>
      </c>
      <c r="E106" s="112"/>
      <c r="F106" s="112">
        <v>76777.009999999995</v>
      </c>
      <c r="G106" s="78">
        <f t="shared" si="1"/>
        <v>10568298510.749994</v>
      </c>
    </row>
    <row r="107" spans="1:7" ht="45.75" customHeight="1" x14ac:dyDescent="0.25">
      <c r="A107" s="6"/>
      <c r="B107" s="103" t="s">
        <v>3171</v>
      </c>
      <c r="C107" s="104" t="s">
        <v>3239</v>
      </c>
      <c r="D107" s="105" t="s">
        <v>3484</v>
      </c>
      <c r="E107" s="112"/>
      <c r="F107" s="113">
        <v>567.5</v>
      </c>
      <c r="G107" s="78">
        <f t="shared" si="1"/>
        <v>10568297943.249994</v>
      </c>
    </row>
    <row r="108" spans="1:7" ht="43.5" customHeight="1" x14ac:dyDescent="0.25">
      <c r="A108" s="6"/>
      <c r="B108" s="103" t="s">
        <v>3171</v>
      </c>
      <c r="C108" s="104" t="s">
        <v>3240</v>
      </c>
      <c r="D108" s="105" t="s">
        <v>3485</v>
      </c>
      <c r="E108" s="112"/>
      <c r="F108" s="113">
        <v>7594.1</v>
      </c>
      <c r="G108" s="78">
        <f t="shared" si="1"/>
        <v>10568290349.149994</v>
      </c>
    </row>
    <row r="109" spans="1:7" ht="72.75" x14ac:dyDescent="0.25">
      <c r="A109" s="6"/>
      <c r="B109" s="103" t="s">
        <v>3171</v>
      </c>
      <c r="C109" s="60" t="s">
        <v>3241</v>
      </c>
      <c r="D109" s="52" t="s">
        <v>3486</v>
      </c>
      <c r="E109" s="112"/>
      <c r="F109" s="112">
        <v>3867553.79</v>
      </c>
      <c r="G109" s="78">
        <f t="shared" si="1"/>
        <v>10564422795.359993</v>
      </c>
    </row>
    <row r="110" spans="1:7" ht="60.75" x14ac:dyDescent="0.25">
      <c r="A110" s="6"/>
      <c r="B110" s="103" t="s">
        <v>3171</v>
      </c>
      <c r="C110" s="60" t="s">
        <v>3242</v>
      </c>
      <c r="D110" s="52" t="s">
        <v>3487</v>
      </c>
      <c r="E110" s="112"/>
      <c r="F110" s="112">
        <v>329611.75</v>
      </c>
      <c r="G110" s="78">
        <f t="shared" si="1"/>
        <v>10564093183.609993</v>
      </c>
    </row>
    <row r="111" spans="1:7" ht="50.25" customHeight="1" x14ac:dyDescent="0.25">
      <c r="A111" s="6"/>
      <c r="B111" s="103" t="s">
        <v>3171</v>
      </c>
      <c r="C111" s="60" t="s">
        <v>3243</v>
      </c>
      <c r="D111" s="52" t="s">
        <v>3488</v>
      </c>
      <c r="E111" s="112"/>
      <c r="F111" s="112">
        <v>10560</v>
      </c>
      <c r="G111" s="78">
        <f t="shared" si="1"/>
        <v>10564082623.609993</v>
      </c>
    </row>
    <row r="112" spans="1:7" ht="48.75" x14ac:dyDescent="0.25">
      <c r="A112" s="6"/>
      <c r="B112" s="103" t="s">
        <v>3171</v>
      </c>
      <c r="C112" s="60" t="s">
        <v>3244</v>
      </c>
      <c r="D112" s="52" t="s">
        <v>3489</v>
      </c>
      <c r="E112" s="112"/>
      <c r="F112" s="112">
        <v>1320</v>
      </c>
      <c r="G112" s="78">
        <f t="shared" si="1"/>
        <v>10564081303.609993</v>
      </c>
    </row>
    <row r="113" spans="1:7" ht="72.75" x14ac:dyDescent="0.25">
      <c r="A113" s="6"/>
      <c r="B113" s="103" t="s">
        <v>3171</v>
      </c>
      <c r="C113" s="60" t="s">
        <v>3245</v>
      </c>
      <c r="D113" s="52" t="s">
        <v>3490</v>
      </c>
      <c r="E113" s="112"/>
      <c r="F113" s="112">
        <v>55626</v>
      </c>
      <c r="G113" s="78">
        <f t="shared" si="1"/>
        <v>10564025677.609993</v>
      </c>
    </row>
    <row r="114" spans="1:7" ht="58.5" customHeight="1" x14ac:dyDescent="0.25">
      <c r="A114" s="6"/>
      <c r="B114" s="103" t="s">
        <v>3171</v>
      </c>
      <c r="C114" s="60" t="s">
        <v>3246</v>
      </c>
      <c r="D114" s="52" t="s">
        <v>3491</v>
      </c>
      <c r="E114" s="112"/>
      <c r="F114" s="112">
        <v>1832</v>
      </c>
      <c r="G114" s="78">
        <f t="shared" si="1"/>
        <v>10564023845.609993</v>
      </c>
    </row>
    <row r="115" spans="1:7" ht="60.75" x14ac:dyDescent="0.25">
      <c r="A115" s="6"/>
      <c r="B115" s="103" t="s">
        <v>3171</v>
      </c>
      <c r="C115" s="60" t="s">
        <v>3247</v>
      </c>
      <c r="D115" s="52" t="s">
        <v>3492</v>
      </c>
      <c r="E115" s="112"/>
      <c r="F115" s="112">
        <v>138243</v>
      </c>
      <c r="G115" s="78">
        <f t="shared" si="1"/>
        <v>10563885602.609993</v>
      </c>
    </row>
    <row r="116" spans="1:7" ht="48.75" x14ac:dyDescent="0.25">
      <c r="A116" s="6"/>
      <c r="B116" s="103" t="s">
        <v>3171</v>
      </c>
      <c r="C116" s="60" t="s">
        <v>3248</v>
      </c>
      <c r="D116" s="52" t="s">
        <v>3493</v>
      </c>
      <c r="E116" s="112"/>
      <c r="F116" s="112">
        <v>30394</v>
      </c>
      <c r="G116" s="78">
        <f t="shared" si="1"/>
        <v>10563855208.609993</v>
      </c>
    </row>
    <row r="117" spans="1:7" ht="72.75" x14ac:dyDescent="0.25">
      <c r="A117" s="6"/>
      <c r="B117" s="103" t="s">
        <v>3171</v>
      </c>
      <c r="C117" s="60" t="s">
        <v>3249</v>
      </c>
      <c r="D117" s="52" t="s">
        <v>3494</v>
      </c>
      <c r="E117" s="112"/>
      <c r="F117" s="112">
        <v>27885</v>
      </c>
      <c r="G117" s="78">
        <f t="shared" si="1"/>
        <v>10563827323.609993</v>
      </c>
    </row>
    <row r="118" spans="1:7" ht="59.25" customHeight="1" x14ac:dyDescent="0.25">
      <c r="A118" s="6"/>
      <c r="B118" s="103" t="s">
        <v>3171</v>
      </c>
      <c r="C118" s="104" t="s">
        <v>3250</v>
      </c>
      <c r="D118" s="105" t="s">
        <v>3495</v>
      </c>
      <c r="E118" s="112"/>
      <c r="F118" s="113">
        <v>354000</v>
      </c>
      <c r="G118" s="78">
        <f t="shared" si="1"/>
        <v>10563473323.609993</v>
      </c>
    </row>
    <row r="119" spans="1:7" ht="72.75" x14ac:dyDescent="0.25">
      <c r="A119" s="6"/>
      <c r="B119" s="103" t="s">
        <v>3171</v>
      </c>
      <c r="C119" s="60" t="s">
        <v>3251</v>
      </c>
      <c r="D119" s="52" t="s">
        <v>3496</v>
      </c>
      <c r="E119" s="112"/>
      <c r="F119" s="112">
        <v>295000</v>
      </c>
      <c r="G119" s="78">
        <f t="shared" si="1"/>
        <v>10563178323.609993</v>
      </c>
    </row>
    <row r="120" spans="1:7" ht="53.25" customHeight="1" x14ac:dyDescent="0.25">
      <c r="A120" s="6"/>
      <c r="B120" s="103" t="s">
        <v>3171</v>
      </c>
      <c r="C120" s="60" t="s">
        <v>3252</v>
      </c>
      <c r="D120" s="52" t="s">
        <v>3497</v>
      </c>
      <c r="E120" s="112"/>
      <c r="F120" s="112">
        <v>696200</v>
      </c>
      <c r="G120" s="78">
        <f t="shared" si="1"/>
        <v>10562482123.609993</v>
      </c>
    </row>
    <row r="121" spans="1:7" ht="72.75" x14ac:dyDescent="0.25">
      <c r="A121" s="6"/>
      <c r="B121" s="103" t="s">
        <v>3171</v>
      </c>
      <c r="C121" s="60" t="s">
        <v>3253</v>
      </c>
      <c r="D121" s="52" t="s">
        <v>3498</v>
      </c>
      <c r="E121" s="112"/>
      <c r="F121" s="112">
        <v>1357000</v>
      </c>
      <c r="G121" s="78">
        <f t="shared" si="1"/>
        <v>10561125123.609993</v>
      </c>
    </row>
    <row r="122" spans="1:7" ht="48.75" x14ac:dyDescent="0.25">
      <c r="A122" s="6"/>
      <c r="B122" s="103" t="s">
        <v>3171</v>
      </c>
      <c r="C122" s="60" t="s">
        <v>3254</v>
      </c>
      <c r="D122" s="52" t="s">
        <v>3499</v>
      </c>
      <c r="E122" s="112"/>
      <c r="F122" s="112">
        <v>500000</v>
      </c>
      <c r="G122" s="78">
        <f t="shared" si="1"/>
        <v>10560625123.609993</v>
      </c>
    </row>
    <row r="123" spans="1:7" ht="51" customHeight="1" x14ac:dyDescent="0.25">
      <c r="A123" s="6"/>
      <c r="B123" s="103" t="s">
        <v>3171</v>
      </c>
      <c r="C123" s="60" t="s">
        <v>3255</v>
      </c>
      <c r="D123" s="52" t="s">
        <v>3500</v>
      </c>
      <c r="E123" s="112"/>
      <c r="F123" s="112">
        <v>4000000</v>
      </c>
      <c r="G123" s="78">
        <f t="shared" si="1"/>
        <v>10556625123.609993</v>
      </c>
    </row>
    <row r="124" spans="1:7" ht="69.75" customHeight="1" x14ac:dyDescent="0.25">
      <c r="A124" s="6"/>
      <c r="B124" s="103" t="s">
        <v>3171</v>
      </c>
      <c r="C124" s="60" t="s">
        <v>3256</v>
      </c>
      <c r="D124" s="52" t="s">
        <v>3501</v>
      </c>
      <c r="E124" s="112"/>
      <c r="F124" s="112">
        <v>2832000</v>
      </c>
      <c r="G124" s="78">
        <f t="shared" si="1"/>
        <v>10553793123.609993</v>
      </c>
    </row>
    <row r="125" spans="1:7" ht="75" customHeight="1" x14ac:dyDescent="0.25">
      <c r="A125" s="6"/>
      <c r="B125" s="103" t="s">
        <v>3172</v>
      </c>
      <c r="C125" s="60" t="s">
        <v>3257</v>
      </c>
      <c r="D125" s="52" t="s">
        <v>3502</v>
      </c>
      <c r="E125" s="112"/>
      <c r="F125" s="112">
        <v>1500000</v>
      </c>
      <c r="G125" s="78">
        <f t="shared" si="1"/>
        <v>10552293123.609993</v>
      </c>
    </row>
    <row r="126" spans="1:7" ht="73.5" customHeight="1" x14ac:dyDescent="0.25">
      <c r="A126" s="6"/>
      <c r="B126" s="103" t="s">
        <v>3172</v>
      </c>
      <c r="C126" s="60" t="s">
        <v>3258</v>
      </c>
      <c r="D126" s="52" t="s">
        <v>3503</v>
      </c>
      <c r="E126" s="112"/>
      <c r="F126" s="112">
        <v>67260</v>
      </c>
      <c r="G126" s="78">
        <f t="shared" si="1"/>
        <v>10552225863.609993</v>
      </c>
    </row>
    <row r="127" spans="1:7" ht="75.75" customHeight="1" x14ac:dyDescent="0.25">
      <c r="A127" s="6"/>
      <c r="B127" s="103" t="s">
        <v>3172</v>
      </c>
      <c r="C127" s="60" t="s">
        <v>3259</v>
      </c>
      <c r="D127" s="52" t="s">
        <v>3504</v>
      </c>
      <c r="E127" s="112"/>
      <c r="F127" s="112">
        <v>70800</v>
      </c>
      <c r="G127" s="78">
        <f t="shared" si="1"/>
        <v>10552155063.609993</v>
      </c>
    </row>
    <row r="128" spans="1:7" ht="77.25" customHeight="1" x14ac:dyDescent="0.25">
      <c r="A128" s="6"/>
      <c r="B128" s="103" t="s">
        <v>3172</v>
      </c>
      <c r="C128" s="60" t="s">
        <v>3260</v>
      </c>
      <c r="D128" s="52" t="s">
        <v>3505</v>
      </c>
      <c r="E128" s="112"/>
      <c r="F128" s="112">
        <v>59000</v>
      </c>
      <c r="G128" s="78">
        <f t="shared" si="1"/>
        <v>10552096063.609993</v>
      </c>
    </row>
    <row r="129" spans="1:7" ht="60.75" customHeight="1" x14ac:dyDescent="0.25">
      <c r="A129" s="6"/>
      <c r="B129" s="103" t="s">
        <v>3172</v>
      </c>
      <c r="C129" s="104" t="s">
        <v>3261</v>
      </c>
      <c r="D129" s="105" t="s">
        <v>3506</v>
      </c>
      <c r="E129" s="112"/>
      <c r="F129" s="113">
        <v>3823500</v>
      </c>
      <c r="G129" s="78">
        <f t="shared" si="1"/>
        <v>10548272563.609993</v>
      </c>
    </row>
    <row r="130" spans="1:7" ht="66.75" customHeight="1" x14ac:dyDescent="0.25">
      <c r="A130" s="6"/>
      <c r="B130" s="103" t="s">
        <v>3172</v>
      </c>
      <c r="C130" s="104" t="s">
        <v>3262</v>
      </c>
      <c r="D130" s="105" t="s">
        <v>3507</v>
      </c>
      <c r="E130" s="112"/>
      <c r="F130" s="113">
        <v>3414700</v>
      </c>
      <c r="G130" s="78">
        <f t="shared" si="1"/>
        <v>10544857863.609993</v>
      </c>
    </row>
    <row r="131" spans="1:7" ht="68.25" customHeight="1" x14ac:dyDescent="0.25">
      <c r="A131" s="6"/>
      <c r="B131" s="103" t="s">
        <v>3172</v>
      </c>
      <c r="C131" s="104" t="s">
        <v>3263</v>
      </c>
      <c r="D131" s="105" t="s">
        <v>3508</v>
      </c>
      <c r="E131" s="112"/>
      <c r="F131" s="113">
        <v>4090200</v>
      </c>
      <c r="G131" s="78">
        <f t="shared" si="1"/>
        <v>10540767663.609993</v>
      </c>
    </row>
    <row r="132" spans="1:7" ht="36" customHeight="1" x14ac:dyDescent="0.25">
      <c r="A132" s="6"/>
      <c r="B132" s="103" t="s">
        <v>3172</v>
      </c>
      <c r="C132" s="104" t="s">
        <v>3264</v>
      </c>
      <c r="D132" s="105" t="s">
        <v>3509</v>
      </c>
      <c r="E132" s="112"/>
      <c r="F132" s="113">
        <v>2428400</v>
      </c>
      <c r="G132" s="78">
        <f t="shared" si="1"/>
        <v>10538339263.609993</v>
      </c>
    </row>
    <row r="133" spans="1:7" ht="57" customHeight="1" x14ac:dyDescent="0.25">
      <c r="A133" s="6"/>
      <c r="B133" s="103" t="s">
        <v>3172</v>
      </c>
      <c r="C133" s="60" t="s">
        <v>3265</v>
      </c>
      <c r="D133" s="52" t="s">
        <v>3510</v>
      </c>
      <c r="E133" s="112"/>
      <c r="F133" s="112">
        <v>1351750</v>
      </c>
      <c r="G133" s="78">
        <f t="shared" si="1"/>
        <v>10536987513.609993</v>
      </c>
    </row>
    <row r="134" spans="1:7" ht="87" customHeight="1" x14ac:dyDescent="0.25">
      <c r="A134" s="6"/>
      <c r="B134" s="103" t="s">
        <v>3172</v>
      </c>
      <c r="C134" s="60" t="s">
        <v>3266</v>
      </c>
      <c r="D134" s="52" t="s">
        <v>3511</v>
      </c>
      <c r="E134" s="112"/>
      <c r="F134" s="112">
        <v>3609700</v>
      </c>
      <c r="G134" s="78">
        <f t="shared" si="1"/>
        <v>10533377813.609993</v>
      </c>
    </row>
    <row r="135" spans="1:7" ht="65.25" customHeight="1" x14ac:dyDescent="0.25">
      <c r="A135" s="6"/>
      <c r="B135" s="59" t="s">
        <v>3173</v>
      </c>
      <c r="C135" s="60" t="s">
        <v>3267</v>
      </c>
      <c r="D135" s="52" t="s">
        <v>3512</v>
      </c>
      <c r="E135" s="112"/>
      <c r="F135" s="112">
        <v>1313600</v>
      </c>
      <c r="G135" s="78">
        <f t="shared" si="1"/>
        <v>10532064213.609993</v>
      </c>
    </row>
    <row r="136" spans="1:7" ht="73.5" customHeight="1" x14ac:dyDescent="0.25">
      <c r="A136" s="6"/>
      <c r="B136" s="59" t="s">
        <v>3173</v>
      </c>
      <c r="C136" s="60" t="s">
        <v>3268</v>
      </c>
      <c r="D136" s="52" t="s">
        <v>3513</v>
      </c>
      <c r="E136" s="112"/>
      <c r="F136" s="112">
        <v>697500</v>
      </c>
      <c r="G136" s="78">
        <f t="shared" si="1"/>
        <v>10531366713.609993</v>
      </c>
    </row>
    <row r="137" spans="1:7" ht="78.75" customHeight="1" x14ac:dyDescent="0.25">
      <c r="A137" s="6"/>
      <c r="B137" s="59" t="s">
        <v>3173</v>
      </c>
      <c r="C137" s="60" t="s">
        <v>3269</v>
      </c>
      <c r="D137" s="52" t="s">
        <v>3514</v>
      </c>
      <c r="E137" s="112"/>
      <c r="F137" s="112">
        <v>1876600</v>
      </c>
      <c r="G137" s="78">
        <f t="shared" si="1"/>
        <v>10529490113.609993</v>
      </c>
    </row>
    <row r="138" spans="1:7" ht="86.25" customHeight="1" x14ac:dyDescent="0.25">
      <c r="A138" s="6"/>
      <c r="B138" s="59" t="s">
        <v>3173</v>
      </c>
      <c r="C138" s="60" t="s">
        <v>3270</v>
      </c>
      <c r="D138" s="52" t="s">
        <v>3515</v>
      </c>
      <c r="E138" s="112"/>
      <c r="F138" s="112">
        <v>461200</v>
      </c>
      <c r="G138" s="78">
        <f t="shared" si="1"/>
        <v>10529028913.609993</v>
      </c>
    </row>
    <row r="139" spans="1:7" ht="78.75" customHeight="1" x14ac:dyDescent="0.25">
      <c r="A139" s="6"/>
      <c r="B139" s="59" t="s">
        <v>3173</v>
      </c>
      <c r="C139" s="60" t="s">
        <v>3271</v>
      </c>
      <c r="D139" s="52" t="s">
        <v>3516</v>
      </c>
      <c r="E139" s="113"/>
      <c r="F139" s="112">
        <v>1156600</v>
      </c>
      <c r="G139" s="78">
        <f t="shared" si="1"/>
        <v>10527872313.609993</v>
      </c>
    </row>
    <row r="140" spans="1:7" ht="74.25" customHeight="1" x14ac:dyDescent="0.25">
      <c r="A140" s="6"/>
      <c r="B140" s="59" t="s">
        <v>3173</v>
      </c>
      <c r="C140" s="60" t="s">
        <v>3272</v>
      </c>
      <c r="D140" s="52" t="s">
        <v>3517</v>
      </c>
      <c r="E140" s="113"/>
      <c r="F140" s="112">
        <v>311500</v>
      </c>
      <c r="G140" s="78">
        <f t="shared" si="1"/>
        <v>10527560813.609993</v>
      </c>
    </row>
    <row r="141" spans="1:7" ht="60" x14ac:dyDescent="0.25">
      <c r="A141" s="6"/>
      <c r="B141" s="59" t="s">
        <v>3174</v>
      </c>
      <c r="C141" s="104" t="s">
        <v>3273</v>
      </c>
      <c r="D141" s="105" t="s">
        <v>3518</v>
      </c>
      <c r="E141" s="113"/>
      <c r="F141" s="113">
        <v>25352.1</v>
      </c>
      <c r="G141" s="78">
        <f t="shared" si="1"/>
        <v>10527535461.509993</v>
      </c>
    </row>
    <row r="142" spans="1:7" ht="48.75" x14ac:dyDescent="0.25">
      <c r="A142" s="6"/>
      <c r="B142" s="59" t="s">
        <v>3174</v>
      </c>
      <c r="C142" s="60" t="s">
        <v>3274</v>
      </c>
      <c r="D142" s="52" t="s">
        <v>3519</v>
      </c>
      <c r="E142" s="113"/>
      <c r="F142" s="112">
        <v>161595.35999999999</v>
      </c>
      <c r="G142" s="78">
        <f t="shared" si="1"/>
        <v>10527373866.149992</v>
      </c>
    </row>
    <row r="143" spans="1:7" ht="49.5" customHeight="1" x14ac:dyDescent="0.25">
      <c r="A143" s="6"/>
      <c r="B143" s="59" t="s">
        <v>3174</v>
      </c>
      <c r="C143" s="60" t="s">
        <v>3275</v>
      </c>
      <c r="D143" s="52" t="s">
        <v>3520</v>
      </c>
      <c r="E143" s="113"/>
      <c r="F143" s="112">
        <v>10569.02</v>
      </c>
      <c r="G143" s="78">
        <f t="shared" si="1"/>
        <v>10527363297.129992</v>
      </c>
    </row>
    <row r="144" spans="1:7" ht="38.25" customHeight="1" x14ac:dyDescent="0.25">
      <c r="A144" s="6"/>
      <c r="B144" s="59" t="s">
        <v>3174</v>
      </c>
      <c r="C144" s="60" t="s">
        <v>3276</v>
      </c>
      <c r="D144" s="52" t="s">
        <v>3521</v>
      </c>
      <c r="E144" s="113"/>
      <c r="F144" s="112">
        <v>292460.95</v>
      </c>
      <c r="G144" s="78">
        <f t="shared" si="1"/>
        <v>10527070836.179991</v>
      </c>
    </row>
    <row r="145" spans="1:7" ht="74.25" customHeight="1" x14ac:dyDescent="0.25">
      <c r="A145" s="6"/>
      <c r="B145" s="59" t="s">
        <v>3174</v>
      </c>
      <c r="C145" s="104" t="s">
        <v>3277</v>
      </c>
      <c r="D145" s="105" t="s">
        <v>3522</v>
      </c>
      <c r="E145" s="113"/>
      <c r="F145" s="113">
        <v>59771.72</v>
      </c>
      <c r="G145" s="78">
        <f t="shared" si="1"/>
        <v>10527011064.459991</v>
      </c>
    </row>
    <row r="146" spans="1:7" ht="79.5" customHeight="1" x14ac:dyDescent="0.25">
      <c r="A146" s="6"/>
      <c r="B146" s="59" t="s">
        <v>3174</v>
      </c>
      <c r="C146" s="104" t="s">
        <v>3278</v>
      </c>
      <c r="D146" s="105" t="s">
        <v>3523</v>
      </c>
      <c r="E146" s="113"/>
      <c r="F146" s="113">
        <v>40186.300000000003</v>
      </c>
      <c r="G146" s="78">
        <f t="shared" si="1"/>
        <v>10526970878.159992</v>
      </c>
    </row>
    <row r="147" spans="1:7" ht="45.75" customHeight="1" x14ac:dyDescent="0.25">
      <c r="A147" s="6"/>
      <c r="B147" s="59" t="s">
        <v>3174</v>
      </c>
      <c r="C147" s="104" t="s">
        <v>3279</v>
      </c>
      <c r="D147" s="105" t="s">
        <v>3524</v>
      </c>
      <c r="E147" s="113"/>
      <c r="F147" s="113">
        <v>26974.65</v>
      </c>
      <c r="G147" s="78">
        <f t="shared" si="1"/>
        <v>10526943903.509993</v>
      </c>
    </row>
    <row r="148" spans="1:7" ht="56.25" customHeight="1" x14ac:dyDescent="0.25">
      <c r="A148" s="6"/>
      <c r="B148" s="59" t="s">
        <v>3174</v>
      </c>
      <c r="C148" s="104" t="s">
        <v>3280</v>
      </c>
      <c r="D148" s="105" t="s">
        <v>3525</v>
      </c>
      <c r="E148" s="113"/>
      <c r="F148" s="113">
        <v>29651.24</v>
      </c>
      <c r="G148" s="78">
        <f t="shared" si="1"/>
        <v>10526914252.269993</v>
      </c>
    </row>
    <row r="149" spans="1:7" ht="77.25" customHeight="1" x14ac:dyDescent="0.25">
      <c r="A149" s="6"/>
      <c r="B149" s="59" t="s">
        <v>3174</v>
      </c>
      <c r="C149" s="104" t="s">
        <v>3281</v>
      </c>
      <c r="D149" s="105" t="s">
        <v>3526</v>
      </c>
      <c r="E149" s="113"/>
      <c r="F149" s="113">
        <v>2500000</v>
      </c>
      <c r="G149" s="78">
        <f t="shared" si="1"/>
        <v>10524414252.269993</v>
      </c>
    </row>
    <row r="150" spans="1:7" ht="46.5" customHeight="1" x14ac:dyDescent="0.25">
      <c r="A150" s="6"/>
      <c r="B150" s="59" t="s">
        <v>3175</v>
      </c>
      <c r="C150" s="60" t="s">
        <v>3282</v>
      </c>
      <c r="D150" s="52" t="s">
        <v>3527</v>
      </c>
      <c r="E150" s="113"/>
      <c r="F150" s="112">
        <v>880378</v>
      </c>
      <c r="G150" s="78">
        <f t="shared" si="1"/>
        <v>10523533874.269993</v>
      </c>
    </row>
    <row r="151" spans="1:7" ht="72.75" x14ac:dyDescent="0.25">
      <c r="A151" s="6"/>
      <c r="B151" s="59" t="s">
        <v>3175</v>
      </c>
      <c r="C151" s="60" t="s">
        <v>3283</v>
      </c>
      <c r="D151" s="52" t="s">
        <v>3528</v>
      </c>
      <c r="E151" s="113"/>
      <c r="F151" s="112">
        <v>10000000</v>
      </c>
      <c r="G151" s="78">
        <f t="shared" si="1"/>
        <v>10513533874.269993</v>
      </c>
    </row>
    <row r="152" spans="1:7" ht="36" customHeight="1" x14ac:dyDescent="0.25">
      <c r="A152" s="6"/>
      <c r="B152" s="59" t="s">
        <v>3175</v>
      </c>
      <c r="C152" s="60" t="s">
        <v>3284</v>
      </c>
      <c r="D152" s="52" t="s">
        <v>3529</v>
      </c>
      <c r="E152" s="113"/>
      <c r="F152" s="112">
        <v>491958.62</v>
      </c>
      <c r="G152" s="78">
        <f t="shared" ref="G152:G215" si="2">SUM(G151+E152-F152)</f>
        <v>10513041915.649992</v>
      </c>
    </row>
    <row r="153" spans="1:7" ht="45.75" customHeight="1" x14ac:dyDescent="0.25">
      <c r="A153" s="6"/>
      <c r="B153" s="59" t="s">
        <v>3175</v>
      </c>
      <c r="C153" s="60" t="s">
        <v>3285</v>
      </c>
      <c r="D153" s="52" t="s">
        <v>3530</v>
      </c>
      <c r="E153" s="113"/>
      <c r="F153" s="112">
        <v>2139520.63</v>
      </c>
      <c r="G153" s="78">
        <f t="shared" si="2"/>
        <v>10510902395.019993</v>
      </c>
    </row>
    <row r="154" spans="1:7" ht="47.25" customHeight="1" x14ac:dyDescent="0.25">
      <c r="A154" s="6"/>
      <c r="B154" s="59" t="s">
        <v>3175</v>
      </c>
      <c r="C154" s="60" t="s">
        <v>3286</v>
      </c>
      <c r="D154" s="52" t="s">
        <v>3531</v>
      </c>
      <c r="E154" s="113"/>
      <c r="F154" s="112">
        <v>2188744</v>
      </c>
      <c r="G154" s="78">
        <f t="shared" si="2"/>
        <v>10508713651.019993</v>
      </c>
    </row>
    <row r="155" spans="1:7" ht="47.25" customHeight="1" x14ac:dyDescent="0.25">
      <c r="A155" s="6"/>
      <c r="B155" s="59" t="s">
        <v>3175</v>
      </c>
      <c r="C155" s="60" t="s">
        <v>3287</v>
      </c>
      <c r="D155" s="52" t="s">
        <v>3532</v>
      </c>
      <c r="E155" s="113"/>
      <c r="F155" s="112">
        <v>492060</v>
      </c>
      <c r="G155" s="78">
        <f t="shared" si="2"/>
        <v>10508221591.019993</v>
      </c>
    </row>
    <row r="156" spans="1:7" ht="50.25" customHeight="1" x14ac:dyDescent="0.25">
      <c r="A156" s="6"/>
      <c r="B156" s="59" t="s">
        <v>3175</v>
      </c>
      <c r="C156" s="60" t="s">
        <v>3286</v>
      </c>
      <c r="D156" s="52" t="s">
        <v>3531</v>
      </c>
      <c r="E156" s="113"/>
      <c r="F156" s="112">
        <v>508467</v>
      </c>
      <c r="G156" s="78">
        <f t="shared" si="2"/>
        <v>10507713124.019993</v>
      </c>
    </row>
    <row r="157" spans="1:7" ht="36.75" customHeight="1" x14ac:dyDescent="0.25">
      <c r="A157" s="6"/>
      <c r="B157" s="59" t="s">
        <v>3175</v>
      </c>
      <c r="C157" s="60" t="s">
        <v>3287</v>
      </c>
      <c r="D157" s="52" t="s">
        <v>3532</v>
      </c>
      <c r="E157" s="113"/>
      <c r="F157" s="112">
        <v>2201880</v>
      </c>
      <c r="G157" s="78">
        <f t="shared" si="2"/>
        <v>10505511244.019993</v>
      </c>
    </row>
    <row r="158" spans="1:7" ht="41.25" customHeight="1" x14ac:dyDescent="0.25">
      <c r="A158" s="6"/>
      <c r="B158" s="59" t="s">
        <v>3176</v>
      </c>
      <c r="C158" s="60" t="s">
        <v>3288</v>
      </c>
      <c r="D158" s="52" t="s">
        <v>3533</v>
      </c>
      <c r="E158" s="113"/>
      <c r="F158" s="112">
        <v>862402.66</v>
      </c>
      <c r="G158" s="78">
        <f t="shared" si="2"/>
        <v>10504648841.359993</v>
      </c>
    </row>
    <row r="159" spans="1:7" ht="46.5" customHeight="1" x14ac:dyDescent="0.25">
      <c r="A159" s="6"/>
      <c r="B159" s="59" t="s">
        <v>3176</v>
      </c>
      <c r="C159" s="60" t="s">
        <v>3289</v>
      </c>
      <c r="D159" s="52" t="s">
        <v>3534</v>
      </c>
      <c r="E159" s="113"/>
      <c r="F159" s="112">
        <v>335920</v>
      </c>
      <c r="G159" s="78">
        <f t="shared" si="2"/>
        <v>10504312921.359993</v>
      </c>
    </row>
    <row r="160" spans="1:7" ht="48.75" x14ac:dyDescent="0.25">
      <c r="A160" s="6"/>
      <c r="B160" s="59" t="s">
        <v>3176</v>
      </c>
      <c r="C160" s="60" t="s">
        <v>3290</v>
      </c>
      <c r="D160" s="52" t="s">
        <v>3535</v>
      </c>
      <c r="E160" s="113"/>
      <c r="F160" s="112">
        <v>1420130</v>
      </c>
      <c r="G160" s="78">
        <f t="shared" si="2"/>
        <v>10502892791.359993</v>
      </c>
    </row>
    <row r="161" spans="1:7" ht="36.75" x14ac:dyDescent="0.25">
      <c r="A161" s="6"/>
      <c r="B161" s="59" t="s">
        <v>3176</v>
      </c>
      <c r="C161" s="60" t="s">
        <v>3291</v>
      </c>
      <c r="D161" s="52" t="s">
        <v>3536</v>
      </c>
      <c r="E161" s="113"/>
      <c r="F161" s="112">
        <v>81685.5</v>
      </c>
      <c r="G161" s="78">
        <f t="shared" si="2"/>
        <v>10502811105.859993</v>
      </c>
    </row>
    <row r="162" spans="1:7" ht="24.75" x14ac:dyDescent="0.25">
      <c r="A162" s="6"/>
      <c r="B162" s="59" t="s">
        <v>3176</v>
      </c>
      <c r="C162" s="60" t="s">
        <v>3292</v>
      </c>
      <c r="D162" s="52" t="s">
        <v>3537</v>
      </c>
      <c r="E162" s="113"/>
      <c r="F162" s="112">
        <v>68440</v>
      </c>
      <c r="G162" s="78">
        <f t="shared" si="2"/>
        <v>10502742665.859993</v>
      </c>
    </row>
    <row r="163" spans="1:7" ht="52.5" customHeight="1" x14ac:dyDescent="0.25">
      <c r="A163" s="6"/>
      <c r="B163" s="59" t="s">
        <v>3176</v>
      </c>
      <c r="C163" s="60" t="s">
        <v>3293</v>
      </c>
      <c r="D163" s="52" t="s">
        <v>3538</v>
      </c>
      <c r="E163" s="113"/>
      <c r="F163" s="112">
        <v>265500</v>
      </c>
      <c r="G163" s="78">
        <f t="shared" si="2"/>
        <v>10502477165.859993</v>
      </c>
    </row>
    <row r="164" spans="1:7" ht="50.25" customHeight="1" x14ac:dyDescent="0.25">
      <c r="A164" s="6"/>
      <c r="B164" s="59" t="s">
        <v>3176</v>
      </c>
      <c r="C164" s="60" t="s">
        <v>3294</v>
      </c>
      <c r="D164" s="52" t="s">
        <v>3539</v>
      </c>
      <c r="E164" s="113"/>
      <c r="F164" s="112">
        <v>79060</v>
      </c>
      <c r="G164" s="78">
        <f t="shared" si="2"/>
        <v>10502398105.859993</v>
      </c>
    </row>
    <row r="165" spans="1:7" ht="48.75" x14ac:dyDescent="0.25">
      <c r="A165" s="6"/>
      <c r="B165" s="59" t="s">
        <v>3176</v>
      </c>
      <c r="C165" s="60" t="s">
        <v>3295</v>
      </c>
      <c r="D165" s="52" t="s">
        <v>3540</v>
      </c>
      <c r="E165" s="113"/>
      <c r="F165" s="112">
        <v>59000</v>
      </c>
      <c r="G165" s="78">
        <f t="shared" si="2"/>
        <v>10502339105.859993</v>
      </c>
    </row>
    <row r="166" spans="1:7" ht="60.75" x14ac:dyDescent="0.25">
      <c r="A166" s="6"/>
      <c r="B166" s="59" t="s">
        <v>3176</v>
      </c>
      <c r="C166" s="60" t="s">
        <v>3296</v>
      </c>
      <c r="D166" s="52" t="s">
        <v>3541</v>
      </c>
      <c r="E166" s="113"/>
      <c r="F166" s="112">
        <v>1000000</v>
      </c>
      <c r="G166" s="78">
        <f t="shared" si="2"/>
        <v>10501339105.859993</v>
      </c>
    </row>
    <row r="167" spans="1:7" ht="60.75" x14ac:dyDescent="0.25">
      <c r="A167" s="6"/>
      <c r="B167" s="59" t="s">
        <v>3176</v>
      </c>
      <c r="C167" s="60" t="s">
        <v>3297</v>
      </c>
      <c r="D167" s="52" t="s">
        <v>3542</v>
      </c>
      <c r="E167" s="113"/>
      <c r="F167" s="112">
        <v>9975</v>
      </c>
      <c r="G167" s="78">
        <f t="shared" si="2"/>
        <v>10501329130.859993</v>
      </c>
    </row>
    <row r="168" spans="1:7" ht="72.75" x14ac:dyDescent="0.25">
      <c r="A168" s="6"/>
      <c r="B168" s="59" t="s">
        <v>3176</v>
      </c>
      <c r="C168" s="60" t="s">
        <v>3298</v>
      </c>
      <c r="D168" s="52" t="s">
        <v>3543</v>
      </c>
      <c r="E168" s="113"/>
      <c r="F168" s="112">
        <v>194110</v>
      </c>
      <c r="G168" s="78">
        <f t="shared" si="2"/>
        <v>10501135020.859993</v>
      </c>
    </row>
    <row r="169" spans="1:7" ht="42" customHeight="1" x14ac:dyDescent="0.25">
      <c r="A169" s="6"/>
      <c r="B169" s="59" t="s">
        <v>3176</v>
      </c>
      <c r="C169" s="60" t="s">
        <v>3299</v>
      </c>
      <c r="D169" s="52" t="s">
        <v>3544</v>
      </c>
      <c r="E169" s="113"/>
      <c r="F169" s="112">
        <v>9367</v>
      </c>
      <c r="G169" s="78">
        <f t="shared" si="2"/>
        <v>10501125653.859993</v>
      </c>
    </row>
    <row r="170" spans="1:7" ht="54.75" customHeight="1" x14ac:dyDescent="0.25">
      <c r="A170" s="6"/>
      <c r="B170" s="59" t="s">
        <v>3176</v>
      </c>
      <c r="C170" s="60" t="s">
        <v>3300</v>
      </c>
      <c r="D170" s="52" t="s">
        <v>3545</v>
      </c>
      <c r="E170" s="113"/>
      <c r="F170" s="112">
        <v>10000000</v>
      </c>
      <c r="G170" s="78">
        <f t="shared" si="2"/>
        <v>10491125653.859993</v>
      </c>
    </row>
    <row r="171" spans="1:7" ht="84" customHeight="1" x14ac:dyDescent="0.25">
      <c r="A171" s="6"/>
      <c r="B171" s="59" t="s">
        <v>3176</v>
      </c>
      <c r="C171" s="60" t="s">
        <v>3301</v>
      </c>
      <c r="D171" s="52" t="s">
        <v>3546</v>
      </c>
      <c r="E171" s="113"/>
      <c r="F171" s="112">
        <v>2500000</v>
      </c>
      <c r="G171" s="78">
        <f t="shared" si="2"/>
        <v>10488625653.859993</v>
      </c>
    </row>
    <row r="172" spans="1:7" ht="54" customHeight="1" x14ac:dyDescent="0.25">
      <c r="A172" s="6"/>
      <c r="B172" s="59" t="s">
        <v>3176</v>
      </c>
      <c r="C172" s="60" t="s">
        <v>3301</v>
      </c>
      <c r="D172" s="52" t="s">
        <v>3546</v>
      </c>
      <c r="E172" s="113"/>
      <c r="F172" s="112">
        <v>7500000</v>
      </c>
      <c r="G172" s="78">
        <f t="shared" si="2"/>
        <v>10481125653.859993</v>
      </c>
    </row>
    <row r="173" spans="1:7" ht="51.75" customHeight="1" x14ac:dyDescent="0.25">
      <c r="A173" s="6"/>
      <c r="B173" s="59" t="s">
        <v>3176</v>
      </c>
      <c r="C173" s="60" t="s">
        <v>3302</v>
      </c>
      <c r="D173" s="52" t="s">
        <v>3547</v>
      </c>
      <c r="E173" s="113"/>
      <c r="F173" s="112">
        <v>1195417.8799999999</v>
      </c>
      <c r="G173" s="78">
        <f t="shared" si="2"/>
        <v>10479930235.979994</v>
      </c>
    </row>
    <row r="174" spans="1:7" ht="36.75" x14ac:dyDescent="0.25">
      <c r="A174" s="6"/>
      <c r="B174" s="59" t="s">
        <v>3176</v>
      </c>
      <c r="C174" s="60" t="s">
        <v>3303</v>
      </c>
      <c r="D174" s="52" t="s">
        <v>3548</v>
      </c>
      <c r="E174" s="113"/>
      <c r="F174" s="112">
        <v>19764.71</v>
      </c>
      <c r="G174" s="78">
        <f t="shared" si="2"/>
        <v>10479910471.269995</v>
      </c>
    </row>
    <row r="175" spans="1:7" ht="76.5" customHeight="1" x14ac:dyDescent="0.25">
      <c r="A175" s="6"/>
      <c r="B175" s="59" t="s">
        <v>3176</v>
      </c>
      <c r="C175" s="60" t="s">
        <v>3304</v>
      </c>
      <c r="D175" s="52" t="s">
        <v>3549</v>
      </c>
      <c r="E175" s="113"/>
      <c r="F175" s="112">
        <v>98639.62</v>
      </c>
      <c r="G175" s="78">
        <f t="shared" si="2"/>
        <v>10479811831.649994</v>
      </c>
    </row>
    <row r="176" spans="1:7" ht="66" customHeight="1" x14ac:dyDescent="0.25">
      <c r="A176" s="6"/>
      <c r="B176" s="59" t="s">
        <v>3176</v>
      </c>
      <c r="C176" s="60" t="s">
        <v>3305</v>
      </c>
      <c r="D176" s="52" t="s">
        <v>3550</v>
      </c>
      <c r="E176" s="113"/>
      <c r="F176" s="112">
        <v>232523.63</v>
      </c>
      <c r="G176" s="78">
        <f t="shared" si="2"/>
        <v>10479579308.019995</v>
      </c>
    </row>
    <row r="177" spans="1:7" s="2" customFormat="1" ht="74.25" customHeight="1" x14ac:dyDescent="0.25">
      <c r="A177" s="115"/>
      <c r="B177" s="59" t="s">
        <v>3176</v>
      </c>
      <c r="C177" s="60" t="s">
        <v>3306</v>
      </c>
      <c r="D177" s="52" t="s">
        <v>3551</v>
      </c>
      <c r="E177" s="113"/>
      <c r="F177" s="112">
        <v>926994.35</v>
      </c>
      <c r="G177" s="78">
        <f t="shared" si="2"/>
        <v>10478652313.669994</v>
      </c>
    </row>
    <row r="178" spans="1:7" ht="57.75" customHeight="1" x14ac:dyDescent="0.25">
      <c r="A178" s="6"/>
      <c r="B178" s="59" t="s">
        <v>3176</v>
      </c>
      <c r="C178" s="60" t="s">
        <v>3307</v>
      </c>
      <c r="D178" s="52" t="s">
        <v>3552</v>
      </c>
      <c r="E178" s="113"/>
      <c r="F178" s="112">
        <v>1158738.3</v>
      </c>
      <c r="G178" s="78">
        <f t="shared" si="2"/>
        <v>10477493575.369995</v>
      </c>
    </row>
    <row r="179" spans="1:7" ht="70.5" customHeight="1" x14ac:dyDescent="0.25">
      <c r="A179" s="6"/>
      <c r="B179" s="59" t="s">
        <v>3176</v>
      </c>
      <c r="C179" s="60" t="s">
        <v>3308</v>
      </c>
      <c r="D179" s="52" t="s">
        <v>3553</v>
      </c>
      <c r="E179" s="113"/>
      <c r="F179" s="112">
        <v>442600</v>
      </c>
      <c r="G179" s="78">
        <f t="shared" si="2"/>
        <v>10477050975.369995</v>
      </c>
    </row>
    <row r="180" spans="1:7" ht="84.75" x14ac:dyDescent="0.25">
      <c r="A180" s="6"/>
      <c r="B180" s="59" t="s">
        <v>3176</v>
      </c>
      <c r="C180" s="60" t="s">
        <v>3309</v>
      </c>
      <c r="D180" s="52" t="s">
        <v>3554</v>
      </c>
      <c r="E180" s="113"/>
      <c r="F180" s="112">
        <v>680900</v>
      </c>
      <c r="G180" s="78">
        <f t="shared" si="2"/>
        <v>10476370075.369995</v>
      </c>
    </row>
    <row r="181" spans="1:7" ht="84.75" x14ac:dyDescent="0.25">
      <c r="A181" s="6"/>
      <c r="B181" s="59" t="s">
        <v>3176</v>
      </c>
      <c r="C181" s="60" t="s">
        <v>3310</v>
      </c>
      <c r="D181" s="52" t="s">
        <v>3555</v>
      </c>
      <c r="E181" s="113"/>
      <c r="F181" s="112">
        <v>2178761.7000000002</v>
      </c>
      <c r="G181" s="78">
        <f t="shared" si="2"/>
        <v>10474191313.669994</v>
      </c>
    </row>
    <row r="182" spans="1:7" ht="72.75" x14ac:dyDescent="0.25">
      <c r="A182" s="6"/>
      <c r="B182" s="59" t="s">
        <v>3176</v>
      </c>
      <c r="C182" s="60" t="s">
        <v>3311</v>
      </c>
      <c r="D182" s="52" t="s">
        <v>3556</v>
      </c>
      <c r="E182" s="113"/>
      <c r="F182" s="112">
        <v>8000000</v>
      </c>
      <c r="G182" s="78">
        <f t="shared" si="2"/>
        <v>10466191313.669994</v>
      </c>
    </row>
    <row r="183" spans="1:7" ht="63" customHeight="1" x14ac:dyDescent="0.25">
      <c r="A183" s="6"/>
      <c r="B183" s="59" t="s">
        <v>3176</v>
      </c>
      <c r="C183" s="60" t="s">
        <v>3306</v>
      </c>
      <c r="D183" s="52" t="s">
        <v>3551</v>
      </c>
      <c r="E183" s="113"/>
      <c r="F183" s="112">
        <v>4073005.65</v>
      </c>
      <c r="G183" s="78">
        <f t="shared" si="2"/>
        <v>10462118308.019995</v>
      </c>
    </row>
    <row r="184" spans="1:7" ht="76.5" customHeight="1" x14ac:dyDescent="0.25">
      <c r="A184" s="6"/>
      <c r="B184" s="59" t="s">
        <v>3176</v>
      </c>
      <c r="C184" s="60" t="s">
        <v>3307</v>
      </c>
      <c r="D184" s="52" t="s">
        <v>3552</v>
      </c>
      <c r="E184" s="113"/>
      <c r="F184" s="112">
        <v>3841261.7</v>
      </c>
      <c r="G184" s="78">
        <f t="shared" si="2"/>
        <v>10458277046.319994</v>
      </c>
    </row>
    <row r="185" spans="1:7" ht="72.75" customHeight="1" x14ac:dyDescent="0.25">
      <c r="A185" s="6"/>
      <c r="B185" s="59" t="s">
        <v>3176</v>
      </c>
      <c r="C185" s="60" t="s">
        <v>3312</v>
      </c>
      <c r="D185" s="52" t="s">
        <v>3557</v>
      </c>
      <c r="E185" s="113"/>
      <c r="F185" s="112">
        <v>600000</v>
      </c>
      <c r="G185" s="78">
        <f t="shared" si="2"/>
        <v>10457677046.319994</v>
      </c>
    </row>
    <row r="186" spans="1:7" ht="87.75" customHeight="1" x14ac:dyDescent="0.25">
      <c r="A186" s="6"/>
      <c r="B186" s="59" t="s">
        <v>3176</v>
      </c>
      <c r="C186" s="60" t="s">
        <v>3308</v>
      </c>
      <c r="D186" s="52" t="s">
        <v>3553</v>
      </c>
      <c r="E186" s="113"/>
      <c r="F186" s="112">
        <v>8957400</v>
      </c>
      <c r="G186" s="78">
        <f t="shared" si="2"/>
        <v>10448719646.319994</v>
      </c>
    </row>
    <row r="187" spans="1:7" ht="56.25" customHeight="1" x14ac:dyDescent="0.25">
      <c r="A187" s="6"/>
      <c r="B187" s="59" t="s">
        <v>3176</v>
      </c>
      <c r="C187" s="60" t="s">
        <v>3309</v>
      </c>
      <c r="D187" s="52" t="s">
        <v>3554</v>
      </c>
      <c r="E187" s="113"/>
      <c r="F187" s="112">
        <v>9319100</v>
      </c>
      <c r="G187" s="78">
        <f t="shared" si="2"/>
        <v>10439400546.319994</v>
      </c>
    </row>
    <row r="188" spans="1:7" ht="64.5" customHeight="1" x14ac:dyDescent="0.25">
      <c r="A188" s="6"/>
      <c r="B188" s="59" t="s">
        <v>3176</v>
      </c>
      <c r="C188" s="60" t="s">
        <v>3310</v>
      </c>
      <c r="D188" s="52" t="s">
        <v>3555</v>
      </c>
      <c r="E188" s="113"/>
      <c r="F188" s="112">
        <v>7821238.2999999998</v>
      </c>
      <c r="G188" s="78">
        <f t="shared" si="2"/>
        <v>10431579308.019995</v>
      </c>
    </row>
    <row r="189" spans="1:7" ht="46.5" customHeight="1" x14ac:dyDescent="0.25">
      <c r="A189" s="6"/>
      <c r="B189" s="59" t="s">
        <v>3176</v>
      </c>
      <c r="C189" s="60" t="s">
        <v>3313</v>
      </c>
      <c r="D189" s="52" t="s">
        <v>3558</v>
      </c>
      <c r="E189" s="113"/>
      <c r="F189" s="112">
        <v>772000</v>
      </c>
      <c r="G189" s="78">
        <f t="shared" si="2"/>
        <v>10430807308.019995</v>
      </c>
    </row>
    <row r="190" spans="1:7" ht="48.75" x14ac:dyDescent="0.25">
      <c r="A190" s="6"/>
      <c r="B190" s="59" t="s">
        <v>3176</v>
      </c>
      <c r="C190" s="60" t="s">
        <v>3314</v>
      </c>
      <c r="D190" s="52" t="s">
        <v>3559</v>
      </c>
      <c r="E190" s="113"/>
      <c r="F190" s="112">
        <v>1492110</v>
      </c>
      <c r="G190" s="78">
        <f t="shared" si="2"/>
        <v>10429315198.019995</v>
      </c>
    </row>
    <row r="191" spans="1:7" ht="48.75" x14ac:dyDescent="0.25">
      <c r="A191" s="6"/>
      <c r="B191" s="59" t="s">
        <v>3176</v>
      </c>
      <c r="C191" s="60" t="s">
        <v>3315</v>
      </c>
      <c r="D191" s="52" t="s">
        <v>3560</v>
      </c>
      <c r="E191" s="113"/>
      <c r="F191" s="112">
        <v>302788.76</v>
      </c>
      <c r="G191" s="78">
        <f t="shared" si="2"/>
        <v>10429012409.259995</v>
      </c>
    </row>
    <row r="192" spans="1:7" ht="67.5" customHeight="1" x14ac:dyDescent="0.25">
      <c r="A192" s="6"/>
      <c r="B192" s="59" t="s">
        <v>3176</v>
      </c>
      <c r="C192" s="60" t="s">
        <v>3316</v>
      </c>
      <c r="D192" s="52" t="s">
        <v>3561</v>
      </c>
      <c r="E192" s="113"/>
      <c r="F192" s="112">
        <v>440755.02</v>
      </c>
      <c r="G192" s="78">
        <f t="shared" si="2"/>
        <v>10428571654.239994</v>
      </c>
    </row>
    <row r="193" spans="1:7" ht="91.5" customHeight="1" x14ac:dyDescent="0.25">
      <c r="A193" s="6"/>
      <c r="B193" s="59" t="s">
        <v>3176</v>
      </c>
      <c r="C193" s="104" t="s">
        <v>3317</v>
      </c>
      <c r="D193" s="105" t="s">
        <v>3562</v>
      </c>
      <c r="E193" s="113"/>
      <c r="F193" s="113">
        <v>65000</v>
      </c>
      <c r="G193" s="78">
        <f t="shared" si="2"/>
        <v>10428506654.239994</v>
      </c>
    </row>
    <row r="194" spans="1:7" ht="58.5" customHeight="1" x14ac:dyDescent="0.25">
      <c r="A194" s="6"/>
      <c r="B194" s="59" t="s">
        <v>3176</v>
      </c>
      <c r="C194" s="104" t="s">
        <v>3318</v>
      </c>
      <c r="D194" s="105" t="s">
        <v>3563</v>
      </c>
      <c r="E194" s="113"/>
      <c r="F194" s="113">
        <v>144542.5</v>
      </c>
      <c r="G194" s="78">
        <f t="shared" si="2"/>
        <v>10428362111.739994</v>
      </c>
    </row>
    <row r="195" spans="1:7" ht="69.75" customHeight="1" x14ac:dyDescent="0.25">
      <c r="A195" s="6"/>
      <c r="B195" s="59" t="s">
        <v>3177</v>
      </c>
      <c r="C195" s="104" t="s">
        <v>3319</v>
      </c>
      <c r="D195" s="105" t="s">
        <v>3564</v>
      </c>
      <c r="E195" s="113"/>
      <c r="F195" s="113">
        <v>43921.91</v>
      </c>
      <c r="G195" s="78">
        <f t="shared" si="2"/>
        <v>10428318189.829994</v>
      </c>
    </row>
    <row r="196" spans="1:7" ht="54" customHeight="1" x14ac:dyDescent="0.25">
      <c r="A196" s="6"/>
      <c r="B196" s="59" t="s">
        <v>3177</v>
      </c>
      <c r="C196" s="104" t="s">
        <v>3320</v>
      </c>
      <c r="D196" s="105" t="s">
        <v>3565</v>
      </c>
      <c r="E196" s="113"/>
      <c r="F196" s="113">
        <v>353398831.98000002</v>
      </c>
      <c r="G196" s="78">
        <f t="shared" si="2"/>
        <v>10074919357.849995</v>
      </c>
    </row>
    <row r="197" spans="1:7" ht="48.75" customHeight="1" x14ac:dyDescent="0.25">
      <c r="A197" s="6"/>
      <c r="B197" s="59" t="s">
        <v>3177</v>
      </c>
      <c r="C197" s="104" t="s">
        <v>3321</v>
      </c>
      <c r="D197" s="105" t="s">
        <v>3566</v>
      </c>
      <c r="E197" s="113"/>
      <c r="F197" s="113">
        <v>493792191.44</v>
      </c>
      <c r="G197" s="78">
        <f t="shared" si="2"/>
        <v>9581127166.4099941</v>
      </c>
    </row>
    <row r="198" spans="1:7" ht="61.5" customHeight="1" x14ac:dyDescent="0.25">
      <c r="A198" s="6"/>
      <c r="B198" s="59" t="s">
        <v>3177</v>
      </c>
      <c r="C198" s="60" t="s">
        <v>3322</v>
      </c>
      <c r="D198" s="52" t="s">
        <v>3567</v>
      </c>
      <c r="E198" s="113"/>
      <c r="F198" s="112">
        <v>114876</v>
      </c>
      <c r="G198" s="78">
        <f t="shared" si="2"/>
        <v>9581012290.4099941</v>
      </c>
    </row>
    <row r="199" spans="1:7" ht="64.5" customHeight="1" x14ac:dyDescent="0.25">
      <c r="A199" s="6"/>
      <c r="B199" s="59" t="s">
        <v>3177</v>
      </c>
      <c r="C199" s="60" t="s">
        <v>3323</v>
      </c>
      <c r="D199" s="52" t="s">
        <v>3568</v>
      </c>
      <c r="E199" s="113"/>
      <c r="F199" s="112">
        <v>20986</v>
      </c>
      <c r="G199" s="78">
        <f t="shared" si="2"/>
        <v>9580991304.4099941</v>
      </c>
    </row>
    <row r="200" spans="1:7" ht="70.5" customHeight="1" x14ac:dyDescent="0.25">
      <c r="A200" s="6"/>
      <c r="B200" s="59" t="s">
        <v>3177</v>
      </c>
      <c r="C200" s="60" t="s">
        <v>3324</v>
      </c>
      <c r="D200" s="52" t="s">
        <v>3569</v>
      </c>
      <c r="E200" s="113"/>
      <c r="F200" s="112">
        <v>32145683.07</v>
      </c>
      <c r="G200" s="78">
        <f t="shared" si="2"/>
        <v>9548845621.3399944</v>
      </c>
    </row>
    <row r="201" spans="1:7" ht="67.5" customHeight="1" x14ac:dyDescent="0.25">
      <c r="A201" s="6"/>
      <c r="B201" s="59" t="s">
        <v>3177</v>
      </c>
      <c r="C201" s="60" t="s">
        <v>3325</v>
      </c>
      <c r="D201" s="52" t="s">
        <v>3570</v>
      </c>
      <c r="E201" s="113"/>
      <c r="F201" s="112">
        <v>10024121.93</v>
      </c>
      <c r="G201" s="78">
        <f t="shared" si="2"/>
        <v>9538821499.4099941</v>
      </c>
    </row>
    <row r="202" spans="1:7" ht="68.25" customHeight="1" x14ac:dyDescent="0.25">
      <c r="A202" s="6"/>
      <c r="B202" s="59" t="s">
        <v>3177</v>
      </c>
      <c r="C202" s="60" t="s">
        <v>3326</v>
      </c>
      <c r="D202" s="52" t="s">
        <v>3571</v>
      </c>
      <c r="E202" s="113"/>
      <c r="F202" s="112">
        <v>11622805</v>
      </c>
      <c r="G202" s="78">
        <f t="shared" si="2"/>
        <v>9527198694.4099941</v>
      </c>
    </row>
    <row r="203" spans="1:7" ht="50.25" customHeight="1" x14ac:dyDescent="0.25">
      <c r="A203" s="6"/>
      <c r="B203" s="59" t="s">
        <v>3177</v>
      </c>
      <c r="C203" s="60" t="s">
        <v>3327</v>
      </c>
      <c r="D203" s="52" t="s">
        <v>3572</v>
      </c>
      <c r="E203" s="113"/>
      <c r="F203" s="112">
        <v>1895598</v>
      </c>
      <c r="G203" s="78">
        <f t="shared" si="2"/>
        <v>9525303096.4099941</v>
      </c>
    </row>
    <row r="204" spans="1:7" ht="55.5" customHeight="1" x14ac:dyDescent="0.25">
      <c r="A204" s="6"/>
      <c r="B204" s="59" t="s">
        <v>3178</v>
      </c>
      <c r="C204" s="104" t="s">
        <v>3328</v>
      </c>
      <c r="D204" s="105" t="s">
        <v>3573</v>
      </c>
      <c r="E204" s="113"/>
      <c r="F204" s="113">
        <v>14034078.73</v>
      </c>
      <c r="G204" s="78">
        <f t="shared" si="2"/>
        <v>9511269017.6799946</v>
      </c>
    </row>
    <row r="205" spans="1:7" ht="66" customHeight="1" x14ac:dyDescent="0.25">
      <c r="A205" s="6"/>
      <c r="B205" s="59" t="s">
        <v>3178</v>
      </c>
      <c r="C205" s="104" t="s">
        <v>3329</v>
      </c>
      <c r="D205" s="105" t="s">
        <v>3574</v>
      </c>
      <c r="E205" s="113"/>
      <c r="F205" s="113">
        <v>5000000</v>
      </c>
      <c r="G205" s="78">
        <f t="shared" si="2"/>
        <v>9506269017.6799946</v>
      </c>
    </row>
    <row r="206" spans="1:7" ht="72" customHeight="1" x14ac:dyDescent="0.25">
      <c r="A206" s="6"/>
      <c r="B206" s="59" t="s">
        <v>3178</v>
      </c>
      <c r="C206" s="60" t="s">
        <v>3330</v>
      </c>
      <c r="D206" s="52" t="s">
        <v>3575</v>
      </c>
      <c r="E206" s="113"/>
      <c r="F206" s="112">
        <v>8019000</v>
      </c>
      <c r="G206" s="78">
        <f t="shared" si="2"/>
        <v>9498250017.6799946</v>
      </c>
    </row>
    <row r="207" spans="1:7" ht="75" customHeight="1" x14ac:dyDescent="0.25">
      <c r="A207" s="6"/>
      <c r="B207" s="59" t="s">
        <v>3178</v>
      </c>
      <c r="C207" s="60" t="s">
        <v>3331</v>
      </c>
      <c r="D207" s="52" t="s">
        <v>3576</v>
      </c>
      <c r="E207" s="113"/>
      <c r="F207" s="112">
        <v>41666667</v>
      </c>
      <c r="G207" s="78">
        <f t="shared" si="2"/>
        <v>9456583350.6799946</v>
      </c>
    </row>
    <row r="208" spans="1:7" ht="76.5" customHeight="1" x14ac:dyDescent="0.25">
      <c r="A208" s="6"/>
      <c r="B208" s="59" t="s">
        <v>3178</v>
      </c>
      <c r="C208" s="60" t="s">
        <v>3332</v>
      </c>
      <c r="D208" s="52" t="s">
        <v>3577</v>
      </c>
      <c r="E208" s="113"/>
      <c r="F208" s="112">
        <v>2829640</v>
      </c>
      <c r="G208" s="78">
        <f t="shared" si="2"/>
        <v>9453753710.6799946</v>
      </c>
    </row>
    <row r="209" spans="1:7" ht="76.5" customHeight="1" x14ac:dyDescent="0.25">
      <c r="A209" s="6"/>
      <c r="B209" s="59" t="s">
        <v>3178</v>
      </c>
      <c r="C209" s="60" t="s">
        <v>3333</v>
      </c>
      <c r="D209" s="52" t="s">
        <v>3578</v>
      </c>
      <c r="E209" s="113"/>
      <c r="F209" s="112">
        <v>94990</v>
      </c>
      <c r="G209" s="78">
        <f t="shared" si="2"/>
        <v>9453658720.6799946</v>
      </c>
    </row>
    <row r="210" spans="1:7" ht="72.75" x14ac:dyDescent="0.25">
      <c r="A210" s="6"/>
      <c r="B210" s="59" t="s">
        <v>3178</v>
      </c>
      <c r="C210" s="60" t="s">
        <v>3334</v>
      </c>
      <c r="D210" s="52" t="s">
        <v>3579</v>
      </c>
      <c r="E210" s="113"/>
      <c r="F210" s="112">
        <v>8879153.9000000004</v>
      </c>
      <c r="G210" s="78">
        <f t="shared" si="2"/>
        <v>9444779566.779995</v>
      </c>
    </row>
    <row r="211" spans="1:7" ht="58.5" customHeight="1" x14ac:dyDescent="0.25">
      <c r="A211" s="6"/>
      <c r="B211" s="59" t="s">
        <v>3178</v>
      </c>
      <c r="C211" s="104" t="s">
        <v>3335</v>
      </c>
      <c r="D211" s="105" t="s">
        <v>3580</v>
      </c>
      <c r="E211" s="113"/>
      <c r="F211" s="113">
        <v>1322305.05</v>
      </c>
      <c r="G211" s="78">
        <f t="shared" si="2"/>
        <v>9443457261.7299957</v>
      </c>
    </row>
    <row r="212" spans="1:7" ht="60.75" customHeight="1" x14ac:dyDescent="0.25">
      <c r="A212" s="6"/>
      <c r="B212" s="59" t="s">
        <v>3178</v>
      </c>
      <c r="C212" s="104" t="s">
        <v>3336</v>
      </c>
      <c r="D212" s="105" t="s">
        <v>3581</v>
      </c>
      <c r="E212" s="113"/>
      <c r="F212" s="113">
        <v>3000000</v>
      </c>
      <c r="G212" s="78">
        <f t="shared" si="2"/>
        <v>9440457261.7299957</v>
      </c>
    </row>
    <row r="213" spans="1:7" ht="63" customHeight="1" x14ac:dyDescent="0.25">
      <c r="A213" s="6"/>
      <c r="B213" s="59" t="s">
        <v>3178</v>
      </c>
      <c r="C213" s="60" t="s">
        <v>3337</v>
      </c>
      <c r="D213" s="52" t="s">
        <v>3582</v>
      </c>
      <c r="E213" s="113"/>
      <c r="F213" s="112">
        <v>3292504.1</v>
      </c>
      <c r="G213" s="78">
        <f t="shared" si="2"/>
        <v>9437164757.6299953</v>
      </c>
    </row>
    <row r="214" spans="1:7" ht="78.75" customHeight="1" x14ac:dyDescent="0.25">
      <c r="A214" s="6"/>
      <c r="B214" s="59" t="s">
        <v>3178</v>
      </c>
      <c r="C214" s="104" t="s">
        <v>3338</v>
      </c>
      <c r="D214" s="105" t="s">
        <v>3583</v>
      </c>
      <c r="E214" s="113"/>
      <c r="F214" s="113">
        <v>3679356.66</v>
      </c>
      <c r="G214" s="78">
        <f t="shared" si="2"/>
        <v>9433485400.9699955</v>
      </c>
    </row>
    <row r="215" spans="1:7" ht="79.5" customHeight="1" x14ac:dyDescent="0.25">
      <c r="A215" s="6"/>
      <c r="B215" s="59" t="s">
        <v>3179</v>
      </c>
      <c r="C215" s="60" t="s">
        <v>3339</v>
      </c>
      <c r="D215" s="52" t="s">
        <v>3584</v>
      </c>
      <c r="E215" s="113"/>
      <c r="F215" s="112">
        <v>1512374.99</v>
      </c>
      <c r="G215" s="78">
        <f t="shared" si="2"/>
        <v>9431973025.9799957</v>
      </c>
    </row>
    <row r="216" spans="1:7" ht="44.25" customHeight="1" x14ac:dyDescent="0.25">
      <c r="A216" s="6"/>
      <c r="B216" s="59" t="s">
        <v>3179</v>
      </c>
      <c r="C216" s="60" t="s">
        <v>3340</v>
      </c>
      <c r="D216" s="52" t="s">
        <v>3585</v>
      </c>
      <c r="E216" s="113"/>
      <c r="F216" s="112">
        <v>2016000</v>
      </c>
      <c r="G216" s="78">
        <f t="shared" ref="G216:G279" si="3">SUM(G215+E216-F216)</f>
        <v>9429957025.9799957</v>
      </c>
    </row>
    <row r="217" spans="1:7" ht="40.5" customHeight="1" x14ac:dyDescent="0.25">
      <c r="A217" s="6"/>
      <c r="B217" s="59" t="s">
        <v>3179</v>
      </c>
      <c r="C217" s="60" t="s">
        <v>3341</v>
      </c>
      <c r="D217" s="52" t="s">
        <v>3586</v>
      </c>
      <c r="E217" s="113"/>
      <c r="F217" s="112">
        <v>1711388.92</v>
      </c>
      <c r="G217" s="78">
        <f t="shared" si="3"/>
        <v>9428245637.0599957</v>
      </c>
    </row>
    <row r="218" spans="1:7" ht="55.5" customHeight="1" x14ac:dyDescent="0.25">
      <c r="A218" s="6"/>
      <c r="B218" s="59" t="s">
        <v>3179</v>
      </c>
      <c r="C218" s="60" t="s">
        <v>3342</v>
      </c>
      <c r="D218" s="52" t="s">
        <v>3587</v>
      </c>
      <c r="E218" s="113"/>
      <c r="F218" s="112">
        <v>410346.31</v>
      </c>
      <c r="G218" s="78">
        <f t="shared" si="3"/>
        <v>9427835290.7499962</v>
      </c>
    </row>
    <row r="219" spans="1:7" ht="63" customHeight="1" x14ac:dyDescent="0.25">
      <c r="A219" s="6"/>
      <c r="B219" s="59" t="s">
        <v>3179</v>
      </c>
      <c r="C219" s="60" t="s">
        <v>3343</v>
      </c>
      <c r="D219" s="52" t="s">
        <v>3588</v>
      </c>
      <c r="E219" s="113"/>
      <c r="F219" s="112">
        <v>833504.17</v>
      </c>
      <c r="G219" s="78">
        <f t="shared" si="3"/>
        <v>9427001786.5799961</v>
      </c>
    </row>
    <row r="220" spans="1:7" ht="84.75" x14ac:dyDescent="0.25">
      <c r="A220" s="6"/>
      <c r="B220" s="59" t="s">
        <v>3179</v>
      </c>
      <c r="C220" s="60" t="s">
        <v>3344</v>
      </c>
      <c r="D220" s="52" t="s">
        <v>3589</v>
      </c>
      <c r="E220" s="113"/>
      <c r="F220" s="112">
        <v>841353.54</v>
      </c>
      <c r="G220" s="78">
        <f t="shared" si="3"/>
        <v>9426160433.0399952</v>
      </c>
    </row>
    <row r="221" spans="1:7" ht="84.75" x14ac:dyDescent="0.25">
      <c r="A221" s="6"/>
      <c r="B221" s="59" t="s">
        <v>3179</v>
      </c>
      <c r="C221" s="60" t="s">
        <v>3345</v>
      </c>
      <c r="D221" s="52" t="s">
        <v>3590</v>
      </c>
      <c r="E221" s="113"/>
      <c r="F221" s="112">
        <v>648085.18999999994</v>
      </c>
      <c r="G221" s="78">
        <f t="shared" si="3"/>
        <v>9425512347.8499947</v>
      </c>
    </row>
    <row r="222" spans="1:7" ht="80.25" customHeight="1" x14ac:dyDescent="0.25">
      <c r="A222" s="6"/>
      <c r="B222" s="59" t="s">
        <v>3179</v>
      </c>
      <c r="C222" s="60" t="s">
        <v>3346</v>
      </c>
      <c r="D222" s="52" t="s">
        <v>3591</v>
      </c>
      <c r="E222" s="113"/>
      <c r="F222" s="112">
        <v>921959.94</v>
      </c>
      <c r="G222" s="78">
        <f t="shared" si="3"/>
        <v>9424590387.9099941</v>
      </c>
    </row>
    <row r="223" spans="1:7" ht="55.5" customHeight="1" x14ac:dyDescent="0.25">
      <c r="A223" s="6"/>
      <c r="B223" s="59" t="s">
        <v>3179</v>
      </c>
      <c r="C223" s="60" t="s">
        <v>3347</v>
      </c>
      <c r="D223" s="52" t="s">
        <v>3592</v>
      </c>
      <c r="E223" s="113"/>
      <c r="F223" s="112">
        <v>1050514.44</v>
      </c>
      <c r="G223" s="78">
        <f t="shared" si="3"/>
        <v>9423539873.4699936</v>
      </c>
    </row>
    <row r="224" spans="1:7" ht="69.75" customHeight="1" x14ac:dyDescent="0.25">
      <c r="A224" s="6"/>
      <c r="B224" s="59" t="s">
        <v>3179</v>
      </c>
      <c r="C224" s="60" t="s">
        <v>3348</v>
      </c>
      <c r="D224" s="52" t="s">
        <v>3593</v>
      </c>
      <c r="E224" s="113"/>
      <c r="F224" s="112">
        <v>577048.27</v>
      </c>
      <c r="G224" s="78">
        <f t="shared" si="3"/>
        <v>9422962825.1999931</v>
      </c>
    </row>
    <row r="225" spans="1:7" ht="79.5" customHeight="1" x14ac:dyDescent="0.25">
      <c r="A225" s="6"/>
      <c r="B225" s="59" t="s">
        <v>3179</v>
      </c>
      <c r="C225" s="60" t="s">
        <v>3349</v>
      </c>
      <c r="D225" s="52" t="s">
        <v>3594</v>
      </c>
      <c r="E225" s="113"/>
      <c r="F225" s="112">
        <v>518474.62</v>
      </c>
      <c r="G225" s="78">
        <f t="shared" si="3"/>
        <v>9422444350.5799923</v>
      </c>
    </row>
    <row r="226" spans="1:7" ht="48.75" customHeight="1" x14ac:dyDescent="0.25">
      <c r="A226" s="6"/>
      <c r="B226" s="59" t="s">
        <v>3179</v>
      </c>
      <c r="C226" s="60" t="s">
        <v>3350</v>
      </c>
      <c r="D226" s="52" t="s">
        <v>3595</v>
      </c>
      <c r="E226" s="113"/>
      <c r="F226" s="112">
        <v>657667.37</v>
      </c>
      <c r="G226" s="78">
        <f t="shared" si="3"/>
        <v>9421786683.2099915</v>
      </c>
    </row>
    <row r="227" spans="1:7" ht="52.5" customHeight="1" x14ac:dyDescent="0.25">
      <c r="A227" s="6"/>
      <c r="B227" s="59" t="s">
        <v>3179</v>
      </c>
      <c r="C227" s="60" t="s">
        <v>3351</v>
      </c>
      <c r="D227" s="52" t="s">
        <v>3596</v>
      </c>
      <c r="E227" s="113"/>
      <c r="F227" s="112">
        <v>376017.22</v>
      </c>
      <c r="G227" s="78">
        <f t="shared" si="3"/>
        <v>9421410665.9899921</v>
      </c>
    </row>
    <row r="228" spans="1:7" ht="61.5" customHeight="1" x14ac:dyDescent="0.25">
      <c r="A228" s="6"/>
      <c r="B228" s="59" t="s">
        <v>3179</v>
      </c>
      <c r="C228" s="60" t="s">
        <v>3352</v>
      </c>
      <c r="D228" s="52" t="s">
        <v>3597</v>
      </c>
      <c r="E228" s="113"/>
      <c r="F228" s="112">
        <v>132415961.27</v>
      </c>
      <c r="G228" s="78">
        <f t="shared" si="3"/>
        <v>9288994704.7199917</v>
      </c>
    </row>
    <row r="229" spans="1:7" ht="53.25" customHeight="1" x14ac:dyDescent="0.25">
      <c r="A229" s="6"/>
      <c r="B229" s="59" t="s">
        <v>3179</v>
      </c>
      <c r="C229" s="104" t="s">
        <v>3353</v>
      </c>
      <c r="D229" s="105" t="s">
        <v>3598</v>
      </c>
      <c r="E229" s="113"/>
      <c r="F229" s="113">
        <v>12455498.59</v>
      </c>
      <c r="G229" s="78">
        <f t="shared" si="3"/>
        <v>9276539206.1299915</v>
      </c>
    </row>
    <row r="230" spans="1:7" ht="56.25" customHeight="1" x14ac:dyDescent="0.25">
      <c r="A230" s="6"/>
      <c r="B230" s="59" t="s">
        <v>3179</v>
      </c>
      <c r="C230" s="104" t="s">
        <v>3354</v>
      </c>
      <c r="D230" s="105" t="s">
        <v>3599</v>
      </c>
      <c r="E230" s="113"/>
      <c r="F230" s="113">
        <v>3659905.05</v>
      </c>
      <c r="G230" s="78">
        <f t="shared" si="3"/>
        <v>9272879301.0799923</v>
      </c>
    </row>
    <row r="231" spans="1:7" ht="75" customHeight="1" x14ac:dyDescent="0.25">
      <c r="A231" s="6"/>
      <c r="B231" s="59" t="s">
        <v>3179</v>
      </c>
      <c r="C231" s="104" t="s">
        <v>3355</v>
      </c>
      <c r="D231" s="105" t="s">
        <v>3600</v>
      </c>
      <c r="E231" s="113"/>
      <c r="F231" s="113">
        <v>2578862.7200000002</v>
      </c>
      <c r="G231" s="78">
        <f t="shared" si="3"/>
        <v>9270300438.359993</v>
      </c>
    </row>
    <row r="232" spans="1:7" ht="52.5" customHeight="1" x14ac:dyDescent="0.25">
      <c r="A232" s="6"/>
      <c r="B232" s="59" t="s">
        <v>3179</v>
      </c>
      <c r="C232" s="104" t="s">
        <v>3356</v>
      </c>
      <c r="D232" s="105" t="s">
        <v>3601</v>
      </c>
      <c r="E232" s="113"/>
      <c r="F232" s="113">
        <v>3542319.11</v>
      </c>
      <c r="G232" s="78">
        <f t="shared" si="3"/>
        <v>9266758119.2499924</v>
      </c>
    </row>
    <row r="233" spans="1:7" ht="60.75" x14ac:dyDescent="0.25">
      <c r="A233" s="6"/>
      <c r="B233" s="59" t="s">
        <v>3179</v>
      </c>
      <c r="C233" s="60" t="s">
        <v>3357</v>
      </c>
      <c r="D233" s="52" t="s">
        <v>3602</v>
      </c>
      <c r="E233" s="113"/>
      <c r="F233" s="112">
        <v>7000000</v>
      </c>
      <c r="G233" s="78">
        <f t="shared" si="3"/>
        <v>9259758119.2499924</v>
      </c>
    </row>
    <row r="234" spans="1:7" ht="40.5" customHeight="1" x14ac:dyDescent="0.25">
      <c r="A234" s="6"/>
      <c r="B234" s="59" t="s">
        <v>3179</v>
      </c>
      <c r="C234" s="60" t="s">
        <v>3358</v>
      </c>
      <c r="D234" s="52" t="s">
        <v>3603</v>
      </c>
      <c r="E234" s="113"/>
      <c r="F234" s="112">
        <v>7447637.6399999997</v>
      </c>
      <c r="G234" s="78">
        <f t="shared" si="3"/>
        <v>9252310481.609993</v>
      </c>
    </row>
    <row r="235" spans="1:7" ht="78" customHeight="1" x14ac:dyDescent="0.25">
      <c r="A235" s="6"/>
      <c r="B235" s="59" t="s">
        <v>3179</v>
      </c>
      <c r="C235" s="60" t="s">
        <v>3359</v>
      </c>
      <c r="D235" s="52" t="s">
        <v>3604</v>
      </c>
      <c r="E235" s="113"/>
      <c r="F235" s="112">
        <v>8825581.1600000001</v>
      </c>
      <c r="G235" s="78">
        <f t="shared" si="3"/>
        <v>9243484900.4499931</v>
      </c>
    </row>
    <row r="236" spans="1:7" ht="46.5" customHeight="1" x14ac:dyDescent="0.25">
      <c r="A236" s="6"/>
      <c r="B236" s="59" t="s">
        <v>3179</v>
      </c>
      <c r="C236" s="60" t="s">
        <v>3360</v>
      </c>
      <c r="D236" s="52" t="s">
        <v>3605</v>
      </c>
      <c r="E236" s="113"/>
      <c r="F236" s="112">
        <v>3143603.42</v>
      </c>
      <c r="G236" s="78">
        <f t="shared" si="3"/>
        <v>9240341297.0299931</v>
      </c>
    </row>
    <row r="237" spans="1:7" ht="56.25" customHeight="1" x14ac:dyDescent="0.25">
      <c r="A237" s="6"/>
      <c r="B237" s="59" t="s">
        <v>3179</v>
      </c>
      <c r="C237" s="60" t="s">
        <v>3361</v>
      </c>
      <c r="D237" s="52" t="s">
        <v>3606</v>
      </c>
      <c r="E237" s="113"/>
      <c r="F237" s="112">
        <v>3632050.35</v>
      </c>
      <c r="G237" s="78">
        <f t="shared" si="3"/>
        <v>9236709246.6799927</v>
      </c>
    </row>
    <row r="238" spans="1:7" ht="44.25" customHeight="1" x14ac:dyDescent="0.25">
      <c r="A238" s="6"/>
      <c r="B238" s="59" t="s">
        <v>3179</v>
      </c>
      <c r="C238" s="104" t="s">
        <v>3362</v>
      </c>
      <c r="D238" s="105" t="s">
        <v>3607</v>
      </c>
      <c r="E238" s="113"/>
      <c r="F238" s="113">
        <v>1778458.93</v>
      </c>
      <c r="G238" s="78">
        <f t="shared" si="3"/>
        <v>9234930787.7499924</v>
      </c>
    </row>
    <row r="239" spans="1:7" ht="46.5" customHeight="1" x14ac:dyDescent="0.25">
      <c r="A239" s="6"/>
      <c r="B239" s="59" t="s">
        <v>3179</v>
      </c>
      <c r="C239" s="60" t="s">
        <v>3363</v>
      </c>
      <c r="D239" s="52" t="s">
        <v>3608</v>
      </c>
      <c r="E239" s="113"/>
      <c r="F239" s="112">
        <v>32099717</v>
      </c>
      <c r="G239" s="78">
        <f t="shared" si="3"/>
        <v>9202831070.7499924</v>
      </c>
    </row>
    <row r="240" spans="1:7" ht="36" customHeight="1" x14ac:dyDescent="0.25">
      <c r="A240" s="6"/>
      <c r="B240" s="59" t="s">
        <v>3179</v>
      </c>
      <c r="C240" s="60" t="s">
        <v>3363</v>
      </c>
      <c r="D240" s="52" t="s">
        <v>3608</v>
      </c>
      <c r="E240" s="113"/>
      <c r="F240" s="112">
        <v>9194834</v>
      </c>
      <c r="G240" s="78">
        <f t="shared" si="3"/>
        <v>9193636236.7499924</v>
      </c>
    </row>
    <row r="241" spans="1:7" ht="39" customHeight="1" x14ac:dyDescent="0.25">
      <c r="A241" s="6"/>
      <c r="B241" s="59" t="s">
        <v>3180</v>
      </c>
      <c r="C241" s="60" t="s">
        <v>3363</v>
      </c>
      <c r="D241" s="52" t="s">
        <v>3608</v>
      </c>
      <c r="E241" s="113"/>
      <c r="F241" s="112">
        <v>3695651</v>
      </c>
      <c r="G241" s="78">
        <f t="shared" si="3"/>
        <v>9189940585.7499924</v>
      </c>
    </row>
    <row r="242" spans="1:7" ht="60.75" x14ac:dyDescent="0.25">
      <c r="A242" s="6"/>
      <c r="B242" s="59" t="s">
        <v>3180</v>
      </c>
      <c r="C242" s="60" t="s">
        <v>3363</v>
      </c>
      <c r="D242" s="52" t="s">
        <v>3608</v>
      </c>
      <c r="E242" s="113"/>
      <c r="F242" s="112">
        <v>1834638.27</v>
      </c>
      <c r="G242" s="78">
        <f t="shared" si="3"/>
        <v>9188105947.4799919</v>
      </c>
    </row>
    <row r="243" spans="1:7" ht="81.75" customHeight="1" x14ac:dyDescent="0.25">
      <c r="A243" s="6"/>
      <c r="B243" s="59" t="s">
        <v>3180</v>
      </c>
      <c r="C243" s="60" t="s">
        <v>3364</v>
      </c>
      <c r="D243" s="52" t="s">
        <v>3609</v>
      </c>
      <c r="E243" s="113"/>
      <c r="F243" s="112">
        <v>11608215.140000001</v>
      </c>
      <c r="G243" s="78">
        <f t="shared" si="3"/>
        <v>9176497732.3399925</v>
      </c>
    </row>
    <row r="244" spans="1:7" ht="95.25" customHeight="1" x14ac:dyDescent="0.25">
      <c r="A244" s="6"/>
      <c r="B244" s="59" t="s">
        <v>3180</v>
      </c>
      <c r="C244" s="60" t="s">
        <v>3365</v>
      </c>
      <c r="D244" s="52" t="s">
        <v>3610</v>
      </c>
      <c r="E244" s="113"/>
      <c r="F244" s="112">
        <v>39188377.369999997</v>
      </c>
      <c r="G244" s="78">
        <f t="shared" si="3"/>
        <v>9137309354.9699917</v>
      </c>
    </row>
    <row r="245" spans="1:7" ht="84" x14ac:dyDescent="0.25">
      <c r="A245" s="6"/>
      <c r="B245" s="59" t="s">
        <v>3180</v>
      </c>
      <c r="C245" s="104" t="s">
        <v>3366</v>
      </c>
      <c r="D245" s="105" t="s">
        <v>3611</v>
      </c>
      <c r="E245" s="113"/>
      <c r="F245" s="113">
        <v>5621545</v>
      </c>
      <c r="G245" s="78">
        <f t="shared" si="3"/>
        <v>9131687809.9699917</v>
      </c>
    </row>
    <row r="246" spans="1:7" ht="58.5" customHeight="1" x14ac:dyDescent="0.25">
      <c r="A246" s="6"/>
      <c r="B246" s="59" t="s">
        <v>3180</v>
      </c>
      <c r="C246" s="104" t="s">
        <v>3366</v>
      </c>
      <c r="D246" s="105" t="s">
        <v>3611</v>
      </c>
      <c r="E246" s="113"/>
      <c r="F246" s="113">
        <v>18661985</v>
      </c>
      <c r="G246" s="78">
        <f t="shared" si="3"/>
        <v>9113025824.9699917</v>
      </c>
    </row>
    <row r="247" spans="1:7" ht="84" x14ac:dyDescent="0.25">
      <c r="A247" s="6"/>
      <c r="B247" s="59" t="s">
        <v>3180</v>
      </c>
      <c r="C247" s="104" t="s">
        <v>3366</v>
      </c>
      <c r="D247" s="105" t="s">
        <v>3611</v>
      </c>
      <c r="E247" s="113"/>
      <c r="F247" s="113">
        <v>4083293.93</v>
      </c>
      <c r="G247" s="78">
        <f t="shared" si="3"/>
        <v>9108942531.0399914</v>
      </c>
    </row>
    <row r="248" spans="1:7" ht="84" x14ac:dyDescent="0.25">
      <c r="A248" s="6"/>
      <c r="B248" s="59" t="s">
        <v>3180</v>
      </c>
      <c r="C248" s="104" t="s">
        <v>3366</v>
      </c>
      <c r="D248" s="105" t="s">
        <v>3611</v>
      </c>
      <c r="E248" s="113"/>
      <c r="F248" s="113">
        <v>22929320</v>
      </c>
      <c r="G248" s="78">
        <f t="shared" si="3"/>
        <v>9086013211.0399914</v>
      </c>
    </row>
    <row r="249" spans="1:7" ht="96" x14ac:dyDescent="0.25">
      <c r="A249" s="6"/>
      <c r="B249" s="59" t="s">
        <v>3180</v>
      </c>
      <c r="C249" s="104" t="s">
        <v>3367</v>
      </c>
      <c r="D249" s="105" t="s">
        <v>3612</v>
      </c>
      <c r="E249" s="113"/>
      <c r="F249" s="113">
        <v>4969613.0599999996</v>
      </c>
      <c r="G249" s="78">
        <f t="shared" si="3"/>
        <v>9081043597.9799919</v>
      </c>
    </row>
    <row r="250" spans="1:7" ht="60" x14ac:dyDescent="0.25">
      <c r="A250" s="6"/>
      <c r="B250" s="59" t="s">
        <v>3180</v>
      </c>
      <c r="C250" s="104" t="s">
        <v>3368</v>
      </c>
      <c r="D250" s="105" t="s">
        <v>3613</v>
      </c>
      <c r="E250" s="113"/>
      <c r="F250" s="113">
        <v>11070419.710000001</v>
      </c>
      <c r="G250" s="78">
        <f t="shared" si="3"/>
        <v>9069973178.2699928</v>
      </c>
    </row>
    <row r="251" spans="1:7" ht="60" x14ac:dyDescent="0.25">
      <c r="A251" s="6"/>
      <c r="B251" s="59" t="s">
        <v>3180</v>
      </c>
      <c r="C251" s="104" t="s">
        <v>3369</v>
      </c>
      <c r="D251" s="105" t="s">
        <v>3614</v>
      </c>
      <c r="E251" s="113"/>
      <c r="F251" s="113">
        <v>11652272.09</v>
      </c>
      <c r="G251" s="78">
        <f t="shared" si="3"/>
        <v>9058320906.1799927</v>
      </c>
    </row>
    <row r="252" spans="1:7" ht="48" x14ac:dyDescent="0.25">
      <c r="A252" s="6"/>
      <c r="B252" s="59" t="s">
        <v>3180</v>
      </c>
      <c r="C252" s="104" t="s">
        <v>3370</v>
      </c>
      <c r="D252" s="105" t="s">
        <v>3615</v>
      </c>
      <c r="E252" s="113"/>
      <c r="F252" s="113">
        <v>8105546.6699999999</v>
      </c>
      <c r="G252" s="78">
        <f t="shared" si="3"/>
        <v>9050215359.5099926</v>
      </c>
    </row>
    <row r="253" spans="1:7" ht="60" x14ac:dyDescent="0.25">
      <c r="A253" s="6"/>
      <c r="B253" s="59" t="s">
        <v>3180</v>
      </c>
      <c r="C253" s="104" t="s">
        <v>3371</v>
      </c>
      <c r="D253" s="105" t="s">
        <v>3616</v>
      </c>
      <c r="E253" s="113"/>
      <c r="F253" s="113">
        <v>19897422.719999999</v>
      </c>
      <c r="G253" s="78">
        <f t="shared" si="3"/>
        <v>9030317936.7899933</v>
      </c>
    </row>
    <row r="254" spans="1:7" ht="36.75" x14ac:dyDescent="0.25">
      <c r="A254" s="6"/>
      <c r="B254" s="59" t="s">
        <v>3180</v>
      </c>
      <c r="C254" s="60" t="s">
        <v>3372</v>
      </c>
      <c r="D254" s="52" t="s">
        <v>3617</v>
      </c>
      <c r="E254" s="113"/>
      <c r="F254" s="112">
        <v>23062680</v>
      </c>
      <c r="G254" s="78">
        <f t="shared" si="3"/>
        <v>9007255256.7899933</v>
      </c>
    </row>
    <row r="255" spans="1:7" ht="36.75" x14ac:dyDescent="0.25">
      <c r="A255" s="6"/>
      <c r="B255" s="59" t="s">
        <v>3180</v>
      </c>
      <c r="C255" s="60" t="s">
        <v>3372</v>
      </c>
      <c r="D255" s="52" t="s">
        <v>3617</v>
      </c>
      <c r="E255" s="113"/>
      <c r="F255" s="112">
        <v>22500000</v>
      </c>
      <c r="G255" s="78">
        <f t="shared" si="3"/>
        <v>8984755256.7899933</v>
      </c>
    </row>
    <row r="256" spans="1:7" ht="36.75" x14ac:dyDescent="0.25">
      <c r="A256" s="6"/>
      <c r="B256" s="59" t="s">
        <v>3180</v>
      </c>
      <c r="C256" s="60" t="s">
        <v>3372</v>
      </c>
      <c r="D256" s="52" t="s">
        <v>3617</v>
      </c>
      <c r="E256" s="113"/>
      <c r="F256" s="112">
        <v>5780677.2800000003</v>
      </c>
      <c r="G256" s="78">
        <f t="shared" si="3"/>
        <v>8978974579.5099926</v>
      </c>
    </row>
    <row r="257" spans="1:7" ht="36.75" x14ac:dyDescent="0.25">
      <c r="A257" s="6"/>
      <c r="B257" s="59" t="s">
        <v>3180</v>
      </c>
      <c r="C257" s="60" t="s">
        <v>3372</v>
      </c>
      <c r="D257" s="52" t="s">
        <v>3617</v>
      </c>
      <c r="E257" s="113"/>
      <c r="F257" s="112">
        <v>26932418</v>
      </c>
      <c r="G257" s="78">
        <f t="shared" si="3"/>
        <v>8952042161.5099926</v>
      </c>
    </row>
    <row r="258" spans="1:7" ht="60.75" x14ac:dyDescent="0.25">
      <c r="A258" s="6"/>
      <c r="B258" s="59" t="s">
        <v>3180</v>
      </c>
      <c r="C258" s="60" t="s">
        <v>3373</v>
      </c>
      <c r="D258" s="52" t="s">
        <v>3618</v>
      </c>
      <c r="E258" s="113"/>
      <c r="F258" s="112">
        <v>16872381.050000001</v>
      </c>
      <c r="G258" s="78">
        <f t="shared" si="3"/>
        <v>8935169780.4599934</v>
      </c>
    </row>
    <row r="259" spans="1:7" ht="60.75" x14ac:dyDescent="0.25">
      <c r="A259" s="6"/>
      <c r="B259" s="59" t="s">
        <v>3180</v>
      </c>
      <c r="C259" s="60" t="s">
        <v>3373</v>
      </c>
      <c r="D259" s="52" t="s">
        <v>3618</v>
      </c>
      <c r="E259" s="113"/>
      <c r="F259" s="112">
        <v>13922275</v>
      </c>
      <c r="G259" s="78">
        <f t="shared" si="3"/>
        <v>8921247505.4599934</v>
      </c>
    </row>
    <row r="260" spans="1:7" ht="48.75" x14ac:dyDescent="0.25">
      <c r="A260" s="6"/>
      <c r="B260" s="59" t="s">
        <v>3181</v>
      </c>
      <c r="C260" s="60" t="s">
        <v>3374</v>
      </c>
      <c r="D260" s="52" t="s">
        <v>3619</v>
      </c>
      <c r="E260" s="113"/>
      <c r="F260" s="112">
        <v>18207617.48</v>
      </c>
      <c r="G260" s="78">
        <f t="shared" si="3"/>
        <v>8903039887.9799938</v>
      </c>
    </row>
    <row r="261" spans="1:7" ht="48.75" x14ac:dyDescent="0.25">
      <c r="A261" s="6"/>
      <c r="B261" s="59" t="s">
        <v>3181</v>
      </c>
      <c r="C261" s="60" t="s">
        <v>3375</v>
      </c>
      <c r="D261" s="52" t="s">
        <v>3620</v>
      </c>
      <c r="E261" s="113"/>
      <c r="F261" s="112">
        <v>6255613.9100000001</v>
      </c>
      <c r="G261" s="78">
        <f t="shared" si="3"/>
        <v>8896784274.069994</v>
      </c>
    </row>
    <row r="262" spans="1:7" ht="48.75" x14ac:dyDescent="0.25">
      <c r="A262" s="6"/>
      <c r="B262" s="59" t="s">
        <v>3181</v>
      </c>
      <c r="C262" s="60" t="s">
        <v>3376</v>
      </c>
      <c r="D262" s="52" t="s">
        <v>3621</v>
      </c>
      <c r="E262" s="113"/>
      <c r="F262" s="112">
        <v>6569357.9500000002</v>
      </c>
      <c r="G262" s="78">
        <f t="shared" si="3"/>
        <v>8890214916.1199932</v>
      </c>
    </row>
    <row r="263" spans="1:7" ht="48.75" x14ac:dyDescent="0.25">
      <c r="A263" s="6"/>
      <c r="B263" s="59" t="s">
        <v>3181</v>
      </c>
      <c r="C263" s="60" t="s">
        <v>3376</v>
      </c>
      <c r="D263" s="52" t="s">
        <v>3621</v>
      </c>
      <c r="E263" s="113"/>
      <c r="F263" s="112">
        <v>10451833</v>
      </c>
      <c r="G263" s="78">
        <f t="shared" si="3"/>
        <v>8879763083.1199932</v>
      </c>
    </row>
    <row r="264" spans="1:7" ht="60.75" x14ac:dyDescent="0.25">
      <c r="A264" s="6"/>
      <c r="B264" s="59" t="s">
        <v>3181</v>
      </c>
      <c r="C264" s="60" t="s">
        <v>3377</v>
      </c>
      <c r="D264" s="52" t="s">
        <v>3622</v>
      </c>
      <c r="E264" s="113"/>
      <c r="F264" s="112">
        <v>54251266.799999997</v>
      </c>
      <c r="G264" s="78">
        <f t="shared" si="3"/>
        <v>8825511816.319994</v>
      </c>
    </row>
    <row r="265" spans="1:7" ht="54" customHeight="1" x14ac:dyDescent="0.25">
      <c r="A265" s="6"/>
      <c r="B265" s="59" t="s">
        <v>3181</v>
      </c>
      <c r="C265" s="60" t="s">
        <v>3378</v>
      </c>
      <c r="D265" s="52" t="s">
        <v>3623</v>
      </c>
      <c r="E265" s="113"/>
      <c r="F265" s="112">
        <v>44304725</v>
      </c>
      <c r="G265" s="78">
        <f t="shared" si="3"/>
        <v>8781207091.319994</v>
      </c>
    </row>
    <row r="266" spans="1:7" ht="50.25" customHeight="1" x14ac:dyDescent="0.25">
      <c r="A266" s="6"/>
      <c r="B266" s="59" t="s">
        <v>3181</v>
      </c>
      <c r="C266" s="60" t="s">
        <v>3379</v>
      </c>
      <c r="D266" s="52" t="s">
        <v>3624</v>
      </c>
      <c r="E266" s="113"/>
      <c r="F266" s="112">
        <v>140554</v>
      </c>
      <c r="G266" s="78">
        <f t="shared" si="3"/>
        <v>8781066537.319994</v>
      </c>
    </row>
    <row r="267" spans="1:7" ht="24.75" x14ac:dyDescent="0.25">
      <c r="A267" s="6"/>
      <c r="B267" s="59" t="s">
        <v>3181</v>
      </c>
      <c r="C267" s="60" t="s">
        <v>3380</v>
      </c>
      <c r="D267" s="52" t="s">
        <v>3625</v>
      </c>
      <c r="E267" s="113"/>
      <c r="F267" s="112">
        <v>1203990</v>
      </c>
      <c r="G267" s="78">
        <f t="shared" si="3"/>
        <v>8779862547.319994</v>
      </c>
    </row>
    <row r="268" spans="1:7" ht="72.75" x14ac:dyDescent="0.25">
      <c r="A268" s="6"/>
      <c r="B268" s="59" t="s">
        <v>3181</v>
      </c>
      <c r="C268" s="60" t="s">
        <v>3381</v>
      </c>
      <c r="D268" s="52" t="s">
        <v>3626</v>
      </c>
      <c r="E268" s="113"/>
      <c r="F268" s="112">
        <v>151093294.44</v>
      </c>
      <c r="G268" s="78">
        <f t="shared" si="3"/>
        <v>8628769252.8799934</v>
      </c>
    </row>
    <row r="269" spans="1:7" ht="24.75" x14ac:dyDescent="0.25">
      <c r="A269" s="6"/>
      <c r="B269" s="59" t="s">
        <v>3181</v>
      </c>
      <c r="C269" s="60" t="s">
        <v>3382</v>
      </c>
      <c r="D269" s="52" t="s">
        <v>3627</v>
      </c>
      <c r="E269" s="113"/>
      <c r="F269" s="112">
        <v>1203900.79</v>
      </c>
      <c r="G269" s="78">
        <f t="shared" si="3"/>
        <v>8627565352.0899925</v>
      </c>
    </row>
    <row r="270" spans="1:7" ht="60.75" x14ac:dyDescent="0.25">
      <c r="A270" s="6"/>
      <c r="B270" s="59" t="s">
        <v>3181</v>
      </c>
      <c r="C270" s="60" t="s">
        <v>3383</v>
      </c>
      <c r="D270" s="52" t="s">
        <v>3628</v>
      </c>
      <c r="E270" s="113"/>
      <c r="F270" s="112">
        <v>2077679.42</v>
      </c>
      <c r="G270" s="78">
        <f t="shared" si="3"/>
        <v>8625487672.6699924</v>
      </c>
    </row>
    <row r="271" spans="1:7" ht="48.75" x14ac:dyDescent="0.25">
      <c r="A271" s="6"/>
      <c r="B271" s="59" t="s">
        <v>3181</v>
      </c>
      <c r="C271" s="60" t="s">
        <v>3384</v>
      </c>
      <c r="D271" s="52" t="s">
        <v>3629</v>
      </c>
      <c r="E271" s="113"/>
      <c r="F271" s="112">
        <v>30000000</v>
      </c>
      <c r="G271" s="78">
        <f t="shared" si="3"/>
        <v>8595487672.6699924</v>
      </c>
    </row>
    <row r="272" spans="1:7" ht="48.75" x14ac:dyDescent="0.25">
      <c r="A272" s="6"/>
      <c r="B272" s="59" t="s">
        <v>3181</v>
      </c>
      <c r="C272" s="60" t="s">
        <v>3384</v>
      </c>
      <c r="D272" s="52" t="s">
        <v>3629</v>
      </c>
      <c r="E272" s="113"/>
      <c r="F272" s="112">
        <v>17151783.690000001</v>
      </c>
      <c r="G272" s="78">
        <f t="shared" si="3"/>
        <v>8578335888.9799929</v>
      </c>
    </row>
    <row r="273" spans="1:7" ht="36.75" x14ac:dyDescent="0.25">
      <c r="A273" s="6"/>
      <c r="B273" s="59" t="s">
        <v>3181</v>
      </c>
      <c r="C273" s="60" t="s">
        <v>3385</v>
      </c>
      <c r="D273" s="52" t="s">
        <v>3630</v>
      </c>
      <c r="E273" s="113"/>
      <c r="F273" s="112">
        <v>2439830.1800000002</v>
      </c>
      <c r="G273" s="78">
        <f t="shared" si="3"/>
        <v>8575896058.7999926</v>
      </c>
    </row>
    <row r="274" spans="1:7" ht="72.75" x14ac:dyDescent="0.25">
      <c r="A274" s="6"/>
      <c r="B274" s="59" t="s">
        <v>3181</v>
      </c>
      <c r="C274" s="60" t="s">
        <v>3386</v>
      </c>
      <c r="D274" s="52" t="s">
        <v>3631</v>
      </c>
      <c r="E274" s="113"/>
      <c r="F274" s="112">
        <v>161403852.84999999</v>
      </c>
      <c r="G274" s="78">
        <f t="shared" si="3"/>
        <v>8414492205.9499922</v>
      </c>
    </row>
    <row r="275" spans="1:7" ht="60.75" x14ac:dyDescent="0.25">
      <c r="A275" s="6"/>
      <c r="B275" s="59" t="s">
        <v>3181</v>
      </c>
      <c r="C275" s="60" t="s">
        <v>3387</v>
      </c>
      <c r="D275" s="52" t="s">
        <v>3632</v>
      </c>
      <c r="E275" s="113"/>
      <c r="F275" s="112">
        <v>9621169.2300000004</v>
      </c>
      <c r="G275" s="78">
        <f t="shared" si="3"/>
        <v>8404871036.7199926</v>
      </c>
    </row>
    <row r="276" spans="1:7" ht="64.5" customHeight="1" x14ac:dyDescent="0.25">
      <c r="A276" s="6"/>
      <c r="B276" s="59" t="s">
        <v>3181</v>
      </c>
      <c r="C276" s="60" t="s">
        <v>3388</v>
      </c>
      <c r="D276" s="52" t="s">
        <v>3633</v>
      </c>
      <c r="E276" s="113"/>
      <c r="F276" s="112">
        <v>442947.66</v>
      </c>
      <c r="G276" s="78">
        <f t="shared" si="3"/>
        <v>8404428089.0599928</v>
      </c>
    </row>
    <row r="277" spans="1:7" ht="84.75" x14ac:dyDescent="0.25">
      <c r="A277" s="6"/>
      <c r="B277" s="59" t="s">
        <v>3181</v>
      </c>
      <c r="C277" s="60" t="s">
        <v>3389</v>
      </c>
      <c r="D277" s="52" t="s">
        <v>3634</v>
      </c>
      <c r="E277" s="113"/>
      <c r="F277" s="112">
        <v>15000000</v>
      </c>
      <c r="G277" s="78">
        <f t="shared" si="3"/>
        <v>8389428089.0599928</v>
      </c>
    </row>
    <row r="278" spans="1:7" ht="24.75" x14ac:dyDescent="0.25">
      <c r="A278" s="6"/>
      <c r="B278" s="59" t="s">
        <v>3182</v>
      </c>
      <c r="C278" s="60" t="s">
        <v>3390</v>
      </c>
      <c r="D278" s="52" t="s">
        <v>3633</v>
      </c>
      <c r="E278" s="113"/>
      <c r="F278" s="112">
        <v>753943.32</v>
      </c>
      <c r="G278" s="78">
        <f t="shared" si="3"/>
        <v>8388674145.7399931</v>
      </c>
    </row>
    <row r="279" spans="1:7" ht="48.75" x14ac:dyDescent="0.25">
      <c r="A279" s="6"/>
      <c r="B279" s="59" t="s">
        <v>3182</v>
      </c>
      <c r="C279" s="60" t="s">
        <v>3391</v>
      </c>
      <c r="D279" s="52" t="s">
        <v>3635</v>
      </c>
      <c r="E279" s="113"/>
      <c r="F279" s="112">
        <v>8348216.3099999996</v>
      </c>
      <c r="G279" s="78">
        <f t="shared" si="3"/>
        <v>8380325929.4299927</v>
      </c>
    </row>
    <row r="280" spans="1:7" ht="72.75" x14ac:dyDescent="0.25">
      <c r="A280" s="6"/>
      <c r="B280" s="59" t="s">
        <v>3182</v>
      </c>
      <c r="C280" s="60" t="s">
        <v>3378</v>
      </c>
      <c r="D280" s="52" t="s">
        <v>3623</v>
      </c>
      <c r="E280" s="113"/>
      <c r="F280" s="112">
        <v>1209718.25</v>
      </c>
      <c r="G280" s="78">
        <f t="shared" ref="G280:G324" si="4">SUM(G279+E280-F280)</f>
        <v>8379116211.1799927</v>
      </c>
    </row>
    <row r="281" spans="1:7" ht="48.75" x14ac:dyDescent="0.25">
      <c r="A281" s="6"/>
      <c r="B281" s="59" t="s">
        <v>3182</v>
      </c>
      <c r="C281" s="60" t="s">
        <v>3379</v>
      </c>
      <c r="D281" s="52" t="s">
        <v>3624</v>
      </c>
      <c r="E281" s="113"/>
      <c r="F281" s="112">
        <v>4279789.95</v>
      </c>
      <c r="G281" s="78">
        <f t="shared" si="4"/>
        <v>8374836421.2299929</v>
      </c>
    </row>
    <row r="282" spans="1:7" ht="24.75" x14ac:dyDescent="0.25">
      <c r="A282" s="6"/>
      <c r="B282" s="59" t="s">
        <v>3182</v>
      </c>
      <c r="C282" s="60" t="s">
        <v>3380</v>
      </c>
      <c r="D282" s="52" t="s">
        <v>3625</v>
      </c>
      <c r="E282" s="113"/>
      <c r="F282" s="112">
        <v>129145.28</v>
      </c>
      <c r="G282" s="78">
        <f t="shared" si="4"/>
        <v>8374707275.9499931</v>
      </c>
    </row>
    <row r="283" spans="1:7" ht="24.75" x14ac:dyDescent="0.25">
      <c r="A283" s="6"/>
      <c r="B283" s="59" t="s">
        <v>3182</v>
      </c>
      <c r="C283" s="60" t="s">
        <v>3382</v>
      </c>
      <c r="D283" s="52" t="s">
        <v>3627</v>
      </c>
      <c r="E283" s="113"/>
      <c r="F283" s="112">
        <v>119560</v>
      </c>
      <c r="G283" s="78">
        <f t="shared" si="4"/>
        <v>8374587715.9499931</v>
      </c>
    </row>
    <row r="284" spans="1:7" ht="24.75" x14ac:dyDescent="0.25">
      <c r="A284" s="6"/>
      <c r="B284" s="59" t="s">
        <v>3182</v>
      </c>
      <c r="C284" s="60" t="s">
        <v>3390</v>
      </c>
      <c r="D284" s="52" t="s">
        <v>3633</v>
      </c>
      <c r="E284" s="113"/>
      <c r="F284" s="112">
        <v>127230.8</v>
      </c>
      <c r="G284" s="78">
        <f t="shared" si="4"/>
        <v>8374460485.1499929</v>
      </c>
    </row>
    <row r="285" spans="1:7" ht="36.75" x14ac:dyDescent="0.25">
      <c r="A285" s="6"/>
      <c r="B285" s="59" t="s">
        <v>3183</v>
      </c>
      <c r="C285" s="60" t="s">
        <v>3392</v>
      </c>
      <c r="D285" s="52" t="s">
        <v>3636</v>
      </c>
      <c r="E285" s="113"/>
      <c r="F285" s="112">
        <v>36006378.960000001</v>
      </c>
      <c r="G285" s="78">
        <f t="shared" si="4"/>
        <v>8338454106.1899929</v>
      </c>
    </row>
    <row r="286" spans="1:7" ht="84" x14ac:dyDescent="0.25">
      <c r="A286" s="6"/>
      <c r="B286" s="59" t="s">
        <v>3183</v>
      </c>
      <c r="C286" s="104" t="s">
        <v>3393</v>
      </c>
      <c r="D286" s="105" t="s">
        <v>3637</v>
      </c>
      <c r="E286" s="113"/>
      <c r="F286" s="113">
        <v>27901122.48</v>
      </c>
      <c r="G286" s="78">
        <f t="shared" si="4"/>
        <v>8310552983.7099934</v>
      </c>
    </row>
    <row r="287" spans="1:7" ht="96" x14ac:dyDescent="0.25">
      <c r="A287" s="6"/>
      <c r="B287" s="59" t="s">
        <v>3183</v>
      </c>
      <c r="C287" s="104" t="s">
        <v>3394</v>
      </c>
      <c r="D287" s="105" t="s">
        <v>3638</v>
      </c>
      <c r="E287" s="113"/>
      <c r="F287" s="113">
        <v>70737583.969999999</v>
      </c>
      <c r="G287" s="78">
        <f t="shared" si="4"/>
        <v>8239815399.7399931</v>
      </c>
    </row>
    <row r="288" spans="1:7" ht="84" x14ac:dyDescent="0.25">
      <c r="A288" s="6"/>
      <c r="B288" s="59" t="s">
        <v>3183</v>
      </c>
      <c r="C288" s="104" t="s">
        <v>3395</v>
      </c>
      <c r="D288" s="105" t="s">
        <v>3639</v>
      </c>
      <c r="E288" s="113"/>
      <c r="F288" s="113">
        <v>21482159.129999999</v>
      </c>
      <c r="G288" s="78">
        <f t="shared" si="4"/>
        <v>8218333240.609993</v>
      </c>
    </row>
    <row r="289" spans="1:7" ht="84" x14ac:dyDescent="0.25">
      <c r="A289" s="6"/>
      <c r="B289" s="59" t="s">
        <v>3183</v>
      </c>
      <c r="C289" s="104" t="s">
        <v>3396</v>
      </c>
      <c r="D289" s="105" t="s">
        <v>3640</v>
      </c>
      <c r="E289" s="113"/>
      <c r="F289" s="113">
        <v>27260046.940000001</v>
      </c>
      <c r="G289" s="78">
        <f t="shared" si="4"/>
        <v>8191073193.6699934</v>
      </c>
    </row>
    <row r="290" spans="1:7" ht="72" x14ac:dyDescent="0.25">
      <c r="A290" s="6"/>
      <c r="B290" s="59" t="s">
        <v>3183</v>
      </c>
      <c r="C290" s="104" t="s">
        <v>3397</v>
      </c>
      <c r="D290" s="105" t="s">
        <v>3641</v>
      </c>
      <c r="E290" s="113"/>
      <c r="F290" s="113">
        <v>1130639.95</v>
      </c>
      <c r="G290" s="78">
        <f t="shared" si="4"/>
        <v>8189942553.7199936</v>
      </c>
    </row>
    <row r="291" spans="1:7" ht="84" x14ac:dyDescent="0.25">
      <c r="A291" s="6"/>
      <c r="B291" s="59" t="s">
        <v>3183</v>
      </c>
      <c r="C291" s="104" t="s">
        <v>3398</v>
      </c>
      <c r="D291" s="105" t="s">
        <v>3642</v>
      </c>
      <c r="E291" s="113"/>
      <c r="F291" s="113">
        <v>3272141.97</v>
      </c>
      <c r="G291" s="78">
        <f t="shared" si="4"/>
        <v>8186670411.7499933</v>
      </c>
    </row>
    <row r="292" spans="1:7" ht="72" x14ac:dyDescent="0.25">
      <c r="A292" s="6"/>
      <c r="B292" s="59" t="s">
        <v>3183</v>
      </c>
      <c r="C292" s="104" t="s">
        <v>3399</v>
      </c>
      <c r="D292" s="105" t="s">
        <v>3643</v>
      </c>
      <c r="E292" s="113"/>
      <c r="F292" s="113">
        <v>2552119.2200000002</v>
      </c>
      <c r="G292" s="78">
        <f t="shared" si="4"/>
        <v>8184118292.5299931</v>
      </c>
    </row>
    <row r="293" spans="1:7" ht="72" x14ac:dyDescent="0.25">
      <c r="A293" s="6"/>
      <c r="B293" s="59" t="s">
        <v>3183</v>
      </c>
      <c r="C293" s="104" t="s">
        <v>3400</v>
      </c>
      <c r="D293" s="105" t="s">
        <v>3644</v>
      </c>
      <c r="E293" s="113"/>
      <c r="F293" s="113">
        <v>32823481.27</v>
      </c>
      <c r="G293" s="78">
        <f t="shared" si="4"/>
        <v>8151294811.2599926</v>
      </c>
    </row>
    <row r="294" spans="1:7" ht="96" x14ac:dyDescent="0.25">
      <c r="A294" s="6"/>
      <c r="B294" s="59" t="s">
        <v>3183</v>
      </c>
      <c r="C294" s="104" t="s">
        <v>3401</v>
      </c>
      <c r="D294" s="105" t="s">
        <v>3645</v>
      </c>
      <c r="E294" s="113"/>
      <c r="F294" s="113">
        <v>7307707.8899999997</v>
      </c>
      <c r="G294" s="78">
        <f t="shared" si="4"/>
        <v>8143987103.3699923</v>
      </c>
    </row>
    <row r="295" spans="1:7" ht="84" x14ac:dyDescent="0.25">
      <c r="A295" s="6"/>
      <c r="B295" s="59" t="s">
        <v>3183</v>
      </c>
      <c r="C295" s="104" t="s">
        <v>3402</v>
      </c>
      <c r="D295" s="105" t="s">
        <v>3646</v>
      </c>
      <c r="E295" s="113"/>
      <c r="F295" s="113">
        <v>226206609.19</v>
      </c>
      <c r="G295" s="78">
        <f t="shared" si="4"/>
        <v>7917780494.1799927</v>
      </c>
    </row>
    <row r="296" spans="1:7" ht="38.25" customHeight="1" x14ac:dyDescent="0.25">
      <c r="A296" s="6"/>
      <c r="B296" s="59" t="s">
        <v>3183</v>
      </c>
      <c r="C296" s="104" t="s">
        <v>3403</v>
      </c>
      <c r="D296" s="105" t="s">
        <v>3647</v>
      </c>
      <c r="E296" s="113"/>
      <c r="F296" s="113">
        <v>2955824.86</v>
      </c>
      <c r="G296" s="78">
        <f t="shared" si="4"/>
        <v>7914824669.319993</v>
      </c>
    </row>
    <row r="297" spans="1:7" ht="57.75" customHeight="1" x14ac:dyDescent="0.25">
      <c r="A297" s="6"/>
      <c r="B297" s="59" t="s">
        <v>3183</v>
      </c>
      <c r="C297" s="104" t="s">
        <v>3404</v>
      </c>
      <c r="D297" s="105" t="s">
        <v>3648</v>
      </c>
      <c r="E297" s="113"/>
      <c r="F297" s="113">
        <v>46027746.57</v>
      </c>
      <c r="G297" s="78">
        <f t="shared" si="4"/>
        <v>7868796922.7499933</v>
      </c>
    </row>
    <row r="298" spans="1:7" ht="84" x14ac:dyDescent="0.25">
      <c r="A298" s="6"/>
      <c r="B298" s="59" t="s">
        <v>3183</v>
      </c>
      <c r="C298" s="104" t="s">
        <v>3405</v>
      </c>
      <c r="D298" s="105" t="s">
        <v>3649</v>
      </c>
      <c r="E298" s="113"/>
      <c r="F298" s="113">
        <v>25921011.690000001</v>
      </c>
      <c r="G298" s="78">
        <f t="shared" si="4"/>
        <v>7842875911.0599937</v>
      </c>
    </row>
    <row r="299" spans="1:7" ht="69.75" customHeight="1" x14ac:dyDescent="0.25">
      <c r="A299" s="6"/>
      <c r="B299" s="59" t="s">
        <v>3183</v>
      </c>
      <c r="C299" s="104" t="s">
        <v>3406</v>
      </c>
      <c r="D299" s="105" t="s">
        <v>3650</v>
      </c>
      <c r="E299" s="113"/>
      <c r="F299" s="113">
        <v>1381178.85</v>
      </c>
      <c r="G299" s="78">
        <f t="shared" si="4"/>
        <v>7841494732.2099934</v>
      </c>
    </row>
    <row r="300" spans="1:7" ht="66.75" customHeight="1" x14ac:dyDescent="0.25">
      <c r="A300" s="6"/>
      <c r="B300" s="59" t="s">
        <v>3183</v>
      </c>
      <c r="C300" s="104" t="s">
        <v>3407</v>
      </c>
      <c r="D300" s="105" t="s">
        <v>3651</v>
      </c>
      <c r="E300" s="113"/>
      <c r="F300" s="113">
        <v>14719932.77</v>
      </c>
      <c r="G300" s="78">
        <f t="shared" si="4"/>
        <v>7826774799.4399929</v>
      </c>
    </row>
    <row r="301" spans="1:7" ht="68.25" customHeight="1" x14ac:dyDescent="0.25">
      <c r="A301" s="6"/>
      <c r="B301" s="59" t="s">
        <v>3183</v>
      </c>
      <c r="C301" s="104" t="s">
        <v>3408</v>
      </c>
      <c r="D301" s="105" t="s">
        <v>3652</v>
      </c>
      <c r="E301" s="113"/>
      <c r="F301" s="113">
        <v>101517688.5</v>
      </c>
      <c r="G301" s="78">
        <f t="shared" si="4"/>
        <v>7725257110.9399929</v>
      </c>
    </row>
    <row r="302" spans="1:7" ht="84" x14ac:dyDescent="0.25">
      <c r="A302" s="6"/>
      <c r="B302" s="59" t="s">
        <v>3184</v>
      </c>
      <c r="C302" s="104" t="s">
        <v>3409</v>
      </c>
      <c r="D302" s="105" t="s">
        <v>3653</v>
      </c>
      <c r="E302" s="113"/>
      <c r="F302" s="113">
        <v>125118086.47</v>
      </c>
      <c r="G302" s="78">
        <f t="shared" si="4"/>
        <v>7600139024.4699926</v>
      </c>
    </row>
    <row r="303" spans="1:7" ht="84" x14ac:dyDescent="0.25">
      <c r="A303" s="6"/>
      <c r="B303" s="59" t="s">
        <v>3184</v>
      </c>
      <c r="C303" s="104" t="s">
        <v>3410</v>
      </c>
      <c r="D303" s="105" t="s">
        <v>3654</v>
      </c>
      <c r="E303" s="113"/>
      <c r="F303" s="113">
        <v>1774651.4</v>
      </c>
      <c r="G303" s="78">
        <f t="shared" si="4"/>
        <v>7598364373.069993</v>
      </c>
    </row>
    <row r="304" spans="1:7" ht="60" x14ac:dyDescent="0.25">
      <c r="A304" s="6"/>
      <c r="B304" s="59" t="s">
        <v>3184</v>
      </c>
      <c r="C304" s="104" t="s">
        <v>3411</v>
      </c>
      <c r="D304" s="105" t="s">
        <v>3655</v>
      </c>
      <c r="E304" s="113"/>
      <c r="F304" s="113">
        <v>7839703.5</v>
      </c>
      <c r="G304" s="78">
        <f t="shared" si="4"/>
        <v>7590524669.569993</v>
      </c>
    </row>
    <row r="305" spans="1:7" ht="72" x14ac:dyDescent="0.25">
      <c r="A305" s="6"/>
      <c r="B305" s="59" t="s">
        <v>3185</v>
      </c>
      <c r="C305" s="104" t="s">
        <v>3412</v>
      </c>
      <c r="D305" s="105" t="s">
        <v>3656</v>
      </c>
      <c r="E305" s="113"/>
      <c r="F305" s="113">
        <v>6585162.4500000002</v>
      </c>
      <c r="G305" s="78">
        <f t="shared" si="4"/>
        <v>7583939507.1199932</v>
      </c>
    </row>
    <row r="306" spans="1:7" ht="72" x14ac:dyDescent="0.25">
      <c r="A306" s="6"/>
      <c r="B306" s="59" t="s">
        <v>3185</v>
      </c>
      <c r="C306" s="104" t="s">
        <v>3413</v>
      </c>
      <c r="D306" s="105" t="s">
        <v>3657</v>
      </c>
      <c r="E306" s="113"/>
      <c r="F306" s="113">
        <v>62314031.600000001</v>
      </c>
      <c r="G306" s="78">
        <f t="shared" si="4"/>
        <v>7521625475.5199928</v>
      </c>
    </row>
    <row r="307" spans="1:7" ht="84" x14ac:dyDescent="0.25">
      <c r="A307" s="6"/>
      <c r="B307" s="59" t="s">
        <v>3185</v>
      </c>
      <c r="C307" s="104" t="s">
        <v>3414</v>
      </c>
      <c r="D307" s="105" t="s">
        <v>3658</v>
      </c>
      <c r="E307" s="113"/>
      <c r="F307" s="113">
        <v>15757722.369999999</v>
      </c>
      <c r="G307" s="78">
        <f t="shared" si="4"/>
        <v>7505867753.1499929</v>
      </c>
    </row>
    <row r="308" spans="1:7" ht="84" x14ac:dyDescent="0.25">
      <c r="A308" s="6"/>
      <c r="B308" s="59" t="s">
        <v>3185</v>
      </c>
      <c r="C308" s="104" t="s">
        <v>3415</v>
      </c>
      <c r="D308" s="105" t="s">
        <v>3659</v>
      </c>
      <c r="E308" s="113"/>
      <c r="F308" s="113">
        <v>1336325.08</v>
      </c>
      <c r="G308" s="78">
        <f t="shared" si="4"/>
        <v>7504531428.069993</v>
      </c>
    </row>
    <row r="309" spans="1:7" ht="66" customHeight="1" x14ac:dyDescent="0.25">
      <c r="A309" s="6"/>
      <c r="B309" s="59" t="s">
        <v>3185</v>
      </c>
      <c r="C309" s="104" t="s">
        <v>3416</v>
      </c>
      <c r="D309" s="105" t="s">
        <v>3660</v>
      </c>
      <c r="E309" s="113"/>
      <c r="F309" s="113">
        <v>37861430.93</v>
      </c>
      <c r="G309" s="78">
        <f t="shared" si="4"/>
        <v>7466669997.1399927</v>
      </c>
    </row>
    <row r="310" spans="1:7" ht="84" x14ac:dyDescent="0.25">
      <c r="A310" s="6"/>
      <c r="B310" s="59" t="s">
        <v>3185</v>
      </c>
      <c r="C310" s="104" t="s">
        <v>3417</v>
      </c>
      <c r="D310" s="105" t="s">
        <v>3661</v>
      </c>
      <c r="E310" s="113"/>
      <c r="F310" s="113">
        <v>160210004.28999999</v>
      </c>
      <c r="G310" s="78">
        <f t="shared" si="4"/>
        <v>7306459992.8499928</v>
      </c>
    </row>
    <row r="311" spans="1:7" ht="72" x14ac:dyDescent="0.25">
      <c r="A311" s="6"/>
      <c r="B311" s="59" t="s">
        <v>3185</v>
      </c>
      <c r="C311" s="104" t="s">
        <v>3418</v>
      </c>
      <c r="D311" s="105" t="s">
        <v>3662</v>
      </c>
      <c r="E311" s="113"/>
      <c r="F311" s="113">
        <v>8753617.9600000009</v>
      </c>
      <c r="G311" s="78">
        <f t="shared" si="4"/>
        <v>7297706374.8899927</v>
      </c>
    </row>
    <row r="312" spans="1:7" ht="72" x14ac:dyDescent="0.25">
      <c r="A312" s="6"/>
      <c r="B312" s="59" t="s">
        <v>3185</v>
      </c>
      <c r="C312" s="104" t="s">
        <v>3419</v>
      </c>
      <c r="D312" s="105" t="s">
        <v>3663</v>
      </c>
      <c r="E312" s="113"/>
      <c r="F312" s="113">
        <v>13756962.02</v>
      </c>
      <c r="G312" s="78">
        <f t="shared" si="4"/>
        <v>7283949412.8699923</v>
      </c>
    </row>
    <row r="313" spans="1:7" ht="60" x14ac:dyDescent="0.25">
      <c r="A313" s="6"/>
      <c r="B313" s="59" t="s">
        <v>3185</v>
      </c>
      <c r="C313" s="104" t="s">
        <v>3420</v>
      </c>
      <c r="D313" s="105" t="s">
        <v>3664</v>
      </c>
      <c r="E313" s="113"/>
      <c r="F313" s="113">
        <v>1133573.33</v>
      </c>
      <c r="G313" s="78">
        <f t="shared" si="4"/>
        <v>7282815839.5399923</v>
      </c>
    </row>
    <row r="314" spans="1:7" ht="72" x14ac:dyDescent="0.25">
      <c r="A314" s="6"/>
      <c r="B314" s="59" t="s">
        <v>3185</v>
      </c>
      <c r="C314" s="104" t="s">
        <v>3421</v>
      </c>
      <c r="D314" s="105" t="s">
        <v>3665</v>
      </c>
      <c r="E314" s="113"/>
      <c r="F314" s="113">
        <v>272486801.81999999</v>
      </c>
      <c r="G314" s="78">
        <f t="shared" si="4"/>
        <v>7010329037.7199926</v>
      </c>
    </row>
    <row r="315" spans="1:7" ht="60" x14ac:dyDescent="0.25">
      <c r="A315" s="6"/>
      <c r="B315" s="59" t="s">
        <v>3185</v>
      </c>
      <c r="C315" s="104" t="s">
        <v>3422</v>
      </c>
      <c r="D315" s="105" t="s">
        <v>3666</v>
      </c>
      <c r="E315" s="113"/>
      <c r="F315" s="113">
        <v>19845386.66</v>
      </c>
      <c r="G315" s="78">
        <f t="shared" si="4"/>
        <v>6990483651.0599928</v>
      </c>
    </row>
    <row r="316" spans="1:7" ht="60" customHeight="1" x14ac:dyDescent="0.25">
      <c r="A316" s="6"/>
      <c r="B316" s="59" t="s">
        <v>3185</v>
      </c>
      <c r="C316" s="104" t="s">
        <v>3423</v>
      </c>
      <c r="D316" s="105" t="s">
        <v>3667</v>
      </c>
      <c r="E316" s="113"/>
      <c r="F316" s="113">
        <v>5731011.7699999996</v>
      </c>
      <c r="G316" s="78">
        <f t="shared" si="4"/>
        <v>6984752639.2899923</v>
      </c>
    </row>
    <row r="317" spans="1:7" ht="60.75" customHeight="1" x14ac:dyDescent="0.25">
      <c r="A317" s="6"/>
      <c r="B317" s="59" t="s">
        <v>3185</v>
      </c>
      <c r="C317" s="104" t="s">
        <v>3424</v>
      </c>
      <c r="D317" s="105" t="s">
        <v>3668</v>
      </c>
      <c r="E317" s="113"/>
      <c r="F317" s="113">
        <v>14341410.619999999</v>
      </c>
      <c r="G317" s="78">
        <f t="shared" si="4"/>
        <v>6970411228.6699924</v>
      </c>
    </row>
    <row r="318" spans="1:7" ht="60" customHeight="1" x14ac:dyDescent="0.25">
      <c r="A318" s="6"/>
      <c r="B318" s="59" t="s">
        <v>3185</v>
      </c>
      <c r="C318" s="104" t="s">
        <v>3425</v>
      </c>
      <c r="D318" s="105" t="s">
        <v>3669</v>
      </c>
      <c r="E318" s="113"/>
      <c r="F318" s="113">
        <v>41885709.030000001</v>
      </c>
      <c r="G318" s="78">
        <f t="shared" si="4"/>
        <v>6928525519.6399927</v>
      </c>
    </row>
    <row r="319" spans="1:7" ht="65.25" customHeight="1" x14ac:dyDescent="0.25">
      <c r="A319" s="6"/>
      <c r="B319" s="59" t="s">
        <v>3186</v>
      </c>
      <c r="C319" s="104" t="s">
        <v>3426</v>
      </c>
      <c r="D319" s="105" t="s">
        <v>3670</v>
      </c>
      <c r="E319" s="113"/>
      <c r="F319" s="113">
        <v>4776902.6100000003</v>
      </c>
      <c r="G319" s="78">
        <f t="shared" si="4"/>
        <v>6923748617.0299931</v>
      </c>
    </row>
    <row r="320" spans="1:7" ht="57.75" customHeight="1" x14ac:dyDescent="0.25">
      <c r="A320" s="6"/>
      <c r="B320" s="59" t="s">
        <v>3186</v>
      </c>
      <c r="C320" s="104" t="s">
        <v>3427</v>
      </c>
      <c r="D320" s="105" t="s">
        <v>3671</v>
      </c>
      <c r="E320" s="113"/>
      <c r="F320" s="113">
        <v>60779691.579999998</v>
      </c>
      <c r="G320" s="78">
        <f t="shared" si="4"/>
        <v>6862968925.4499931</v>
      </c>
    </row>
    <row r="321" spans="1:9" ht="84" x14ac:dyDescent="0.25">
      <c r="A321" s="6"/>
      <c r="B321" s="59" t="s">
        <v>3186</v>
      </c>
      <c r="C321" s="104" t="s">
        <v>3428</v>
      </c>
      <c r="D321" s="105" t="s">
        <v>3672</v>
      </c>
      <c r="E321" s="113"/>
      <c r="F321" s="113">
        <v>75340360.159999996</v>
      </c>
      <c r="G321" s="78">
        <f t="shared" si="4"/>
        <v>6787628565.2899933</v>
      </c>
    </row>
    <row r="322" spans="1:9" ht="72" x14ac:dyDescent="0.25">
      <c r="A322" s="6"/>
      <c r="B322" s="59" t="s">
        <v>3186</v>
      </c>
      <c r="C322" s="104" t="s">
        <v>3429</v>
      </c>
      <c r="D322" s="105" t="s">
        <v>3673</v>
      </c>
      <c r="E322" s="113"/>
      <c r="F322" s="113">
        <v>4456638.71</v>
      </c>
      <c r="G322" s="78">
        <f t="shared" si="4"/>
        <v>6783171926.5799932</v>
      </c>
    </row>
    <row r="323" spans="1:9" ht="60" x14ac:dyDescent="0.25">
      <c r="A323" s="6"/>
      <c r="B323" s="59" t="s">
        <v>3186</v>
      </c>
      <c r="C323" s="104" t="s">
        <v>3430</v>
      </c>
      <c r="D323" s="105" t="s">
        <v>3674</v>
      </c>
      <c r="E323" s="113"/>
      <c r="F323" s="113">
        <v>10045822.07</v>
      </c>
      <c r="G323" s="78">
        <f t="shared" si="4"/>
        <v>6773126104.5099936</v>
      </c>
    </row>
    <row r="324" spans="1:9" ht="72.75" x14ac:dyDescent="0.25">
      <c r="A324" s="6"/>
      <c r="B324" s="59" t="s">
        <v>3186</v>
      </c>
      <c r="C324" s="60" t="s">
        <v>3431</v>
      </c>
      <c r="D324" s="52" t="s">
        <v>3675</v>
      </c>
      <c r="E324" s="113"/>
      <c r="F324" s="112">
        <v>3717000</v>
      </c>
      <c r="G324" s="78">
        <f t="shared" si="4"/>
        <v>6769409104.5099936</v>
      </c>
    </row>
    <row r="325" spans="1:9" ht="15.75" x14ac:dyDescent="0.25">
      <c r="A325" s="6"/>
      <c r="B325" s="59"/>
      <c r="C325" s="60"/>
      <c r="D325" s="52"/>
      <c r="E325" s="113"/>
      <c r="F325" s="112"/>
      <c r="G325" s="78"/>
    </row>
    <row r="326" spans="1:9" ht="15.75" x14ac:dyDescent="0.25">
      <c r="A326" s="6"/>
      <c r="B326" s="59"/>
      <c r="C326" s="60"/>
      <c r="D326" s="52"/>
      <c r="E326" s="63"/>
      <c r="F326" s="61"/>
      <c r="G326" s="74"/>
    </row>
    <row r="327" spans="1:9" ht="16.5" thickBot="1" x14ac:dyDescent="0.3">
      <c r="A327" s="6"/>
      <c r="B327" s="58"/>
      <c r="C327" s="58"/>
      <c r="D327" s="58"/>
      <c r="E327" s="63"/>
      <c r="F327" s="65"/>
      <c r="G327" s="74"/>
    </row>
    <row r="328" spans="1:9" ht="16.5" thickBot="1" x14ac:dyDescent="0.3">
      <c r="A328" s="144"/>
      <c r="B328" s="145"/>
      <c r="C328" s="146"/>
      <c r="D328" s="147" t="s">
        <v>11</v>
      </c>
      <c r="E328" s="148">
        <f>SUM(E21:E327)</f>
        <v>2974086411.6700001</v>
      </c>
      <c r="F328" s="149">
        <f>SUM(F21:F327)</f>
        <v>4310856549.3199978</v>
      </c>
      <c r="G328" s="150">
        <f>SUM(E328-F328)</f>
        <v>-1336770137.6499977</v>
      </c>
      <c r="I328" s="76"/>
    </row>
    <row r="329" spans="1:9" ht="15.75" x14ac:dyDescent="0.25">
      <c r="A329" s="28"/>
      <c r="B329" s="29"/>
      <c r="C329" s="30"/>
      <c r="D329" s="30"/>
      <c r="E329" s="18"/>
      <c r="F329" s="31"/>
      <c r="G329" s="32"/>
    </row>
    <row r="330" spans="1:9" ht="15.75" x14ac:dyDescent="0.25">
      <c r="A330" s="28"/>
      <c r="B330" s="30"/>
      <c r="C330" s="30"/>
      <c r="D330" s="30"/>
      <c r="E330" s="68"/>
      <c r="F330" s="31"/>
      <c r="G330" s="68"/>
      <c r="I330" s="76"/>
    </row>
    <row r="331" spans="1:9" ht="15.75" x14ac:dyDescent="0.25">
      <c r="A331" s="28"/>
      <c r="B331" s="30"/>
      <c r="C331" s="30"/>
      <c r="D331" s="30"/>
      <c r="E331" s="18"/>
      <c r="F331" s="31"/>
      <c r="G331" s="68"/>
    </row>
    <row r="332" spans="1:9" ht="15.75" x14ac:dyDescent="0.25">
      <c r="A332" s="28"/>
      <c r="B332" s="30"/>
      <c r="C332" s="30"/>
      <c r="D332" s="30"/>
      <c r="E332" s="68"/>
      <c r="F332" s="31"/>
      <c r="G332" s="32"/>
      <c r="I332" s="76"/>
    </row>
    <row r="333" spans="1:9" ht="15.75" x14ac:dyDescent="0.25">
      <c r="A333" s="28"/>
      <c r="B333" s="30"/>
      <c r="C333" s="30"/>
      <c r="D333" s="30"/>
      <c r="E333" s="68"/>
      <c r="F333" s="31"/>
      <c r="G333" s="68"/>
      <c r="I333" s="99"/>
    </row>
    <row r="334" spans="1:9" ht="15.75" x14ac:dyDescent="0.25">
      <c r="A334" s="28"/>
      <c r="B334" s="30"/>
      <c r="C334" s="30"/>
      <c r="D334" s="30"/>
      <c r="E334" s="18"/>
      <c r="F334" s="31"/>
      <c r="G334" s="32"/>
    </row>
    <row r="335" spans="1:9" ht="15.75" x14ac:dyDescent="0.25">
      <c r="A335" s="28"/>
      <c r="B335" s="30"/>
      <c r="C335" s="30"/>
      <c r="D335" s="30"/>
      <c r="E335" s="68"/>
      <c r="F335" s="31"/>
      <c r="G335" s="32"/>
      <c r="I335" s="76"/>
    </row>
    <row r="336" spans="1:9" ht="15.75" x14ac:dyDescent="0.25">
      <c r="A336" s="28"/>
      <c r="B336" s="30"/>
      <c r="C336" s="30"/>
      <c r="D336" s="30"/>
      <c r="E336" s="18"/>
      <c r="F336" s="31"/>
      <c r="G336" s="32"/>
    </row>
    <row r="337" spans="1:9" ht="15.75" x14ac:dyDescent="0.25">
      <c r="A337" s="28"/>
      <c r="B337" s="30"/>
      <c r="C337" s="30"/>
      <c r="D337" s="30"/>
      <c r="E337" s="18"/>
      <c r="F337" s="31"/>
      <c r="G337" s="32"/>
      <c r="I337" s="76"/>
    </row>
    <row r="338" spans="1:9" ht="15.75" x14ac:dyDescent="0.25">
      <c r="A338" s="28"/>
      <c r="B338" s="29"/>
      <c r="C338" s="30"/>
      <c r="D338" s="30"/>
      <c r="E338" s="18"/>
      <c r="F338" s="31"/>
      <c r="G338" s="32"/>
    </row>
    <row r="339" spans="1:9" ht="15.75" x14ac:dyDescent="0.25">
      <c r="A339" s="28"/>
      <c r="B339" s="29"/>
      <c r="C339" s="30"/>
      <c r="D339" s="30"/>
      <c r="E339" s="18"/>
      <c r="F339" s="31"/>
      <c r="G339" s="32"/>
    </row>
    <row r="340" spans="1:9" s="1" customFormat="1" x14ac:dyDescent="0.2">
      <c r="A340" s="8"/>
      <c r="B340" s="8"/>
      <c r="C340" s="8"/>
      <c r="D340" s="9"/>
      <c r="E340" s="7"/>
      <c r="F340" s="8"/>
      <c r="G340" s="18"/>
      <c r="I340" s="98"/>
    </row>
    <row r="341" spans="1:9" s="1" customFormat="1" x14ac:dyDescent="0.2">
      <c r="A341" s="3"/>
      <c r="B341" s="3"/>
      <c r="C341" s="3"/>
      <c r="D341" s="5"/>
      <c r="E341" s="4"/>
      <c r="F341" s="3"/>
      <c r="G341" s="19"/>
      <c r="I341" s="76"/>
    </row>
    <row r="342" spans="1:9" s="1" customFormat="1" x14ac:dyDescent="0.2">
      <c r="A342" s="3"/>
      <c r="B342" s="3"/>
      <c r="C342" s="3"/>
      <c r="D342" s="5"/>
      <c r="E342" s="4"/>
      <c r="F342" s="3"/>
      <c r="G342" s="19"/>
      <c r="I342" s="98"/>
    </row>
    <row r="343" spans="1:9" s="1" customFormat="1" x14ac:dyDescent="0.2">
      <c r="A343" s="3"/>
      <c r="B343" s="3"/>
      <c r="C343" s="3"/>
      <c r="D343" s="5"/>
      <c r="E343" s="4"/>
      <c r="F343" s="3"/>
      <c r="G343"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AGOSTO 2018</vt:lpstr>
      <vt:lpstr>INGRESOS Y GASTOS SEPT.2018</vt:lpstr>
      <vt:lpstr>INGRESOS Y GASTOS OCT.2018 </vt:lpstr>
      <vt:lpstr>'INGRESOS Y GASTOS AGOSTO 2018'!Títulos_a_imprimir</vt:lpstr>
      <vt:lpstr>'INGRESOS Y GASTOS ENERO 2018'!Títulos_a_imprimir</vt:lpstr>
      <vt:lpstr>'INGRESOS Y GASTOS OCT.2018 '!Títulos_a_imprimir</vt:lpstr>
      <vt:lpstr>'INGRESOS Y GASTOS SEPT.2018'!Títulos_a_imprimir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Ronny A. Javier kelly</cp:lastModifiedBy>
  <cp:lastPrinted>2018-09-06T14:05:43Z</cp:lastPrinted>
  <dcterms:created xsi:type="dcterms:W3CDTF">2018-02-08T13:43:07Z</dcterms:created>
  <dcterms:modified xsi:type="dcterms:W3CDTF">2018-11-09T15:41:20Z</dcterms:modified>
</cp:coreProperties>
</file>